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eo\NetBeansProjects\FeatureExtractorAccelBench\data\completo\"/>
    </mc:Choice>
  </mc:AlternateContent>
  <bookViews>
    <workbookView xWindow="0" yWindow="45" windowWidth="15960" windowHeight="18075"/>
  </bookViews>
  <sheets>
    <sheet name="NoGravity" sheetId="1" r:id="rId1"/>
    <sheet name="NoGravityOS" sheetId="2" r:id="rId2"/>
    <sheet name="Linear" sheetId="3" r:id="rId3"/>
    <sheet name="LinearOS" sheetId="4" r:id="rId4"/>
  </sheets>
  <calcPr calcId="152511"/>
</workbook>
</file>

<file path=xl/calcChain.xml><?xml version="1.0" encoding="utf-8"?>
<calcChain xmlns="http://schemas.openxmlformats.org/spreadsheetml/2006/main">
  <c r="D12" i="4" l="1"/>
  <c r="D10" i="4"/>
  <c r="D8" i="4"/>
  <c r="D6" i="4"/>
  <c r="D4" i="4"/>
  <c r="D2" i="4"/>
  <c r="E15" i="3"/>
  <c r="E14" i="3"/>
  <c r="E12" i="3"/>
  <c r="E11" i="3"/>
  <c r="E9" i="3"/>
  <c r="E8" i="3"/>
  <c r="E6" i="3"/>
  <c r="E5" i="3"/>
  <c r="E3" i="3"/>
  <c r="E2" i="3"/>
  <c r="D14" i="2"/>
  <c r="D12" i="2"/>
  <c r="D10" i="2"/>
  <c r="D8" i="2"/>
  <c r="D6" i="2"/>
  <c r="D4" i="2"/>
  <c r="D2" i="2"/>
  <c r="E21" i="1"/>
  <c r="E20" i="1"/>
  <c r="E18" i="1"/>
  <c r="E17" i="1"/>
  <c r="E15" i="1"/>
  <c r="E14" i="1"/>
  <c r="E12" i="1"/>
  <c r="E11" i="1"/>
  <c r="E9" i="1"/>
  <c r="E8" i="1"/>
  <c r="E6" i="1"/>
  <c r="E5" i="1"/>
  <c r="E3" i="1"/>
  <c r="E2" i="1"/>
</calcChain>
</file>

<file path=xl/sharedStrings.xml><?xml version="1.0" encoding="utf-8"?>
<sst xmlns="http://schemas.openxmlformats.org/spreadsheetml/2006/main" count="103" uniqueCount="41">
  <si>
    <t>File</t>
  </si>
  <si>
    <t>Confusion Matrix</t>
  </si>
  <si>
    <t>Accuracy</t>
  </si>
  <si>
    <t>Precision</t>
  </si>
  <si>
    <t>Recall</t>
  </si>
  <si>
    <t>NON_STAIR</t>
  </si>
  <si>
    <t>10.arff</t>
  </si>
  <si>
    <t>STAIR_DOWNSTAIRS</t>
  </si>
  <si>
    <t>STAIR_UPSTAIRS</t>
  </si>
  <si>
    <t>15.arff</t>
  </si>
  <si>
    <t>20.arff</t>
  </si>
  <si>
    <t>25.arff</t>
  </si>
  <si>
    <t>30.arff</t>
  </si>
  <si>
    <t>50.arff</t>
  </si>
  <si>
    <t>100.arff</t>
  </si>
  <si>
    <t>NUOVA SLIDING WINDOW</t>
  </si>
  <si>
    <t>10OS.arff</t>
  </si>
  <si>
    <t>STAIRS</t>
  </si>
  <si>
    <t>15OS.arff</t>
  </si>
  <si>
    <t>20OS.arff</t>
  </si>
  <si>
    <t>25OS.arff</t>
  </si>
  <si>
    <t>30OS.arff</t>
  </si>
  <si>
    <t>50OS.arff</t>
  </si>
  <si>
    <t>100OS.arff</t>
  </si>
  <si>
    <t>NUOVE WINDOW</t>
  </si>
  <si>
    <t>15Linear.arff</t>
  </si>
  <si>
    <t>20Linear.arff</t>
  </si>
  <si>
    <t>25Linear.arff</t>
  </si>
  <si>
    <t>30Linear.arff</t>
  </si>
  <si>
    <t>50Linear.arff</t>
  </si>
  <si>
    <t>100Linear.arff</t>
  </si>
  <si>
    <t>NUOVE WINDOWS</t>
  </si>
  <si>
    <t>10Linear.arff</t>
  </si>
  <si>
    <t>10LinearOS.arff</t>
  </si>
  <si>
    <t>STAIR</t>
  </si>
  <si>
    <t>15LinearOS.arff</t>
  </si>
  <si>
    <t>20LinearOS.arff</t>
  </si>
  <si>
    <t>25LinearOS.arff</t>
  </si>
  <si>
    <t>30LinearOS.arff</t>
  </si>
  <si>
    <t>50LinearOS.arff</t>
  </si>
  <si>
    <t>100LinearOS.arff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</si>
</sst>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7">
    <font>
      <sz val="12"/>
      <color indexed="8"/>
      <name val="Verdana"/>
    </font>
    <font>
      <sz val="11"/>
      <color indexed="8"/>
      <name val="Trebuchet MS"/>
    </font>
    <font>
      <b/>
      <sz val="11"/>
      <color indexed="8"/>
      <name val="Calibri"/>
    </font>
    <font>
      <sz val="10"/>
      <color indexed="8"/>
      <name val="Helvetica"/>
    </font>
    <font>
      <b/>
      <sz val="11"/>
      <color indexed="8"/>
      <name val="Trebuchet MS Bold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double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1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2" fillId="0" borderId="1" xfId="0" applyNumberFormat="1" applyFont="1" applyBorder="1" applyAlignment="1"/>
    <xf numFmtId="1" fontId="1" fillId="0" borderId="1" xfId="0" applyNumberFormat="1" applyFont="1" applyBorder="1" applyAlignment="1"/>
    <xf numFmtId="0" fontId="1" fillId="0" borderId="0" xfId="0" applyNumberFormat="1" applyFont="1" applyAlignment="1"/>
    <xf numFmtId="0" fontId="3" fillId="0" borderId="0" xfId="0" applyNumberFormat="1" applyFont="1" applyAlignment="1">
      <alignment vertical="top" wrapText="1"/>
    </xf>
    <xf numFmtId="0" fontId="1" fillId="0" borderId="0" xfId="0" applyNumberFormat="1" applyFont="1" applyAlignment="1"/>
    <xf numFmtId="0" fontId="4" fillId="0" borderId="2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1" fillId="0" borderId="17" xfId="0" applyFont="1" applyBorder="1" applyAlignment="1"/>
    <xf numFmtId="0" fontId="5" fillId="2" borderId="1" xfId="0" applyNumberFormat="1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1" fontId="5" fillId="2" borderId="1" xfId="0" applyNumberFormat="1" applyFont="1" applyFill="1" applyBorder="1" applyAlignment="1">
      <alignment vertical="top" wrapText="1"/>
    </xf>
    <xf numFmtId="164" fontId="5" fillId="2" borderId="1" xfId="0" applyNumberFormat="1" applyFont="1" applyFill="1" applyBorder="1" applyAlignment="1">
      <alignment vertical="top" wrapText="1"/>
    </xf>
    <xf numFmtId="1" fontId="5" fillId="0" borderId="1" xfId="0" applyNumberFormat="1" applyFont="1" applyBorder="1" applyAlignment="1"/>
    <xf numFmtId="0" fontId="5" fillId="0" borderId="1" xfId="0" applyNumberFormat="1" applyFont="1" applyBorder="1" applyAlignment="1"/>
    <xf numFmtId="164" fontId="5" fillId="0" borderId="1" xfId="0" applyNumberFormat="1" applyFont="1" applyBorder="1" applyAlignment="1"/>
    <xf numFmtId="0" fontId="6" fillId="0" borderId="1" xfId="0" applyNumberFormat="1" applyFont="1" applyBorder="1" applyAlignment="1"/>
    <xf numFmtId="1" fontId="5" fillId="0" borderId="9" xfId="0" applyNumberFormat="1" applyFont="1" applyBorder="1" applyAlignment="1"/>
    <xf numFmtId="0" fontId="5" fillId="0" borderId="9" xfId="0" applyNumberFormat="1" applyFont="1" applyBorder="1" applyAlignment="1"/>
    <xf numFmtId="164" fontId="5" fillId="0" borderId="9" xfId="0" applyNumberFormat="1" applyFont="1" applyBorder="1" applyAlignment="1"/>
    <xf numFmtId="0" fontId="5" fillId="0" borderId="14" xfId="0" applyNumberFormat="1" applyFont="1" applyBorder="1" applyAlignment="1"/>
    <xf numFmtId="1" fontId="5" fillId="0" borderId="11" xfId="0" applyNumberFormat="1" applyFont="1" applyBorder="1" applyAlignment="1"/>
    <xf numFmtId="0" fontId="5" fillId="0" borderId="11" xfId="0" applyNumberFormat="1" applyFont="1" applyBorder="1" applyAlignment="1"/>
    <xf numFmtId="164" fontId="5" fillId="0" borderId="11" xfId="0" applyNumberFormat="1" applyFont="1" applyBorder="1" applyAlignment="1"/>
    <xf numFmtId="0" fontId="5" fillId="0" borderId="13" xfId="0" applyNumberFormat="1" applyFont="1" applyBorder="1" applyAlignment="1"/>
    <xf numFmtId="0" fontId="5" fillId="0" borderId="6" xfId="0" applyNumberFormat="1" applyFont="1" applyBorder="1" applyAlignment="1"/>
    <xf numFmtId="0" fontId="5" fillId="0" borderId="20" xfId="0" applyNumberFormat="1" applyFont="1" applyBorder="1" applyAlignment="1"/>
    <xf numFmtId="1" fontId="5" fillId="0" borderId="21" xfId="0" applyNumberFormat="1" applyFont="1" applyBorder="1" applyAlignment="1"/>
    <xf numFmtId="0" fontId="5" fillId="0" borderId="21" xfId="0" applyNumberFormat="1" applyFont="1" applyBorder="1" applyAlignment="1"/>
    <xf numFmtId="164" fontId="5" fillId="0" borderId="21" xfId="0" applyNumberFormat="1" applyFont="1" applyBorder="1" applyAlignment="1"/>
    <xf numFmtId="0" fontId="6" fillId="0" borderId="18" xfId="0" applyNumberFormat="1" applyFont="1" applyBorder="1" applyAlignment="1"/>
    <xf numFmtId="0" fontId="5" fillId="0" borderId="18" xfId="0" applyNumberFormat="1" applyFont="1" applyBorder="1" applyAlignment="1"/>
    <xf numFmtId="164" fontId="5" fillId="0" borderId="18" xfId="0" applyNumberFormat="1" applyFont="1" applyBorder="1" applyAlignment="1"/>
    <xf numFmtId="1" fontId="5" fillId="0" borderId="19" xfId="0" applyNumberFormat="1" applyFont="1" applyBorder="1" applyAlignment="1"/>
    <xf numFmtId="0" fontId="5" fillId="0" borderId="19" xfId="0" applyNumberFormat="1" applyFont="1" applyBorder="1" applyAlignment="1"/>
    <xf numFmtId="1" fontId="5" fillId="0" borderId="0" xfId="0" applyNumberFormat="1" applyFont="1" applyBorder="1" applyAlignment="1"/>
    <xf numFmtId="0" fontId="5" fillId="0" borderId="0" xfId="0" applyFont="1" applyBorder="1" applyAlignment="1"/>
    <xf numFmtId="0" fontId="6" fillId="0" borderId="18" xfId="0" applyNumberFormat="1" applyFont="1" applyBorder="1" applyAlignment="1">
      <alignment horizontal="center"/>
    </xf>
    <xf numFmtId="0" fontId="5" fillId="0" borderId="10" xfId="0" applyFont="1" applyBorder="1" applyAlignment="1"/>
    <xf numFmtId="0" fontId="6" fillId="0" borderId="16" xfId="0" applyNumberFormat="1" applyFont="1" applyBorder="1" applyAlignment="1">
      <alignment horizontal="center"/>
    </xf>
    <xf numFmtId="0" fontId="6" fillId="0" borderId="22" xfId="0" applyNumberFormat="1" applyFont="1" applyBorder="1" applyAlignment="1">
      <alignment horizontal="center"/>
    </xf>
    <xf numFmtId="0" fontId="6" fillId="0" borderId="23" xfId="0" applyNumberFormat="1" applyFont="1" applyBorder="1" applyAlignment="1">
      <alignment horizontal="center"/>
    </xf>
    <xf numFmtId="1" fontId="5" fillId="0" borderId="10" xfId="0" applyNumberFormat="1" applyFont="1" applyBorder="1" applyAlignment="1"/>
    <xf numFmtId="0" fontId="6" fillId="0" borderId="10" xfId="0" applyNumberFormat="1" applyFont="1" applyBorder="1" applyAlignment="1"/>
    <xf numFmtId="0" fontId="6" fillId="0" borderId="16" xfId="0" applyNumberFormat="1" applyFont="1" applyBorder="1" applyAlignment="1"/>
    <xf numFmtId="0" fontId="5" fillId="0" borderId="1" xfId="0" applyFont="1" applyBorder="1" applyAlignment="1"/>
    <xf numFmtId="165" fontId="5" fillId="0" borderId="1" xfId="0" applyNumberFormat="1" applyFont="1" applyBorder="1" applyAlignment="1"/>
    <xf numFmtId="0" fontId="5" fillId="0" borderId="9" xfId="0" applyFont="1" applyBorder="1" applyAlignment="1"/>
    <xf numFmtId="0" fontId="5" fillId="0" borderId="11" xfId="0" applyFont="1" applyBorder="1" applyAlignment="1"/>
    <xf numFmtId="0" fontId="5" fillId="0" borderId="16" xfId="0" applyFont="1" applyBorder="1" applyAlignment="1"/>
    <xf numFmtId="0" fontId="5" fillId="0" borderId="6" xfId="0" applyFont="1" applyBorder="1" applyAlignment="1"/>
    <xf numFmtId="0" fontId="5" fillId="0" borderId="12" xfId="0" applyNumberFormat="1" applyFont="1" applyBorder="1" applyAlignment="1"/>
    <xf numFmtId="1" fontId="6" fillId="0" borderId="1" xfId="0" applyNumberFormat="1" applyFont="1" applyBorder="1" applyAlignment="1"/>
    <xf numFmtId="0" fontId="5" fillId="0" borderId="5" xfId="0" applyFont="1" applyBorder="1" applyAlignment="1"/>
    <xf numFmtId="0" fontId="6" fillId="0" borderId="6" xfId="0" applyNumberFormat="1" applyFont="1" applyBorder="1" applyAlignment="1">
      <alignment horizontal="center"/>
    </xf>
    <xf numFmtId="0" fontId="6" fillId="0" borderId="7" xfId="0" applyNumberFormat="1" applyFont="1" applyBorder="1" applyAlignment="1">
      <alignment horizontal="center"/>
    </xf>
    <xf numFmtId="0" fontId="6" fillId="0" borderId="8" xfId="0" applyNumberFormat="1" applyFont="1" applyBorder="1" applyAlignment="1">
      <alignment horizontal="center"/>
    </xf>
    <xf numFmtId="0" fontId="6" fillId="0" borderId="1" xfId="0" applyFont="1" applyBorder="1" applyAlignment="1"/>
    <xf numFmtId="0" fontId="6" fillId="0" borderId="6" xfId="0" applyFont="1" applyBorder="1" applyAlignment="1"/>
    <xf numFmtId="0" fontId="6" fillId="0" borderId="12" xfId="0" applyNumberFormat="1" applyFont="1" applyBorder="1" applyAlignment="1"/>
    <xf numFmtId="0" fontId="5" fillId="0" borderId="17" xfId="0" applyFont="1" applyBorder="1" applyAlignment="1"/>
    <xf numFmtId="0" fontId="6" fillId="2" borderId="1" xfId="0" applyNumberFormat="1" applyFont="1" applyFill="1" applyBorder="1" applyAlignment="1">
      <alignment vertical="top" wrapText="1"/>
    </xf>
    <xf numFmtId="164" fontId="5" fillId="2" borderId="6" xfId="0" applyNumberFormat="1" applyFont="1" applyFill="1" applyBorder="1" applyAlignment="1">
      <alignment vertical="top" wrapText="1"/>
    </xf>
    <xf numFmtId="0" fontId="6" fillId="2" borderId="12" xfId="0" applyNumberFormat="1" applyFont="1" applyFill="1" applyBorder="1" applyAlignment="1">
      <alignment vertical="top" wrapText="1"/>
    </xf>
    <xf numFmtId="0" fontId="5" fillId="2" borderId="24" xfId="0" applyFont="1" applyFill="1" applyBorder="1" applyAlignment="1">
      <alignment vertical="top" wrapText="1"/>
    </xf>
    <xf numFmtId="0" fontId="5" fillId="2" borderId="17" xfId="0" applyFont="1" applyFill="1" applyBorder="1" applyAlignment="1">
      <alignment vertical="top" wrapText="1"/>
    </xf>
    <xf numFmtId="0" fontId="6" fillId="2" borderId="6" xfId="0" applyNumberFormat="1" applyFont="1" applyFill="1" applyBorder="1" applyAlignment="1">
      <alignment horizontal="center" vertical="top" wrapText="1"/>
    </xf>
    <xf numFmtId="0" fontId="6" fillId="2" borderId="7" xfId="0" applyNumberFormat="1" applyFont="1" applyFill="1" applyBorder="1" applyAlignment="1">
      <alignment horizontal="center" vertical="top" wrapText="1"/>
    </xf>
    <xf numFmtId="0" fontId="6" fillId="2" borderId="8" xfId="0" applyNumberFormat="1" applyFont="1" applyFill="1" applyBorder="1" applyAlignment="1">
      <alignment horizontal="center" vertical="top" wrapText="1"/>
    </xf>
    <xf numFmtId="0" fontId="6" fillId="2" borderId="6" xfId="0" applyNumberFormat="1" applyFont="1" applyFill="1" applyBorder="1" applyAlignment="1">
      <alignment vertical="top" wrapText="1"/>
    </xf>
    <xf numFmtId="0" fontId="6" fillId="2" borderId="25" xfId="0" applyNumberFormat="1" applyFont="1" applyFill="1" applyBorder="1" applyAlignment="1">
      <alignment horizontal="center" vertical="top" wrapText="1"/>
    </xf>
    <xf numFmtId="0" fontId="5" fillId="2" borderId="10" xfId="0" applyFont="1" applyFill="1" applyBorder="1" applyAlignment="1">
      <alignment vertical="top" wrapText="1"/>
    </xf>
    <xf numFmtId="1" fontId="5" fillId="2" borderId="10" xfId="0" applyNumberFormat="1" applyFont="1" applyFill="1" applyBorder="1" applyAlignment="1">
      <alignment vertical="top" wrapText="1"/>
    </xf>
    <xf numFmtId="164" fontId="5" fillId="2" borderId="10" xfId="0" applyNumberFormat="1" applyFont="1" applyFill="1" applyBorder="1" applyAlignment="1">
      <alignment vertical="top" wrapText="1"/>
    </xf>
    <xf numFmtId="164" fontId="5" fillId="2" borderId="16" xfId="0" applyNumberFormat="1" applyFont="1" applyFill="1" applyBorder="1" applyAlignment="1">
      <alignment vertical="top" wrapText="1"/>
    </xf>
    <xf numFmtId="164" fontId="5" fillId="2" borderId="26" xfId="0" applyNumberFormat="1" applyFont="1" applyFill="1" applyBorder="1" applyAlignment="1">
      <alignment vertical="top" wrapText="1"/>
    </xf>
    <xf numFmtId="0" fontId="5" fillId="2" borderId="9" xfId="0" applyFont="1" applyFill="1" applyBorder="1" applyAlignment="1">
      <alignment vertical="top" wrapText="1"/>
    </xf>
    <xf numFmtId="1" fontId="5" fillId="2" borderId="9" xfId="0" applyNumberFormat="1" applyFont="1" applyFill="1" applyBorder="1" applyAlignment="1">
      <alignment vertical="top" wrapText="1"/>
    </xf>
    <xf numFmtId="164" fontId="5" fillId="2" borderId="9" xfId="0" applyNumberFormat="1" applyFont="1" applyFill="1" applyBorder="1" applyAlignment="1">
      <alignment vertical="top" wrapText="1"/>
    </xf>
    <xf numFmtId="164" fontId="5" fillId="2" borderId="20" xfId="0" applyNumberFormat="1" applyFont="1" applyFill="1" applyBorder="1" applyAlignment="1">
      <alignment vertical="top" wrapText="1"/>
    </xf>
    <xf numFmtId="0" fontId="5" fillId="2" borderId="11" xfId="0" applyFont="1" applyFill="1" applyBorder="1" applyAlignment="1">
      <alignment vertical="top" wrapText="1"/>
    </xf>
    <xf numFmtId="1" fontId="5" fillId="2" borderId="11" xfId="0" applyNumberFormat="1" applyFont="1" applyFill="1" applyBorder="1" applyAlignment="1">
      <alignment vertical="top" wrapText="1"/>
    </xf>
    <xf numFmtId="164" fontId="5" fillId="2" borderId="11" xfId="0" applyNumberFormat="1" applyFont="1" applyFill="1" applyBorder="1" applyAlignment="1">
      <alignment vertical="top" wrapText="1"/>
    </xf>
    <xf numFmtId="164" fontId="5" fillId="2" borderId="27" xfId="0" applyNumberFormat="1" applyFont="1" applyFill="1" applyBorder="1" applyAlignment="1">
      <alignment vertical="top" wrapText="1"/>
    </xf>
    <xf numFmtId="0" fontId="5" fillId="2" borderId="9" xfId="0" applyNumberFormat="1" applyFont="1" applyFill="1" applyBorder="1" applyAlignment="1">
      <alignment vertical="top" wrapText="1"/>
    </xf>
    <xf numFmtId="0" fontId="5" fillId="2" borderId="11" xfId="0" applyNumberFormat="1" applyFont="1" applyFill="1" applyBorder="1" applyAlignment="1">
      <alignment vertical="top" wrapText="1"/>
    </xf>
    <xf numFmtId="1" fontId="5" fillId="0" borderId="12" xfId="0" applyNumberFormat="1" applyFont="1" applyBorder="1" applyAlignment="1"/>
    <xf numFmtId="0" fontId="5" fillId="0" borderId="18" xfId="0" quotePrefix="1" applyNumberFormat="1" applyFont="1" applyBorder="1" applyAlignment="1"/>
    <xf numFmtId="1" fontId="5" fillId="0" borderId="15" xfId="0" applyNumberFormat="1" applyFont="1" applyBorder="1" applyAlignment="1"/>
    <xf numFmtId="0" fontId="5" fillId="0" borderId="24" xfId="0" applyFont="1" applyBorder="1" applyAlignment="1"/>
    <xf numFmtId="0" fontId="6" fillId="0" borderId="6" xfId="0" applyNumberFormat="1" applyFont="1" applyBorder="1" applyAlignment="1"/>
    <xf numFmtId="0" fontId="5" fillId="0" borderId="18" xfId="0" applyFont="1" applyBorder="1" applyAlignment="1"/>
    <xf numFmtId="0" fontId="5" fillId="0" borderId="26" xfId="0" applyNumberFormat="1" applyFont="1" applyBorder="1" applyAlignment="1"/>
    <xf numFmtId="0" fontId="6" fillId="0" borderId="11" xfId="0" applyNumberFormat="1" applyFont="1" applyBorder="1" applyAlignment="1"/>
    <xf numFmtId="0" fontId="5" fillId="0" borderId="27" xfId="0" applyNumberFormat="1" applyFont="1" applyBorder="1" applyAlignment="1"/>
    <xf numFmtId="1" fontId="5" fillId="0" borderId="16" xfId="0" applyNumberFormat="1" applyFont="1" applyBorder="1" applyAlignment="1"/>
    <xf numFmtId="0" fontId="6" fillId="0" borderId="21" xfId="0" applyNumberFormat="1" applyFont="1" applyBorder="1" applyAlignment="1"/>
    <xf numFmtId="0" fontId="6" fillId="0" borderId="28" xfId="0" applyNumberFormat="1" applyFont="1" applyBorder="1" applyAlignment="1"/>
    <xf numFmtId="0" fontId="5" fillId="0" borderId="28" xfId="0" applyNumberFormat="1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D8D8D8"/>
      <rgbColor rgb="FF595959"/>
      <rgbColor rgb="FF5B9BD5"/>
      <rgbColor rgb="FFED7D31"/>
      <rgbColor rgb="FFA5A5A5"/>
      <rgbColor rgb="FFAAAAAA"/>
      <rgbColor rgb="FFE8EE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 lang="it-IT">
              <a:solidFill>
                <a:srgbClr val="000000"/>
              </a:solidFill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5749300000000006E-2"/>
          <c:y val="4.4334100000000001E-2"/>
          <c:w val="0.92425100000000004"/>
          <c:h val="0.64615299999999998"/>
        </c:manualLayout>
      </c:layout>
      <c:lineChart>
        <c:grouping val="standard"/>
        <c:varyColors val="0"/>
        <c:ser>
          <c:idx val="0"/>
          <c:order val="0"/>
          <c:tx>
            <c:v>PRECISION_NONSTAIR</c:v>
          </c:tx>
          <c:spPr>
            <a:ln w="28575" cap="rnd" cmpd="sng" algn="ctr">
              <a:solidFill>
                <a:srgbClr val="5B9BD5"/>
              </a:solidFill>
              <a:prstDash val="solid"/>
              <a:headEnd type="none"/>
              <a:tailEnd type="none"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 cap="flat" cmpd="sng" algn="ctr">
                <a:solidFill>
                  <a:srgbClr val="5B9BD5"/>
                </a:solidFill>
                <a:prstDash val="solid"/>
                <a:miter lim="800000"/>
                <a:headEnd type="none"/>
                <a:tailEnd type="none"/>
              </a:ln>
              <a:effectLst/>
            </c:spPr>
          </c:marker>
          <c:cat>
            <c:strRef>
              <c:f>(NoGravity!$A$3,NoGravity!$A$6,NoGravity!$A$9,NoGravity!$A$12,NoGravity!$A$15,NoGravity!$A$18,NoGravity!$A$21)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(NoGravity!$F$2,NoGravity!$F$5,NoGravity!$F$8,NoGravity!$F$11,NoGravity!$F$14,NoGravity!$F$17,NoGravity!$F$20)</c:f>
              <c:numCache>
                <c:formatCode>General</c:formatCode>
                <c:ptCount val="7"/>
                <c:pt idx="0">
                  <c:v>0.90700000000000003</c:v>
                </c:pt>
                <c:pt idx="1">
                  <c:v>0.91300000000000003</c:v>
                </c:pt>
                <c:pt idx="2">
                  <c:v>0.91300000000000003</c:v>
                </c:pt>
                <c:pt idx="3">
                  <c:v>0.90900000000000003</c:v>
                </c:pt>
                <c:pt idx="4">
                  <c:v>0.92300000000000004</c:v>
                </c:pt>
                <c:pt idx="5">
                  <c:v>0.94099999999999995</c:v>
                </c:pt>
                <c:pt idx="6">
                  <c:v>0.879</c:v>
                </c:pt>
              </c:numCache>
            </c:numRef>
          </c:val>
          <c:smooth val="0"/>
        </c:ser>
        <c:ser>
          <c:idx val="1"/>
          <c:order val="1"/>
          <c:tx>
            <c:v>PRECISION_DOWNSTAIRS</c:v>
          </c:tx>
          <c:spPr>
            <a:ln w="28575" cap="rnd" cmpd="sng" algn="ctr">
              <a:solidFill>
                <a:srgbClr val="ED7D31"/>
              </a:solidFill>
              <a:prstDash val="solid"/>
              <a:headEnd type="none"/>
              <a:tailEnd type="none"/>
            </a:ln>
            <a:effectLst/>
          </c:spPr>
          <c:marker>
            <c:symbol val="circle"/>
            <c:size val="4"/>
            <c:spPr>
              <a:solidFill>
                <a:srgbClr val="ED7D31"/>
              </a:solidFill>
              <a:ln w="9525" cap="flat" cmpd="sng" algn="ctr">
                <a:solidFill>
                  <a:srgbClr val="ED7D31"/>
                </a:solidFill>
                <a:prstDash val="solid"/>
                <a:miter lim="800000"/>
                <a:headEnd type="none"/>
                <a:tailEnd type="none"/>
              </a:ln>
              <a:effectLst/>
            </c:spPr>
          </c:marker>
          <c:cat>
            <c:strRef>
              <c:f>(NoGravity!$A$3,NoGravity!$A$6,NoGravity!$A$9,NoGravity!$A$12,NoGravity!$A$15,NoGravity!$A$18,NoGravity!$A$21)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(NoGravity!$F$3,NoGravity!$F$6,NoGravity!$F$9,NoGravity!$F$12,NoGravity!$F$15,NoGravity!$F$18,NoGravity!$F$21)</c:f>
              <c:numCache>
                <c:formatCode>General</c:formatCode>
                <c:ptCount val="7"/>
                <c:pt idx="0">
                  <c:v>0.19500000000000001</c:v>
                </c:pt>
                <c:pt idx="1">
                  <c:v>0.16300000000000001</c:v>
                </c:pt>
                <c:pt idx="2">
                  <c:v>0.14499999999999999</c:v>
                </c:pt>
                <c:pt idx="3">
                  <c:v>0.21299999999999999</c:v>
                </c:pt>
                <c:pt idx="4">
                  <c:v>0.224</c:v>
                </c:pt>
                <c:pt idx="5">
                  <c:v>0.438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PRECISION_UPSTAIRS</c:v>
          </c:tx>
          <c:spPr>
            <a:ln w="28575" cap="rnd" cmpd="sng" algn="ctr">
              <a:solidFill>
                <a:srgbClr val="A5A5A5"/>
              </a:solidFill>
              <a:prstDash val="solid"/>
              <a:headEnd type="none"/>
              <a:tailEnd type="none"/>
            </a:ln>
            <a:effectLst/>
          </c:spPr>
          <c:marker>
            <c:symbol val="circle"/>
            <c:size val="4"/>
            <c:spPr>
              <a:solidFill>
                <a:srgbClr val="A5A5A5"/>
              </a:solidFill>
              <a:ln w="9525" cap="flat" cmpd="sng" algn="ctr">
                <a:solidFill>
                  <a:srgbClr val="A5A5A5"/>
                </a:solidFill>
                <a:prstDash val="solid"/>
                <a:miter lim="800000"/>
                <a:headEnd type="none"/>
                <a:tailEnd type="none"/>
              </a:ln>
              <a:effectLst/>
            </c:spPr>
          </c:marker>
          <c:cat>
            <c:strRef>
              <c:f>(NoGravity!$A$3,NoGravity!$A$6,NoGravity!$A$9,NoGravity!$A$12,NoGravity!$A$15,NoGravity!$A$18,NoGravity!$A$21)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(NoGravity!$F$4,NoGravity!$F$7,NoGravity!$F$10,NoGravity!$F$13,NoGravity!$F$16,NoGravity!$F$19,NoGravity!$F$22)</c:f>
              <c:numCache>
                <c:formatCode>General</c:formatCode>
                <c:ptCount val="7"/>
                <c:pt idx="0">
                  <c:v>0.253</c:v>
                </c:pt>
                <c:pt idx="1">
                  <c:v>0.28299999999999997</c:v>
                </c:pt>
                <c:pt idx="2">
                  <c:v>0.46899999999999997</c:v>
                </c:pt>
                <c:pt idx="3">
                  <c:v>0.39300000000000002</c:v>
                </c:pt>
                <c:pt idx="4">
                  <c:v>0.49299999999999999</c:v>
                </c:pt>
                <c:pt idx="5">
                  <c:v>0.54500000000000004</c:v>
                </c:pt>
                <c:pt idx="6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852800"/>
        <c:axId val="1641857696"/>
      </c:lineChart>
      <c:catAx>
        <c:axId val="164185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900" b="0" i="0" u="none" strike="noStrike">
                <a:solidFill>
                  <a:srgbClr val="595959"/>
                </a:solidFill>
                <a:latin typeface="Trebuchet MS"/>
              </a:defRPr>
            </a:pPr>
            <a:endParaRPr lang="it-IT"/>
          </a:p>
        </c:txPr>
        <c:crossAx val="1641857696"/>
        <c:crosses val="autoZero"/>
        <c:auto val="1"/>
        <c:lblAlgn val="ctr"/>
        <c:lblOffset val="100"/>
        <c:noMultiLvlLbl val="1"/>
      </c:catAx>
      <c:valAx>
        <c:axId val="16418576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olid"/>
              <a:headEnd type="none"/>
              <a:tailEnd type="none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900" b="0" i="0" u="none" strike="noStrike">
                <a:solidFill>
                  <a:srgbClr val="595959"/>
                </a:solidFill>
                <a:latin typeface="Trebuchet MS"/>
              </a:defRPr>
            </a:pPr>
            <a:endParaRPr lang="it-IT"/>
          </a:p>
        </c:txPr>
        <c:crossAx val="16418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137800000000003"/>
          <c:y val="0.86699800000000005"/>
          <c:w val="0.466196"/>
          <c:h val="0.145501999999999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>
          <a:prstTxWarp prst="textNoShape">
            <a:avLst/>
          </a:prstTxWarp>
          <a:noAutofit/>
        </a:bodyPr>
        <a:lstStyle/>
        <a:p>
          <a:pPr>
            <a:defRPr sz="900" b="0" i="0" u="none" strike="noStrike">
              <a:solidFill>
                <a:srgbClr val="595959"/>
              </a:solidFill>
              <a:latin typeface="Trebuchet MS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 w="9525" cap="flat" cmpd="sng" algn="ctr">
      <a:solidFill>
        <a:srgbClr val="D9D9D9"/>
      </a:solidFill>
      <a:prstDash val="solid"/>
      <a:headEnd type="none"/>
      <a:tailEnd type="none"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 lang="it-IT">
              <a:solidFill>
                <a:srgbClr val="000000"/>
              </a:solidFill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5749300000000006E-2"/>
          <c:y val="4.4270900000000002E-2"/>
          <c:w val="0.92425100000000004"/>
          <c:h val="0.64635600000000004"/>
        </c:manualLayout>
      </c:layout>
      <c:lineChart>
        <c:grouping val="standard"/>
        <c:varyColors val="0"/>
        <c:ser>
          <c:idx val="0"/>
          <c:order val="0"/>
          <c:tx>
            <c:v>RECALL_NONSTAIR</c:v>
          </c:tx>
          <c:spPr>
            <a:ln w="28575" cap="rnd" cmpd="sng" algn="ctr">
              <a:solidFill>
                <a:srgbClr val="5B9BD5"/>
              </a:solidFill>
              <a:prstDash val="solid"/>
              <a:headEnd type="none"/>
              <a:tailEnd type="none"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 cap="flat" cmpd="sng" algn="ctr">
                <a:solidFill>
                  <a:srgbClr val="5B9BD5"/>
                </a:solidFill>
                <a:prstDash val="solid"/>
                <a:miter lim="800000"/>
                <a:headEnd type="none"/>
                <a:tailEnd type="none"/>
              </a:ln>
              <a:effectLst/>
            </c:spPr>
          </c:marker>
          <c:cat>
            <c:strRef>
              <c:f>(NoGravity!$A$3,NoGravity!$A$6,NoGravity!$A$9,NoGravity!$A$12,NoGravity!$A$15,NoGravity!$A$18,NoGravity!$A$21)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(NoGravity!$G$2,NoGravity!$G$5,NoGravity!$G$8,NoGravity!$G$11,NoGravity!$G$14,NoGravity!$G$17,NoGravity!$G$20)</c:f>
              <c:numCache>
                <c:formatCode>General</c:formatCode>
                <c:ptCount val="7"/>
                <c:pt idx="0">
                  <c:v>0.94299999999999995</c:v>
                </c:pt>
                <c:pt idx="1">
                  <c:v>0.92400000000000004</c:v>
                </c:pt>
                <c:pt idx="2">
                  <c:v>0.92100000000000004</c:v>
                </c:pt>
                <c:pt idx="3">
                  <c:v>0.91900000000000004</c:v>
                </c:pt>
                <c:pt idx="4">
                  <c:v>0.92</c:v>
                </c:pt>
                <c:pt idx="5">
                  <c:v>0.94</c:v>
                </c:pt>
                <c:pt idx="6">
                  <c:v>0.879</c:v>
                </c:pt>
              </c:numCache>
            </c:numRef>
          </c:val>
          <c:smooth val="0"/>
        </c:ser>
        <c:ser>
          <c:idx val="1"/>
          <c:order val="1"/>
          <c:tx>
            <c:v>RECALL_DOWNSTAIRS</c:v>
          </c:tx>
          <c:spPr>
            <a:ln w="28575" cap="rnd" cmpd="sng" algn="ctr">
              <a:solidFill>
                <a:srgbClr val="ED7D31"/>
              </a:solidFill>
              <a:prstDash val="solid"/>
              <a:headEnd type="none"/>
              <a:tailEnd type="none"/>
            </a:ln>
            <a:effectLst/>
          </c:spPr>
          <c:marker>
            <c:symbol val="circle"/>
            <c:size val="4"/>
            <c:spPr>
              <a:solidFill>
                <a:srgbClr val="ED7D31"/>
              </a:solidFill>
              <a:ln w="9525" cap="flat" cmpd="sng" algn="ctr">
                <a:solidFill>
                  <a:srgbClr val="ED7D31"/>
                </a:solidFill>
                <a:prstDash val="solid"/>
                <a:miter lim="800000"/>
                <a:headEnd type="none"/>
                <a:tailEnd type="none"/>
              </a:ln>
              <a:effectLst/>
            </c:spPr>
          </c:marker>
          <c:cat>
            <c:strRef>
              <c:f>(NoGravity!$A$3,NoGravity!$A$6,NoGravity!$A$9,NoGravity!$A$12,NoGravity!$A$15,NoGravity!$A$18,NoGravity!$A$21)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(NoGravity!$G$3,NoGravity!$G$6,NoGravity!$G$9,NoGravity!$G$12,NoGravity!$G$15,NoGravity!$G$18,NoGravity!$G$21)</c:f>
              <c:numCache>
                <c:formatCode>General</c:formatCode>
                <c:ptCount val="7"/>
                <c:pt idx="0">
                  <c:v>9.9000000000000005E-2</c:v>
                </c:pt>
                <c:pt idx="1">
                  <c:v>0.111</c:v>
                </c:pt>
                <c:pt idx="2">
                  <c:v>0.14099999999999999</c:v>
                </c:pt>
                <c:pt idx="3">
                  <c:v>0.18099999999999999</c:v>
                </c:pt>
                <c:pt idx="4">
                  <c:v>0.19700000000000001</c:v>
                </c:pt>
                <c:pt idx="5">
                  <c:v>0.38900000000000001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RECALL_UPSTAIRS</c:v>
          </c:tx>
          <c:spPr>
            <a:ln w="28575" cap="rnd" cmpd="sng" algn="ctr">
              <a:solidFill>
                <a:srgbClr val="A5A5A5"/>
              </a:solidFill>
              <a:prstDash val="solid"/>
              <a:headEnd type="none"/>
              <a:tailEnd type="none"/>
            </a:ln>
            <a:effectLst/>
          </c:spPr>
          <c:marker>
            <c:symbol val="circle"/>
            <c:size val="4"/>
            <c:spPr>
              <a:solidFill>
                <a:srgbClr val="A5A5A5"/>
              </a:solidFill>
              <a:ln w="9525" cap="flat" cmpd="sng" algn="ctr">
                <a:solidFill>
                  <a:srgbClr val="A5A5A5"/>
                </a:solidFill>
                <a:prstDash val="solid"/>
                <a:miter lim="800000"/>
                <a:headEnd type="none"/>
                <a:tailEnd type="none"/>
              </a:ln>
              <a:effectLst/>
            </c:spPr>
          </c:marker>
          <c:cat>
            <c:strRef>
              <c:f>(NoGravity!$A$3,NoGravity!$A$6,NoGravity!$A$9,NoGravity!$A$12,NoGravity!$A$15,NoGravity!$A$18,NoGravity!$A$21)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(NoGravity!$G$4,NoGravity!$G$7,NoGravity!$G$10,NoGravity!$G$13,NoGravity!$G$16,NoGravity!$G$19,NoGravity!$G$22)</c:f>
              <c:numCache>
                <c:formatCode>General</c:formatCode>
                <c:ptCount val="7"/>
                <c:pt idx="0">
                  <c:v>0.20599999999999999</c:v>
                </c:pt>
                <c:pt idx="1">
                  <c:v>0.29099999999999998</c:v>
                </c:pt>
                <c:pt idx="2">
                  <c:v>0.42299999999999999</c:v>
                </c:pt>
                <c:pt idx="3">
                  <c:v>0.4</c:v>
                </c:pt>
                <c:pt idx="4">
                  <c:v>0.58899999999999997</c:v>
                </c:pt>
                <c:pt idx="5">
                  <c:v>0.6</c:v>
                </c:pt>
                <c:pt idx="6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863680"/>
        <c:axId val="1641866400"/>
      </c:lineChart>
      <c:catAx>
        <c:axId val="16418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900" b="0" i="0" u="none" strike="noStrike">
                <a:solidFill>
                  <a:srgbClr val="595959"/>
                </a:solidFill>
                <a:latin typeface="Trebuchet MS"/>
              </a:defRPr>
            </a:pPr>
            <a:endParaRPr lang="it-IT"/>
          </a:p>
        </c:txPr>
        <c:crossAx val="1641866400"/>
        <c:crosses val="autoZero"/>
        <c:auto val="1"/>
        <c:lblAlgn val="ctr"/>
        <c:lblOffset val="100"/>
        <c:noMultiLvlLbl val="1"/>
      </c:catAx>
      <c:valAx>
        <c:axId val="164186640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olid"/>
              <a:headEnd type="none"/>
              <a:tailEnd type="none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900" b="0" i="0" u="none" strike="noStrike">
                <a:solidFill>
                  <a:srgbClr val="595959"/>
                </a:solidFill>
                <a:latin typeface="Trebuchet MS"/>
              </a:defRPr>
            </a:pPr>
            <a:endParaRPr lang="it-IT"/>
          </a:p>
        </c:txPr>
        <c:crossAx val="16418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137800000000003"/>
          <c:y val="0.86718700000000004"/>
          <c:w val="0.466196"/>
          <c:h val="0.1453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>
          <a:prstTxWarp prst="textNoShape">
            <a:avLst/>
          </a:prstTxWarp>
          <a:noAutofit/>
        </a:bodyPr>
        <a:lstStyle/>
        <a:p>
          <a:pPr>
            <a:defRPr sz="900" b="0" i="0" u="none" strike="noStrike">
              <a:solidFill>
                <a:srgbClr val="595959"/>
              </a:solidFill>
              <a:latin typeface="Trebuchet MS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 w="9525" cap="flat" cmpd="sng" algn="ctr">
      <a:solidFill>
        <a:srgbClr val="D9D9D9"/>
      </a:solidFill>
      <a:prstDash val="solid"/>
      <a:headEnd type="none"/>
      <a:tailEnd type="none"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158048</xdr:colOff>
      <xdr:row>0</xdr:row>
      <xdr:rowOff>179386</xdr:rowOff>
    </xdr:from>
    <xdr:to>
      <xdr:col>16</xdr:col>
      <xdr:colOff>256290</xdr:colOff>
      <xdr:row>14</xdr:row>
      <xdr:rowOff>148399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158048</xdr:colOff>
      <xdr:row>14</xdr:row>
      <xdr:rowOff>189154</xdr:rowOff>
    </xdr:from>
    <xdr:to>
      <xdr:col>16</xdr:col>
      <xdr:colOff>256290</xdr:colOff>
      <xdr:row>29</xdr:row>
      <xdr:rowOff>9858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showGridLines="0" tabSelected="1" workbookViewId="0">
      <selection activeCell="G4" sqref="G4"/>
    </sheetView>
  </sheetViews>
  <sheetFormatPr defaultColWidth="6.59765625" defaultRowHeight="15" customHeight="1"/>
  <cols>
    <col min="1" max="1" width="5.3984375" style="1" bestFit="1" customWidth="1"/>
    <col min="2" max="4" width="6.59765625" style="1" customWidth="1"/>
    <col min="5" max="5" width="7.8984375" style="1" customWidth="1"/>
    <col min="6" max="6" width="7.19921875" style="1" bestFit="1" customWidth="1"/>
    <col min="7" max="7" width="6.59765625" style="1" customWidth="1"/>
    <col min="8" max="8" width="14.5" style="1" customWidth="1"/>
    <col min="9" max="256" width="6.59765625" style="1" customWidth="1"/>
  </cols>
  <sheetData>
    <row r="1" spans="1:8" ht="17.100000000000001" customHeight="1">
      <c r="A1" s="2" t="s">
        <v>0</v>
      </c>
      <c r="B1" s="7" t="s">
        <v>1</v>
      </c>
      <c r="C1" s="8"/>
      <c r="D1" s="9"/>
      <c r="E1" s="2" t="s">
        <v>2</v>
      </c>
      <c r="F1" s="2" t="s">
        <v>3</v>
      </c>
      <c r="G1" s="2" t="s">
        <v>4</v>
      </c>
      <c r="H1" s="3"/>
    </row>
    <row r="2" spans="1:8" ht="17.100000000000001" customHeight="1">
      <c r="A2" s="15"/>
      <c r="B2" s="16">
        <v>1461</v>
      </c>
      <c r="C2" s="16">
        <v>30</v>
      </c>
      <c r="D2" s="16">
        <v>59</v>
      </c>
      <c r="E2" s="17">
        <f>AVERAGE(F2:F4)</f>
        <v>0.45166666666666666</v>
      </c>
      <c r="F2" s="16">
        <v>0.90700000000000003</v>
      </c>
      <c r="G2" s="16">
        <v>0.94299999999999995</v>
      </c>
      <c r="H2" s="16" t="s">
        <v>5</v>
      </c>
    </row>
    <row r="3" spans="1:8" ht="17.100000000000001" customHeight="1">
      <c r="A3" s="18" t="s">
        <v>6</v>
      </c>
      <c r="B3" s="16">
        <v>67</v>
      </c>
      <c r="C3" s="16">
        <v>8</v>
      </c>
      <c r="D3" s="16">
        <v>6</v>
      </c>
      <c r="E3" s="17">
        <f>AVERAGE(G2:G4)</f>
        <v>0.41599999999999998</v>
      </c>
      <c r="F3" s="16">
        <v>0.19500000000000001</v>
      </c>
      <c r="G3" s="16">
        <v>9.9000000000000005E-2</v>
      </c>
      <c r="H3" s="53" t="s">
        <v>7</v>
      </c>
    </row>
    <row r="4" spans="1:8" ht="15.75" customHeight="1" thickBot="1">
      <c r="A4" s="19"/>
      <c r="B4" s="20">
        <v>82</v>
      </c>
      <c r="C4" s="20">
        <v>3</v>
      </c>
      <c r="D4" s="20">
        <v>22</v>
      </c>
      <c r="E4" s="21"/>
      <c r="F4" s="20">
        <v>0.253</v>
      </c>
      <c r="G4" s="22">
        <v>0.20599999999999999</v>
      </c>
      <c r="H4" s="33" t="s">
        <v>8</v>
      </c>
    </row>
    <row r="5" spans="1:8" ht="15.75" customHeight="1" thickTop="1">
      <c r="A5" s="23"/>
      <c r="B5" s="24">
        <v>1420</v>
      </c>
      <c r="C5" s="24">
        <v>36</v>
      </c>
      <c r="D5" s="24">
        <v>80</v>
      </c>
      <c r="E5" s="25">
        <f>AVERAGE(F5:F7)</f>
        <v>0.45300000000000001</v>
      </c>
      <c r="F5" s="24">
        <v>0.91300000000000003</v>
      </c>
      <c r="G5" s="26">
        <v>0.92400000000000004</v>
      </c>
      <c r="H5" s="10"/>
    </row>
    <row r="6" spans="1:8" ht="17.100000000000001" customHeight="1">
      <c r="A6" s="18" t="s">
        <v>9</v>
      </c>
      <c r="B6" s="16">
        <v>58</v>
      </c>
      <c r="C6" s="16">
        <v>8</v>
      </c>
      <c r="D6" s="16">
        <v>6</v>
      </c>
      <c r="E6" s="17">
        <f>AVERAGE(G5:G7)</f>
        <v>0.442</v>
      </c>
      <c r="F6" s="16">
        <v>0.16300000000000001</v>
      </c>
      <c r="G6" s="27">
        <v>0.111</v>
      </c>
      <c r="H6" s="10"/>
    </row>
    <row r="7" spans="1:8" ht="15.75" customHeight="1" thickBot="1">
      <c r="A7" s="19"/>
      <c r="B7" s="20">
        <v>78</v>
      </c>
      <c r="C7" s="20">
        <v>5</v>
      </c>
      <c r="D7" s="20">
        <v>34</v>
      </c>
      <c r="E7" s="21"/>
      <c r="F7" s="20">
        <v>0.28299999999999997</v>
      </c>
      <c r="G7" s="22">
        <v>0.29099999999999998</v>
      </c>
      <c r="H7" s="10"/>
    </row>
    <row r="8" spans="1:8" ht="15.75" customHeight="1" thickTop="1">
      <c r="A8" s="23"/>
      <c r="B8" s="24">
        <v>876</v>
      </c>
      <c r="C8" s="24">
        <v>46</v>
      </c>
      <c r="D8" s="24">
        <v>26</v>
      </c>
      <c r="E8" s="25">
        <f>AVERAGE(F8:F10)</f>
        <v>0.50900000000000001</v>
      </c>
      <c r="F8" s="24">
        <v>0.91300000000000003</v>
      </c>
      <c r="G8" s="26">
        <v>0.92100000000000004</v>
      </c>
      <c r="H8" s="10"/>
    </row>
    <row r="9" spans="1:8" ht="17.100000000000001" customHeight="1">
      <c r="A9" s="18" t="s">
        <v>10</v>
      </c>
      <c r="B9" s="16">
        <v>50</v>
      </c>
      <c r="C9" s="16">
        <v>9</v>
      </c>
      <c r="D9" s="16">
        <v>5</v>
      </c>
      <c r="E9" s="17">
        <f>AVERAGE(G8:G10)</f>
        <v>0.49500000000000005</v>
      </c>
      <c r="F9" s="16">
        <v>0.14499999999999999</v>
      </c>
      <c r="G9" s="27">
        <v>0.14099999999999999</v>
      </c>
      <c r="H9" s="10"/>
    </row>
    <row r="10" spans="1:8" ht="15.75" customHeight="1" thickBot="1">
      <c r="A10" s="19"/>
      <c r="B10" s="20">
        <v>34</v>
      </c>
      <c r="C10" s="20">
        <v>7</v>
      </c>
      <c r="D10" s="20">
        <v>30</v>
      </c>
      <c r="E10" s="21"/>
      <c r="F10" s="20">
        <v>0.46899999999999997</v>
      </c>
      <c r="G10" s="22">
        <v>0.42299999999999999</v>
      </c>
      <c r="H10" s="10"/>
    </row>
    <row r="11" spans="1:8" ht="15.75" customHeight="1" thickTop="1">
      <c r="A11" s="23"/>
      <c r="B11" s="24">
        <v>848</v>
      </c>
      <c r="C11" s="24">
        <v>41</v>
      </c>
      <c r="D11" s="24">
        <v>34</v>
      </c>
      <c r="E11" s="25">
        <f>AVERAGE(F11:F13)</f>
        <v>0.505</v>
      </c>
      <c r="F11" s="24">
        <v>0.90900000000000003</v>
      </c>
      <c r="G11" s="26">
        <v>0.91900000000000004</v>
      </c>
      <c r="H11" s="10"/>
    </row>
    <row r="12" spans="1:8" ht="17.100000000000001" customHeight="1">
      <c r="A12" s="18" t="s">
        <v>11</v>
      </c>
      <c r="B12" s="16">
        <v>56</v>
      </c>
      <c r="C12" s="16">
        <v>13</v>
      </c>
      <c r="D12" s="16">
        <v>3</v>
      </c>
      <c r="E12" s="17">
        <f>AVERAGE(G11:G13)</f>
        <v>0.5</v>
      </c>
      <c r="F12" s="16">
        <v>0.21299999999999999</v>
      </c>
      <c r="G12" s="27">
        <v>0.18099999999999999</v>
      </c>
      <c r="H12" s="10"/>
    </row>
    <row r="13" spans="1:8" ht="15.75" customHeight="1" thickBot="1">
      <c r="A13" s="19"/>
      <c r="B13" s="20">
        <v>29</v>
      </c>
      <c r="C13" s="20">
        <v>7</v>
      </c>
      <c r="D13" s="20">
        <v>24</v>
      </c>
      <c r="E13" s="21"/>
      <c r="F13" s="20">
        <v>0.39300000000000002</v>
      </c>
      <c r="G13" s="22">
        <v>0.4</v>
      </c>
      <c r="H13" s="10"/>
    </row>
    <row r="14" spans="1:8" ht="15.75" customHeight="1" thickTop="1">
      <c r="A14" s="23"/>
      <c r="B14" s="24">
        <v>858</v>
      </c>
      <c r="C14" s="24">
        <v>45</v>
      </c>
      <c r="D14" s="24">
        <v>30</v>
      </c>
      <c r="E14" s="25">
        <f>AVERAGE(F14:F16)</f>
        <v>0.54666666666666675</v>
      </c>
      <c r="F14" s="24">
        <v>0.92300000000000004</v>
      </c>
      <c r="G14" s="26">
        <v>0.92</v>
      </c>
      <c r="H14" s="10"/>
    </row>
    <row r="15" spans="1:8" ht="17.100000000000001" customHeight="1">
      <c r="A15" s="18" t="s">
        <v>12</v>
      </c>
      <c r="B15" s="16">
        <v>49</v>
      </c>
      <c r="C15" s="16">
        <v>13</v>
      </c>
      <c r="D15" s="16">
        <v>4</v>
      </c>
      <c r="E15" s="17">
        <f>AVERAGE(G14:G16)</f>
        <v>0.56866666666666665</v>
      </c>
      <c r="F15" s="16">
        <v>0.224</v>
      </c>
      <c r="G15" s="27">
        <v>0.19700000000000001</v>
      </c>
      <c r="H15" s="10"/>
    </row>
    <row r="16" spans="1:8" ht="15.75" customHeight="1" thickBot="1">
      <c r="A16" s="19"/>
      <c r="B16" s="20">
        <v>23</v>
      </c>
      <c r="C16" s="20">
        <v>0</v>
      </c>
      <c r="D16" s="20">
        <v>33</v>
      </c>
      <c r="E16" s="21"/>
      <c r="F16" s="20">
        <v>0.49299999999999999</v>
      </c>
      <c r="G16" s="22">
        <v>0.58899999999999997</v>
      </c>
      <c r="H16" s="10"/>
    </row>
    <row r="17" spans="1:8" ht="15.75" customHeight="1" thickTop="1">
      <c r="A17" s="23"/>
      <c r="B17" s="24">
        <v>645</v>
      </c>
      <c r="C17" s="24">
        <v>17</v>
      </c>
      <c r="D17" s="24">
        <v>25</v>
      </c>
      <c r="E17" s="25">
        <f>AVERAGE(F17:F19)</f>
        <v>0.64133333333333331</v>
      </c>
      <c r="F17" s="24">
        <v>0.94099999999999995</v>
      </c>
      <c r="G17" s="26">
        <v>0.94</v>
      </c>
      <c r="H17" s="10"/>
    </row>
    <row r="18" spans="1:8" ht="17.100000000000001" customHeight="1">
      <c r="A18" s="18" t="s">
        <v>13</v>
      </c>
      <c r="B18" s="16">
        <v>22</v>
      </c>
      <c r="C18" s="16">
        <v>14</v>
      </c>
      <c r="D18" s="16">
        <v>0</v>
      </c>
      <c r="E18" s="17">
        <f>AVERAGE(G17:G19)</f>
        <v>0.6429999999999999</v>
      </c>
      <c r="F18" s="16">
        <v>0.438</v>
      </c>
      <c r="G18" s="27">
        <v>0.38900000000000001</v>
      </c>
      <c r="H18" s="10"/>
    </row>
    <row r="19" spans="1:8" ht="15.75" customHeight="1" thickBot="1">
      <c r="A19" s="19"/>
      <c r="B19" s="20">
        <v>19</v>
      </c>
      <c r="C19" s="20">
        <v>1</v>
      </c>
      <c r="D19" s="20">
        <v>30</v>
      </c>
      <c r="E19" s="19"/>
      <c r="F19" s="20">
        <v>0.54500000000000004</v>
      </c>
      <c r="G19" s="28">
        <v>0.6</v>
      </c>
      <c r="H19" s="10"/>
    </row>
    <row r="20" spans="1:8" ht="15.75" customHeight="1" thickTop="1">
      <c r="A20" s="29"/>
      <c r="B20" s="30">
        <v>29</v>
      </c>
      <c r="C20" s="30">
        <v>3</v>
      </c>
      <c r="D20" s="30">
        <v>1</v>
      </c>
      <c r="E20" s="31">
        <f>AVERAGE(F20:F22)</f>
        <v>0.45966666666666667</v>
      </c>
      <c r="F20" s="30">
        <v>0.879</v>
      </c>
      <c r="G20" s="30">
        <v>0.879</v>
      </c>
      <c r="H20" s="10"/>
    </row>
    <row r="21" spans="1:8" ht="17.100000000000001" customHeight="1">
      <c r="A21" s="32" t="s">
        <v>14</v>
      </c>
      <c r="B21" s="33">
        <v>1</v>
      </c>
      <c r="C21" s="33">
        <v>0</v>
      </c>
      <c r="D21" s="33">
        <v>0</v>
      </c>
      <c r="E21" s="34">
        <f>AVERAGE(G20:G22)</f>
        <v>0.37633333333333335</v>
      </c>
      <c r="F21" s="33">
        <v>0</v>
      </c>
      <c r="G21" s="33">
        <v>0</v>
      </c>
      <c r="H21" s="10"/>
    </row>
    <row r="22" spans="1:8" ht="15.75" customHeight="1" thickBot="1">
      <c r="A22" s="35"/>
      <c r="B22" s="36">
        <v>3</v>
      </c>
      <c r="C22" s="36">
        <v>0</v>
      </c>
      <c r="D22" s="36">
        <v>1</v>
      </c>
      <c r="E22" s="35"/>
      <c r="F22" s="36">
        <v>0.5</v>
      </c>
      <c r="G22" s="36">
        <v>0.25</v>
      </c>
      <c r="H22" s="10"/>
    </row>
    <row r="23" spans="1:8" ht="15.75" customHeight="1" thickTop="1">
      <c r="A23" s="37"/>
      <c r="B23" s="38"/>
      <c r="C23" s="38"/>
      <c r="D23" s="38"/>
      <c r="E23" s="37"/>
      <c r="F23" s="38"/>
      <c r="G23" s="38"/>
      <c r="H23" s="10"/>
    </row>
    <row r="24" spans="1:8" ht="15.75" customHeight="1">
      <c r="A24" s="39" t="s">
        <v>15</v>
      </c>
      <c r="B24" s="39"/>
      <c r="C24" s="39"/>
      <c r="D24" s="39"/>
      <c r="E24" s="39"/>
      <c r="F24" s="39"/>
      <c r="G24" s="39"/>
      <c r="H24" s="10"/>
    </row>
    <row r="25" spans="1:8" ht="15.75" customHeight="1">
      <c r="A25" s="40"/>
      <c r="B25" s="41" t="s">
        <v>1</v>
      </c>
      <c r="C25" s="42"/>
      <c r="D25" s="43"/>
      <c r="E25" s="44"/>
      <c r="F25" s="45" t="s">
        <v>3</v>
      </c>
      <c r="G25" s="46" t="s">
        <v>4</v>
      </c>
      <c r="H25" s="10"/>
    </row>
    <row r="26" spans="1:8" ht="15.75" customHeight="1">
      <c r="A26" s="47"/>
      <c r="B26" s="16">
        <v>222</v>
      </c>
      <c r="C26" s="16">
        <v>21</v>
      </c>
      <c r="D26" s="16">
        <v>17</v>
      </c>
      <c r="E26" s="15"/>
      <c r="F26" s="48">
        <v>0.84099999999999997</v>
      </c>
      <c r="G26" s="27">
        <v>0.85399999999999998</v>
      </c>
      <c r="H26" s="10"/>
    </row>
    <row r="27" spans="1:8" ht="15.75" customHeight="1">
      <c r="A27" s="18" t="s">
        <v>6</v>
      </c>
      <c r="B27" s="16">
        <v>18</v>
      </c>
      <c r="C27" s="16">
        <v>6</v>
      </c>
      <c r="D27" s="16">
        <v>11</v>
      </c>
      <c r="E27" s="15"/>
      <c r="F27" s="16">
        <v>0.17599999999999999</v>
      </c>
      <c r="G27" s="27">
        <v>0.17100000000000001</v>
      </c>
      <c r="H27" s="10"/>
    </row>
    <row r="28" spans="1:8" ht="15.75" customHeight="1" thickBot="1">
      <c r="A28" s="49"/>
      <c r="B28" s="20">
        <v>24</v>
      </c>
      <c r="C28" s="20">
        <v>7</v>
      </c>
      <c r="D28" s="20">
        <v>23</v>
      </c>
      <c r="E28" s="19"/>
      <c r="F28" s="20">
        <v>0.45100000000000001</v>
      </c>
      <c r="G28" s="22">
        <v>0.42599999999999999</v>
      </c>
      <c r="H28" s="10"/>
    </row>
    <row r="29" spans="1:8" ht="15.75" customHeight="1" thickTop="1">
      <c r="A29" s="50"/>
      <c r="B29" s="24">
        <v>206</v>
      </c>
      <c r="C29" s="24">
        <v>12</v>
      </c>
      <c r="D29" s="24">
        <v>23</v>
      </c>
      <c r="E29" s="23"/>
      <c r="F29" s="24">
        <v>0.85499999999999998</v>
      </c>
      <c r="G29" s="26">
        <v>0.85499999999999998</v>
      </c>
      <c r="H29" s="10"/>
    </row>
    <row r="30" spans="1:8" ht="15.75" customHeight="1">
      <c r="A30" s="18" t="s">
        <v>9</v>
      </c>
      <c r="B30" s="16">
        <v>15</v>
      </c>
      <c r="C30" s="16">
        <v>10</v>
      </c>
      <c r="D30" s="16">
        <v>6</v>
      </c>
      <c r="E30" s="15"/>
      <c r="F30" s="16">
        <v>0.27800000000000002</v>
      </c>
      <c r="G30" s="27">
        <v>0.32300000000000001</v>
      </c>
      <c r="H30" s="10"/>
    </row>
    <row r="31" spans="1:8" ht="15.75" customHeight="1" thickBot="1">
      <c r="A31" s="49"/>
      <c r="B31" s="20">
        <v>20</v>
      </c>
      <c r="C31" s="20">
        <v>14</v>
      </c>
      <c r="D31" s="20">
        <v>9</v>
      </c>
      <c r="E31" s="19"/>
      <c r="F31" s="20">
        <v>0.23699999999999999</v>
      </c>
      <c r="G31" s="22">
        <v>0.20899999999999999</v>
      </c>
      <c r="H31" s="10"/>
    </row>
    <row r="32" spans="1:8" ht="15.75" customHeight="1" thickTop="1">
      <c r="A32" s="50"/>
      <c r="B32" s="24">
        <v>164</v>
      </c>
      <c r="C32" s="24">
        <v>14</v>
      </c>
      <c r="D32" s="24">
        <v>13</v>
      </c>
      <c r="E32" s="23"/>
      <c r="F32" s="24">
        <v>0.89900000000000002</v>
      </c>
      <c r="G32" s="26">
        <v>0.86199999999999999</v>
      </c>
      <c r="H32" s="10"/>
    </row>
    <row r="33" spans="1:8" ht="15.75" customHeight="1">
      <c r="A33" s="18" t="s">
        <v>10</v>
      </c>
      <c r="B33" s="16">
        <v>6</v>
      </c>
      <c r="C33" s="16">
        <v>12</v>
      </c>
      <c r="D33" s="16">
        <v>6</v>
      </c>
      <c r="E33" s="15"/>
      <c r="F33" s="16">
        <v>0.375</v>
      </c>
      <c r="G33" s="27">
        <v>0.5</v>
      </c>
      <c r="H33" s="10"/>
    </row>
    <row r="34" spans="1:8" ht="15.75" customHeight="1" thickBot="1">
      <c r="A34" s="49"/>
      <c r="B34" s="20">
        <v>13</v>
      </c>
      <c r="C34" s="20">
        <v>6</v>
      </c>
      <c r="D34" s="20">
        <v>21</v>
      </c>
      <c r="E34" s="19"/>
      <c r="F34" s="20">
        <v>0.52500000000000002</v>
      </c>
      <c r="G34" s="22">
        <v>0.52500000000000002</v>
      </c>
      <c r="H34" s="10"/>
    </row>
    <row r="35" spans="1:8" ht="15.75" customHeight="1" thickTop="1">
      <c r="A35" s="50"/>
      <c r="B35" s="24">
        <v>154</v>
      </c>
      <c r="C35" s="24">
        <v>8</v>
      </c>
      <c r="D35" s="24">
        <v>4</v>
      </c>
      <c r="E35" s="23"/>
      <c r="F35" s="24">
        <v>0.90100000000000002</v>
      </c>
      <c r="G35" s="26">
        <v>0.92800000000000005</v>
      </c>
      <c r="H35" s="10"/>
    </row>
    <row r="36" spans="1:8" ht="15.75" customHeight="1">
      <c r="A36" s="18" t="s">
        <v>11</v>
      </c>
      <c r="B36" s="16">
        <v>11</v>
      </c>
      <c r="C36" s="16">
        <v>16</v>
      </c>
      <c r="D36" s="16">
        <v>6</v>
      </c>
      <c r="E36" s="15"/>
      <c r="F36" s="16">
        <v>0.64</v>
      </c>
      <c r="G36" s="27">
        <v>0.48499999999999999</v>
      </c>
      <c r="H36" s="10"/>
    </row>
    <row r="37" spans="1:8" ht="15.75" customHeight="1" thickBot="1">
      <c r="A37" s="49"/>
      <c r="B37" s="20">
        <v>6</v>
      </c>
      <c r="C37" s="20">
        <v>1</v>
      </c>
      <c r="D37" s="20">
        <v>3</v>
      </c>
      <c r="E37" s="19"/>
      <c r="F37" s="20">
        <v>0.23100000000000001</v>
      </c>
      <c r="G37" s="22">
        <v>0.3</v>
      </c>
      <c r="H37" s="10"/>
    </row>
    <row r="38" spans="1:8" ht="15.75" customHeight="1" thickTop="1">
      <c r="A38" s="50"/>
      <c r="B38" s="24">
        <v>150</v>
      </c>
      <c r="C38" s="24">
        <v>10</v>
      </c>
      <c r="D38" s="24">
        <v>0</v>
      </c>
      <c r="E38" s="23"/>
      <c r="F38" s="24">
        <v>0.94899999999999995</v>
      </c>
      <c r="G38" s="26">
        <v>0.93799999999999994</v>
      </c>
      <c r="H38" s="10"/>
    </row>
    <row r="39" spans="1:8" ht="15.75" customHeight="1">
      <c r="A39" s="18" t="s">
        <v>12</v>
      </c>
      <c r="B39" s="16">
        <v>7</v>
      </c>
      <c r="C39" s="16">
        <v>18</v>
      </c>
      <c r="D39" s="16">
        <v>0</v>
      </c>
      <c r="E39" s="15"/>
      <c r="F39" s="16">
        <v>0.56299999999999994</v>
      </c>
      <c r="G39" s="27">
        <v>0.72</v>
      </c>
      <c r="H39" s="10"/>
    </row>
    <row r="40" spans="1:8" ht="15.75" customHeight="1" thickBot="1">
      <c r="A40" s="49"/>
      <c r="B40" s="20">
        <v>1</v>
      </c>
      <c r="C40" s="20">
        <v>4</v>
      </c>
      <c r="D40" s="20">
        <v>1</v>
      </c>
      <c r="E40" s="19"/>
      <c r="F40" s="20">
        <v>1</v>
      </c>
      <c r="G40" s="22">
        <v>0.16700000000000001</v>
      </c>
      <c r="H40" s="10"/>
    </row>
    <row r="41" spans="1:8" ht="15.75" customHeight="1" thickTop="1">
      <c r="A41" s="50"/>
      <c r="B41" s="24">
        <v>113</v>
      </c>
      <c r="C41" s="24">
        <v>6</v>
      </c>
      <c r="D41" s="24">
        <v>4</v>
      </c>
      <c r="E41" s="23"/>
      <c r="F41" s="24">
        <v>0.95799999999999996</v>
      </c>
      <c r="G41" s="26">
        <v>0.91900000000000004</v>
      </c>
      <c r="H41" s="10"/>
    </row>
    <row r="42" spans="1:8" ht="15.75" customHeight="1">
      <c r="A42" s="18" t="s">
        <v>13</v>
      </c>
      <c r="B42" s="16">
        <v>4</v>
      </c>
      <c r="C42" s="16">
        <v>12</v>
      </c>
      <c r="D42" s="16">
        <v>3</v>
      </c>
      <c r="E42" s="15"/>
      <c r="F42" s="16">
        <v>0.66700000000000004</v>
      </c>
      <c r="G42" s="27">
        <v>0.63200000000000001</v>
      </c>
      <c r="H42" s="10"/>
    </row>
    <row r="43" spans="1:8" ht="15.75" customHeight="1" thickBot="1">
      <c r="A43" s="49"/>
      <c r="B43" s="20">
        <v>1</v>
      </c>
      <c r="C43" s="20">
        <v>0</v>
      </c>
      <c r="D43" s="20">
        <v>3</v>
      </c>
      <c r="E43" s="19"/>
      <c r="F43" s="20">
        <v>0.3</v>
      </c>
      <c r="G43" s="22">
        <v>0.75</v>
      </c>
      <c r="H43" s="10"/>
    </row>
    <row r="44" spans="1:8" ht="15.75" customHeight="1" thickTop="1">
      <c r="A44" s="40"/>
      <c r="B44" s="40"/>
      <c r="C44" s="40"/>
      <c r="D44" s="40"/>
      <c r="E44" s="44"/>
      <c r="F44" s="40"/>
      <c r="G44" s="51"/>
      <c r="H44" s="10"/>
    </row>
    <row r="45" spans="1:8" ht="15.75" customHeight="1">
      <c r="A45" s="16" t="s">
        <v>14</v>
      </c>
      <c r="B45" s="47"/>
      <c r="C45" s="47"/>
      <c r="D45" s="47"/>
      <c r="E45" s="15"/>
      <c r="F45" s="47"/>
      <c r="G45" s="52"/>
      <c r="H45" s="10"/>
    </row>
  </sheetData>
  <mergeCells count="3">
    <mergeCell ref="B1:D1"/>
    <mergeCell ref="B25:D25"/>
    <mergeCell ref="A24:G24"/>
  </mergeCells>
  <pageMargins left="0" right="0" top="0" bottom="0" header="0" footer="0"/>
  <pageSetup orientation="portrait" r:id="rId1"/>
  <headerFooter>
    <oddFooter>&amp;"Helvetica,Regular"&amp;11&amp;P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showGridLines="0" topLeftCell="A13" workbookViewId="0">
      <selection activeCell="A29" sqref="A29:F30"/>
    </sheetView>
  </sheetViews>
  <sheetFormatPr defaultColWidth="6.59765625" defaultRowHeight="15" customHeight="1"/>
  <cols>
    <col min="1" max="1" width="7.8984375" style="4" customWidth="1"/>
    <col min="2" max="2" width="7" style="4" customWidth="1"/>
    <col min="3" max="6" width="6.59765625" style="4" customWidth="1"/>
    <col min="7" max="7" width="9.3984375" style="4" customWidth="1"/>
    <col min="8" max="256" width="6.59765625" style="4" customWidth="1"/>
  </cols>
  <sheetData>
    <row r="1" spans="1:7" ht="17.100000000000001" customHeight="1">
      <c r="A1" s="18" t="s">
        <v>0</v>
      </c>
      <c r="B1" s="18" t="s">
        <v>1</v>
      </c>
      <c r="C1" s="54"/>
      <c r="D1" s="18" t="s">
        <v>2</v>
      </c>
      <c r="E1" s="18" t="s">
        <v>3</v>
      </c>
      <c r="F1" s="18" t="s">
        <v>4</v>
      </c>
      <c r="G1" s="55"/>
    </row>
    <row r="2" spans="1:7" ht="17.100000000000001" customHeight="1">
      <c r="A2" s="18" t="s">
        <v>16</v>
      </c>
      <c r="B2" s="16">
        <v>1452</v>
      </c>
      <c r="C2" s="16">
        <v>98</v>
      </c>
      <c r="D2" s="17">
        <f>(B2+C3)/SUM(B2:C3)</f>
        <v>0.85960874568469503</v>
      </c>
      <c r="E2" s="16">
        <v>0.90900000000000003</v>
      </c>
      <c r="F2" s="16">
        <v>0.93700000000000006</v>
      </c>
      <c r="G2" s="61" t="s">
        <v>5</v>
      </c>
    </row>
    <row r="3" spans="1:7" ht="15.75" customHeight="1" thickBot="1">
      <c r="A3" s="19"/>
      <c r="B3" s="20">
        <v>146</v>
      </c>
      <c r="C3" s="20">
        <v>42</v>
      </c>
      <c r="D3" s="21"/>
      <c r="E3" s="20">
        <v>0.3</v>
      </c>
      <c r="F3" s="22">
        <v>0.223</v>
      </c>
      <c r="G3" s="32" t="s">
        <v>17</v>
      </c>
    </row>
    <row r="4" spans="1:7" ht="15.75" customHeight="1" thickTop="1">
      <c r="A4" s="95" t="s">
        <v>18</v>
      </c>
      <c r="B4" s="24">
        <v>1439</v>
      </c>
      <c r="C4" s="24">
        <v>97</v>
      </c>
      <c r="D4" s="25">
        <f>(B4+C5)/SUM(B4:C5)</f>
        <v>0.85855072463768112</v>
      </c>
      <c r="E4" s="24">
        <v>0.90700000000000003</v>
      </c>
      <c r="F4" s="96">
        <v>0.93700000000000006</v>
      </c>
      <c r="G4" s="62"/>
    </row>
    <row r="5" spans="1:7" ht="15.75" customHeight="1" thickBot="1">
      <c r="A5" s="19"/>
      <c r="B5" s="20">
        <v>147</v>
      </c>
      <c r="C5" s="20">
        <v>42</v>
      </c>
      <c r="D5" s="21"/>
      <c r="E5" s="20">
        <v>0.30199999999999999</v>
      </c>
      <c r="F5" s="28">
        <v>0.222</v>
      </c>
      <c r="G5" s="62"/>
    </row>
    <row r="6" spans="1:7" ht="15.75" customHeight="1" thickTop="1">
      <c r="A6" s="95" t="s">
        <v>19</v>
      </c>
      <c r="B6" s="24">
        <v>894</v>
      </c>
      <c r="C6" s="24">
        <v>57</v>
      </c>
      <c r="D6" s="25">
        <f>(B6+C7)/SUM(B6:C7)</f>
        <v>0.86003683241252304</v>
      </c>
      <c r="E6" s="24">
        <v>0.90400000000000003</v>
      </c>
      <c r="F6" s="96">
        <v>0.94</v>
      </c>
      <c r="G6" s="62"/>
    </row>
    <row r="7" spans="1:7" ht="15.75" customHeight="1" thickBot="1">
      <c r="A7" s="19"/>
      <c r="B7" s="20">
        <v>95</v>
      </c>
      <c r="C7" s="20">
        <v>40</v>
      </c>
      <c r="D7" s="21"/>
      <c r="E7" s="20">
        <v>0.41199999999999998</v>
      </c>
      <c r="F7" s="28">
        <v>0.29599999999999999</v>
      </c>
      <c r="G7" s="62"/>
    </row>
    <row r="8" spans="1:7" ht="15.75" customHeight="1" thickTop="1">
      <c r="A8" s="95" t="s">
        <v>20</v>
      </c>
      <c r="B8" s="24">
        <v>867</v>
      </c>
      <c r="C8" s="24">
        <v>56</v>
      </c>
      <c r="D8" s="25">
        <f>(B8+C9)/SUM(B8:C9)</f>
        <v>0.85687203791469191</v>
      </c>
      <c r="E8" s="24">
        <v>0.90100000000000002</v>
      </c>
      <c r="F8" s="96">
        <v>0.93899999999999995</v>
      </c>
      <c r="G8" s="62"/>
    </row>
    <row r="9" spans="1:7" ht="15.75" customHeight="1" thickBot="1">
      <c r="A9" s="19"/>
      <c r="B9" s="20">
        <v>95</v>
      </c>
      <c r="C9" s="20">
        <v>37</v>
      </c>
      <c r="D9" s="21"/>
      <c r="E9" s="20">
        <v>0.39800000000000002</v>
      </c>
      <c r="F9" s="28">
        <v>0.28000000000000003</v>
      </c>
      <c r="G9" s="62"/>
    </row>
    <row r="10" spans="1:7" ht="15.75" customHeight="1" thickTop="1">
      <c r="A10" s="95" t="s">
        <v>21</v>
      </c>
      <c r="B10" s="24">
        <v>863</v>
      </c>
      <c r="C10" s="24">
        <v>70</v>
      </c>
      <c r="D10" s="25">
        <f>(B10+C11)/SUM(B10:C11)</f>
        <v>0.85971563981042654</v>
      </c>
      <c r="E10" s="24">
        <v>0.91700000000000004</v>
      </c>
      <c r="F10" s="96">
        <v>0.92500000000000004</v>
      </c>
      <c r="G10" s="62"/>
    </row>
    <row r="11" spans="1:7" ht="15.75" customHeight="1" thickBot="1">
      <c r="A11" s="19"/>
      <c r="B11" s="20">
        <v>78</v>
      </c>
      <c r="C11" s="20">
        <v>44</v>
      </c>
      <c r="D11" s="21"/>
      <c r="E11" s="20">
        <v>0.38600000000000001</v>
      </c>
      <c r="F11" s="28">
        <v>0.36099999999999999</v>
      </c>
      <c r="G11" s="62"/>
    </row>
    <row r="12" spans="1:7" ht="15.75" customHeight="1" thickTop="1">
      <c r="A12" s="95" t="s">
        <v>22</v>
      </c>
      <c r="B12" s="24">
        <v>659</v>
      </c>
      <c r="C12" s="24">
        <v>37</v>
      </c>
      <c r="D12" s="25">
        <f>(B12+C13)/SUM(B12:C13)</f>
        <v>0.88363171355498726</v>
      </c>
      <c r="E12" s="24">
        <v>0.92400000000000004</v>
      </c>
      <c r="F12" s="96">
        <v>0.94699999999999995</v>
      </c>
      <c r="G12" s="62"/>
    </row>
    <row r="13" spans="1:7" ht="15.75" customHeight="1" thickBot="1">
      <c r="A13" s="19"/>
      <c r="B13" s="20">
        <v>54</v>
      </c>
      <c r="C13" s="20">
        <v>32</v>
      </c>
      <c r="D13" s="21"/>
      <c r="E13" s="20">
        <v>0.46400000000000002</v>
      </c>
      <c r="F13" s="28">
        <v>0.372</v>
      </c>
      <c r="G13" s="62"/>
    </row>
    <row r="14" spans="1:7" ht="15.75" customHeight="1" thickTop="1">
      <c r="A14" s="95" t="s">
        <v>23</v>
      </c>
      <c r="B14" s="24">
        <v>32</v>
      </c>
      <c r="C14" s="24">
        <v>1</v>
      </c>
      <c r="D14" s="25">
        <f>(B14+C15)/SUM(B14:C15)</f>
        <v>0.84210526315789469</v>
      </c>
      <c r="E14" s="24">
        <v>0.86499999999999999</v>
      </c>
      <c r="F14" s="96">
        <v>0.97</v>
      </c>
      <c r="G14" s="62"/>
    </row>
    <row r="15" spans="1:7" ht="15.75" customHeight="1" thickBot="1">
      <c r="A15" s="19"/>
      <c r="B15" s="20">
        <v>5</v>
      </c>
      <c r="C15" s="20">
        <v>0</v>
      </c>
      <c r="D15" s="19"/>
      <c r="E15" s="20">
        <v>0</v>
      </c>
      <c r="F15" s="28">
        <v>0</v>
      </c>
      <c r="G15" s="62"/>
    </row>
    <row r="16" spans="1:7" ht="15.75" customHeight="1" thickTop="1">
      <c r="A16" s="44"/>
      <c r="B16" s="40"/>
      <c r="C16" s="40"/>
      <c r="D16" s="44"/>
      <c r="E16" s="40"/>
      <c r="F16" s="51"/>
      <c r="G16" s="62"/>
    </row>
    <row r="17" spans="1:7" ht="15.75" customHeight="1">
      <c r="A17" s="56" t="s">
        <v>24</v>
      </c>
      <c r="B17" s="57"/>
      <c r="C17" s="57"/>
      <c r="D17" s="57"/>
      <c r="E17" s="57"/>
      <c r="F17" s="57"/>
      <c r="G17" s="62"/>
    </row>
    <row r="18" spans="1:7" ht="15.75" customHeight="1">
      <c r="A18" s="47"/>
      <c r="B18" s="56" t="s">
        <v>1</v>
      </c>
      <c r="C18" s="58"/>
      <c r="D18" s="54" t="s">
        <v>2</v>
      </c>
      <c r="E18" s="59" t="s">
        <v>3</v>
      </c>
      <c r="F18" s="60" t="s">
        <v>4</v>
      </c>
      <c r="G18" s="62"/>
    </row>
    <row r="19" spans="1:7" ht="15.75" customHeight="1">
      <c r="A19" s="18" t="s">
        <v>16</v>
      </c>
      <c r="B19" s="16">
        <v>227</v>
      </c>
      <c r="C19" s="16">
        <v>33</v>
      </c>
      <c r="D19" s="15"/>
      <c r="E19" s="16">
        <v>0.84099999999999997</v>
      </c>
      <c r="F19" s="94">
        <v>0.873</v>
      </c>
      <c r="G19" s="62"/>
    </row>
    <row r="20" spans="1:7" ht="15.75" customHeight="1" thickBot="1">
      <c r="A20" s="49"/>
      <c r="B20" s="20">
        <v>43</v>
      </c>
      <c r="C20" s="20">
        <v>46</v>
      </c>
      <c r="D20" s="19"/>
      <c r="E20" s="20">
        <v>0.58199999999999996</v>
      </c>
      <c r="F20" s="28">
        <v>0.51700000000000002</v>
      </c>
      <c r="G20" s="62"/>
    </row>
    <row r="21" spans="1:7" ht="15.75" customHeight="1" thickTop="1">
      <c r="A21" s="95" t="s">
        <v>18</v>
      </c>
      <c r="B21" s="24">
        <v>218</v>
      </c>
      <c r="C21" s="24">
        <v>23</v>
      </c>
      <c r="D21" s="23"/>
      <c r="E21" s="24">
        <v>0.86499999999999999</v>
      </c>
      <c r="F21" s="96">
        <v>0.90500000000000003</v>
      </c>
      <c r="G21" s="62"/>
    </row>
    <row r="22" spans="1:7" ht="15.75" customHeight="1" thickBot="1">
      <c r="A22" s="49"/>
      <c r="B22" s="20">
        <v>34</v>
      </c>
      <c r="C22" s="20">
        <v>40</v>
      </c>
      <c r="D22" s="19"/>
      <c r="E22" s="20">
        <v>0.63500000000000001</v>
      </c>
      <c r="F22" s="28">
        <v>0.54100000000000004</v>
      </c>
      <c r="G22" s="62"/>
    </row>
    <row r="23" spans="1:7" ht="15.75" customHeight="1" thickTop="1">
      <c r="A23" s="95" t="s">
        <v>19</v>
      </c>
      <c r="B23" s="24">
        <v>176</v>
      </c>
      <c r="C23" s="24">
        <v>20</v>
      </c>
      <c r="D23" s="23"/>
      <c r="E23" s="24">
        <v>0.81699999999999995</v>
      </c>
      <c r="F23" s="96">
        <v>0.89800000000000002</v>
      </c>
      <c r="G23" s="62"/>
    </row>
    <row r="24" spans="1:7" ht="15.75" customHeight="1" thickBot="1">
      <c r="A24" s="49"/>
      <c r="B24" s="20">
        <v>26</v>
      </c>
      <c r="C24" s="20">
        <v>38</v>
      </c>
      <c r="D24" s="19"/>
      <c r="E24" s="20">
        <v>0.65500000000000003</v>
      </c>
      <c r="F24" s="28">
        <v>0.59399999999999997</v>
      </c>
      <c r="G24" s="62"/>
    </row>
    <row r="25" spans="1:7" ht="15.75" customHeight="1" thickTop="1">
      <c r="A25" s="95" t="s">
        <v>20</v>
      </c>
      <c r="B25" s="24">
        <v>153</v>
      </c>
      <c r="C25" s="24">
        <v>13</v>
      </c>
      <c r="D25" s="23"/>
      <c r="E25" s="24">
        <v>0.93899999999999995</v>
      </c>
      <c r="F25" s="96">
        <v>0.92200000000000004</v>
      </c>
      <c r="G25" s="62"/>
    </row>
    <row r="26" spans="1:7" ht="15.75" customHeight="1" thickBot="1">
      <c r="A26" s="49"/>
      <c r="B26" s="20">
        <v>10</v>
      </c>
      <c r="C26" s="20">
        <v>33</v>
      </c>
      <c r="D26" s="19"/>
      <c r="E26" s="20">
        <v>0.71699999999999997</v>
      </c>
      <c r="F26" s="28">
        <v>0.76700000000000002</v>
      </c>
      <c r="G26" s="62"/>
    </row>
    <row r="27" spans="1:7" ht="15.75" customHeight="1" thickTop="1">
      <c r="A27" s="95" t="s">
        <v>21</v>
      </c>
      <c r="B27" s="24">
        <v>148</v>
      </c>
      <c r="C27" s="24">
        <v>12</v>
      </c>
      <c r="D27" s="23"/>
      <c r="E27" s="24">
        <v>0.92500000000000004</v>
      </c>
      <c r="F27" s="96">
        <v>0.92500000000000004</v>
      </c>
      <c r="G27" s="62"/>
    </row>
    <row r="28" spans="1:7" ht="15.75" customHeight="1" thickBot="1">
      <c r="A28" s="49"/>
      <c r="B28" s="20">
        <v>12</v>
      </c>
      <c r="C28" s="20">
        <v>19</v>
      </c>
      <c r="D28" s="19"/>
      <c r="E28" s="20">
        <v>0.61299999999999999</v>
      </c>
      <c r="F28" s="28">
        <v>0.61299999999999999</v>
      </c>
      <c r="G28" s="62"/>
    </row>
    <row r="29" spans="1:7" ht="15.75" customHeight="1" thickTop="1">
      <c r="A29" s="95" t="s">
        <v>22</v>
      </c>
      <c r="B29" s="24">
        <v>117</v>
      </c>
      <c r="C29" s="24">
        <v>6</v>
      </c>
      <c r="D29" s="23"/>
      <c r="E29" s="24">
        <v>0.96699999999999997</v>
      </c>
      <c r="F29" s="96">
        <v>0.95099999999999996</v>
      </c>
      <c r="G29" s="62"/>
    </row>
    <row r="30" spans="1:7" ht="15.75" customHeight="1" thickBot="1">
      <c r="A30" s="49"/>
      <c r="B30" s="20">
        <v>4</v>
      </c>
      <c r="C30" s="20">
        <v>19</v>
      </c>
      <c r="D30" s="19"/>
      <c r="E30" s="20">
        <v>0.76</v>
      </c>
      <c r="F30" s="28">
        <v>0.82599999999999996</v>
      </c>
      <c r="G30" s="62"/>
    </row>
    <row r="31" spans="1:7" ht="15.75" customHeight="1" thickTop="1">
      <c r="A31" s="45" t="s">
        <v>23</v>
      </c>
      <c r="B31" s="40"/>
      <c r="C31" s="40"/>
      <c r="D31" s="44"/>
      <c r="E31" s="40"/>
      <c r="F31" s="51"/>
      <c r="G31" s="62"/>
    </row>
  </sheetData>
  <mergeCells count="2">
    <mergeCell ref="A17:F17"/>
    <mergeCell ref="B18:C18"/>
  </mergeCells>
  <pageMargins left="0" right="0" top="0" bottom="0" header="0" footer="0"/>
  <pageSetup orientation="landscape"/>
  <headerFooter>
    <oddFooter>&amp;"Helvetica,Regular"&amp;11&amp;P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showGridLines="0" topLeftCell="A25" workbookViewId="0">
      <selection activeCell="G11" sqref="G11"/>
    </sheetView>
  </sheetViews>
  <sheetFormatPr defaultColWidth="6.59765625" defaultRowHeight="18" customHeight="1"/>
  <cols>
    <col min="1" max="1" width="9.19921875" style="5" bestFit="1" customWidth="1"/>
    <col min="2" max="7" width="6.59765625" style="5" customWidth="1"/>
    <col min="8" max="8" width="14.5" style="5" customWidth="1"/>
    <col min="9" max="256" width="6.59765625" style="5" customWidth="1"/>
  </cols>
  <sheetData>
    <row r="1" spans="1:8" ht="15">
      <c r="A1" s="63" t="s">
        <v>0</v>
      </c>
      <c r="B1" s="68" t="s">
        <v>1</v>
      </c>
      <c r="C1" s="69"/>
      <c r="D1" s="70"/>
      <c r="E1" s="63" t="s">
        <v>2</v>
      </c>
      <c r="F1" s="63" t="s">
        <v>3</v>
      </c>
      <c r="G1" s="63" t="s">
        <v>4</v>
      </c>
      <c r="H1" s="12"/>
    </row>
    <row r="2" spans="1:8" ht="15">
      <c r="A2" s="13"/>
      <c r="B2" s="11">
        <v>1499</v>
      </c>
      <c r="C2" s="11">
        <v>55</v>
      </c>
      <c r="D2" s="11">
        <v>73</v>
      </c>
      <c r="E2" s="14">
        <f>AVERAGE(F2:F4)</f>
        <v>0.4383333333333333</v>
      </c>
      <c r="F2" s="14">
        <v>0.90200000000000002</v>
      </c>
      <c r="G2" s="14">
        <v>0.92100000000000004</v>
      </c>
      <c r="H2" s="63" t="s">
        <v>5</v>
      </c>
    </row>
    <row r="3" spans="1:8" ht="15">
      <c r="A3" s="63" t="s">
        <v>25</v>
      </c>
      <c r="B3" s="11">
        <v>60</v>
      </c>
      <c r="C3" s="11">
        <v>13</v>
      </c>
      <c r="D3" s="11">
        <v>3</v>
      </c>
      <c r="E3" s="14">
        <f>AVERAGE(G2:G4)</f>
        <v>0.42300000000000004</v>
      </c>
      <c r="F3" s="14">
        <v>0.18099999999999999</v>
      </c>
      <c r="G3" s="14">
        <v>0.17100000000000001</v>
      </c>
      <c r="H3" s="63" t="s">
        <v>7</v>
      </c>
    </row>
    <row r="4" spans="1:8" ht="15.75" thickBot="1">
      <c r="A4" s="79"/>
      <c r="B4" s="86">
        <v>103</v>
      </c>
      <c r="C4" s="86">
        <v>4</v>
      </c>
      <c r="D4" s="86">
        <v>23</v>
      </c>
      <c r="E4" s="80"/>
      <c r="F4" s="80">
        <v>0.23200000000000001</v>
      </c>
      <c r="G4" s="80">
        <v>0.17699999999999999</v>
      </c>
      <c r="H4" s="65" t="s">
        <v>8</v>
      </c>
    </row>
    <row r="5" spans="1:8" ht="15.75" thickTop="1">
      <c r="A5" s="83"/>
      <c r="B5" s="87">
        <v>873</v>
      </c>
      <c r="C5" s="87">
        <v>30</v>
      </c>
      <c r="D5" s="87">
        <v>20</v>
      </c>
      <c r="E5" s="84">
        <f>AVERAGE(F5:F7)</f>
        <v>0.53766666666666663</v>
      </c>
      <c r="F5" s="84">
        <v>0.91300000000000003</v>
      </c>
      <c r="G5" s="85">
        <v>0.94599999999999995</v>
      </c>
      <c r="H5" s="66"/>
    </row>
    <row r="6" spans="1:8" ht="15">
      <c r="A6" s="63" t="s">
        <v>26</v>
      </c>
      <c r="B6" s="11">
        <v>60</v>
      </c>
      <c r="C6" s="11">
        <v>8</v>
      </c>
      <c r="D6" s="11">
        <v>4</v>
      </c>
      <c r="E6" s="14">
        <f>AVERAGE(G5:G7)</f>
        <v>0.5126666666666666</v>
      </c>
      <c r="F6" s="14">
        <v>0.19</v>
      </c>
      <c r="G6" s="77">
        <v>0.111</v>
      </c>
      <c r="H6" s="67"/>
    </row>
    <row r="7" spans="1:8" ht="15.75" thickBot="1">
      <c r="A7" s="79"/>
      <c r="B7" s="86">
        <v>23</v>
      </c>
      <c r="C7" s="86">
        <v>4</v>
      </c>
      <c r="D7" s="86">
        <v>25</v>
      </c>
      <c r="E7" s="80"/>
      <c r="F7" s="80">
        <v>0.51</v>
      </c>
      <c r="G7" s="81">
        <v>0.48099999999999998</v>
      </c>
      <c r="H7" s="67"/>
    </row>
    <row r="8" spans="1:8" ht="15.75" thickTop="1">
      <c r="A8" s="83"/>
      <c r="B8" s="87">
        <v>833</v>
      </c>
      <c r="C8" s="87">
        <v>45</v>
      </c>
      <c r="D8" s="87">
        <v>34</v>
      </c>
      <c r="E8" s="84">
        <f>AVERAGE(F8:F10)</f>
        <v>0.52733333333333332</v>
      </c>
      <c r="F8" s="84">
        <v>0.91100000000000003</v>
      </c>
      <c r="G8" s="85">
        <v>0.91300000000000003</v>
      </c>
      <c r="H8" s="67"/>
    </row>
    <row r="9" spans="1:8" ht="15">
      <c r="A9" s="63" t="s">
        <v>27</v>
      </c>
      <c r="B9" s="11">
        <v>61</v>
      </c>
      <c r="C9" s="11">
        <v>14</v>
      </c>
      <c r="D9" s="11">
        <v>4</v>
      </c>
      <c r="E9" s="14">
        <f>AVERAGE(G8:G10)</f>
        <v>0.55133333333333334</v>
      </c>
      <c r="F9" s="14">
        <v>0.222</v>
      </c>
      <c r="G9" s="77">
        <v>0.17699999999999999</v>
      </c>
      <c r="H9" s="67"/>
    </row>
    <row r="10" spans="1:8" ht="15.75" customHeight="1" thickBot="1">
      <c r="A10" s="79"/>
      <c r="B10" s="86">
        <v>20</v>
      </c>
      <c r="C10" s="86">
        <v>4</v>
      </c>
      <c r="D10" s="86">
        <v>31</v>
      </c>
      <c r="E10" s="80"/>
      <c r="F10" s="80">
        <v>0.44900000000000001</v>
      </c>
      <c r="G10" s="81">
        <v>0.56399999999999995</v>
      </c>
      <c r="H10" s="67"/>
    </row>
    <row r="11" spans="1:8" ht="15.75" customHeight="1" thickTop="1">
      <c r="A11" s="83"/>
      <c r="B11" s="87">
        <v>873</v>
      </c>
      <c r="C11" s="87">
        <v>27</v>
      </c>
      <c r="D11" s="87">
        <v>26</v>
      </c>
      <c r="E11" s="84">
        <f>AVERAGE(F11:F13)</f>
        <v>0.5003333333333333</v>
      </c>
      <c r="F11" s="84">
        <v>0.91300000000000003</v>
      </c>
      <c r="G11" s="85">
        <v>0.94299999999999995</v>
      </c>
      <c r="H11" s="67"/>
    </row>
    <row r="12" spans="1:8" ht="15">
      <c r="A12" s="63" t="s">
        <v>28</v>
      </c>
      <c r="B12" s="11">
        <v>54</v>
      </c>
      <c r="C12" s="11">
        <v>7</v>
      </c>
      <c r="D12" s="11">
        <v>5</v>
      </c>
      <c r="E12" s="14">
        <f>AVERAGE(G11:G13)</f>
        <v>0.47933333333333333</v>
      </c>
      <c r="F12" s="14">
        <v>0.184</v>
      </c>
      <c r="G12" s="77">
        <v>0.106</v>
      </c>
      <c r="H12" s="67"/>
    </row>
    <row r="13" spans="1:8" ht="15.75" thickBot="1">
      <c r="A13" s="79"/>
      <c r="B13" s="86">
        <v>29</v>
      </c>
      <c r="C13" s="86">
        <v>4</v>
      </c>
      <c r="D13" s="86">
        <v>21</v>
      </c>
      <c r="E13" s="80"/>
      <c r="F13" s="80">
        <v>0.40400000000000003</v>
      </c>
      <c r="G13" s="81">
        <v>0.38900000000000001</v>
      </c>
      <c r="H13" s="67"/>
    </row>
    <row r="14" spans="1:8" ht="15.75" thickTop="1">
      <c r="A14" s="83"/>
      <c r="B14" s="87">
        <v>836</v>
      </c>
      <c r="C14" s="87">
        <v>36</v>
      </c>
      <c r="D14" s="87">
        <v>24</v>
      </c>
      <c r="E14" s="84">
        <f>AVERAGE(F14:F16)</f>
        <v>0.51933333333333331</v>
      </c>
      <c r="F14" s="84">
        <v>0.91500000000000004</v>
      </c>
      <c r="G14" s="85">
        <v>0.93300000000000005</v>
      </c>
      <c r="H14" s="67"/>
    </row>
    <row r="15" spans="1:8" ht="15">
      <c r="A15" s="63" t="s">
        <v>29</v>
      </c>
      <c r="B15" s="11">
        <v>58</v>
      </c>
      <c r="C15" s="11">
        <v>8</v>
      </c>
      <c r="D15" s="11">
        <v>2</v>
      </c>
      <c r="E15" s="14">
        <f>AVERAGE(G14:G16)</f>
        <v>0.52066666666666672</v>
      </c>
      <c r="F15" s="14">
        <v>0.17399999999999999</v>
      </c>
      <c r="G15" s="77">
        <v>0.11799999999999999</v>
      </c>
      <c r="H15" s="67"/>
    </row>
    <row r="16" spans="1:8" ht="15.75" customHeight="1" thickBot="1">
      <c r="A16" s="79"/>
      <c r="B16" s="86">
        <v>20</v>
      </c>
      <c r="C16" s="86">
        <v>2</v>
      </c>
      <c r="D16" s="86">
        <v>23</v>
      </c>
      <c r="E16" s="79"/>
      <c r="F16" s="80">
        <v>0.46899999999999997</v>
      </c>
      <c r="G16" s="81">
        <v>0.51100000000000001</v>
      </c>
      <c r="H16" s="67"/>
    </row>
    <row r="17" spans="1:8" ht="15.75" customHeight="1" thickTop="1">
      <c r="A17" s="74"/>
      <c r="B17" s="74"/>
      <c r="C17" s="74"/>
      <c r="D17" s="74"/>
      <c r="E17" s="74"/>
      <c r="F17" s="75"/>
      <c r="G17" s="76"/>
      <c r="H17" s="67"/>
    </row>
    <row r="18" spans="1:8" ht="15">
      <c r="A18" s="63" t="s">
        <v>30</v>
      </c>
      <c r="B18" s="13"/>
      <c r="C18" s="13"/>
      <c r="D18" s="13"/>
      <c r="E18" s="13"/>
      <c r="F18" s="14"/>
      <c r="G18" s="64"/>
      <c r="H18" s="67"/>
    </row>
    <row r="19" spans="1:8" ht="15.75" customHeight="1">
      <c r="A19" s="13"/>
      <c r="B19" s="13"/>
      <c r="C19" s="13"/>
      <c r="D19" s="13"/>
      <c r="E19" s="13"/>
      <c r="F19" s="14"/>
      <c r="G19" s="64"/>
      <c r="H19" s="67"/>
    </row>
    <row r="20" spans="1:8" ht="15.75" customHeight="1">
      <c r="A20" s="68" t="s">
        <v>31</v>
      </c>
      <c r="B20" s="69"/>
      <c r="C20" s="69"/>
      <c r="D20" s="69"/>
      <c r="E20" s="69"/>
      <c r="F20" s="69"/>
      <c r="G20" s="72"/>
      <c r="H20" s="67"/>
    </row>
    <row r="21" spans="1:8" ht="15">
      <c r="A21" s="13"/>
      <c r="B21" s="68" t="s">
        <v>1</v>
      </c>
      <c r="C21" s="69"/>
      <c r="D21" s="70"/>
      <c r="E21" s="13"/>
      <c r="F21" s="63" t="s">
        <v>3</v>
      </c>
      <c r="G21" s="71" t="s">
        <v>4</v>
      </c>
      <c r="H21" s="67"/>
    </row>
    <row r="22" spans="1:8" ht="15.75" customHeight="1">
      <c r="A22" s="13"/>
      <c r="B22" s="13">
        <v>227</v>
      </c>
      <c r="C22" s="13">
        <v>13</v>
      </c>
      <c r="D22" s="13">
        <v>14</v>
      </c>
      <c r="E22" s="13"/>
      <c r="F22" s="14">
        <v>0.86299999999999999</v>
      </c>
      <c r="G22" s="77">
        <v>0.89400000000000002</v>
      </c>
      <c r="H22" s="67"/>
    </row>
    <row r="23" spans="1:8" ht="15.75" customHeight="1">
      <c r="A23" s="63" t="s">
        <v>32</v>
      </c>
      <c r="B23" s="13">
        <v>20</v>
      </c>
      <c r="C23" s="13">
        <v>9</v>
      </c>
      <c r="D23" s="13">
        <v>10</v>
      </c>
      <c r="E23" s="13"/>
      <c r="F23" s="14">
        <v>0.31</v>
      </c>
      <c r="G23" s="77">
        <v>0.23100000000000001</v>
      </c>
      <c r="H23" s="67"/>
    </row>
    <row r="24" spans="1:8" ht="15.75" customHeight="1" thickBot="1">
      <c r="A24" s="78"/>
      <c r="B24" s="79">
        <v>16</v>
      </c>
      <c r="C24" s="79">
        <v>7</v>
      </c>
      <c r="D24" s="79">
        <v>24</v>
      </c>
      <c r="E24" s="79"/>
      <c r="F24" s="80">
        <v>0.5</v>
      </c>
      <c r="G24" s="81">
        <v>0.51100000000000001</v>
      </c>
      <c r="H24" s="67"/>
    </row>
    <row r="25" spans="1:8" ht="15.75" thickTop="1">
      <c r="A25" s="82"/>
      <c r="B25" s="83">
        <v>197</v>
      </c>
      <c r="C25" s="83">
        <v>10</v>
      </c>
      <c r="D25" s="83">
        <v>20</v>
      </c>
      <c r="E25" s="83"/>
      <c r="F25" s="84">
        <v>0.85299999999999998</v>
      </c>
      <c r="G25" s="85">
        <v>0.86799999999999999</v>
      </c>
      <c r="H25" s="67"/>
    </row>
    <row r="26" spans="1:8" ht="15">
      <c r="A26" s="63" t="s">
        <v>25</v>
      </c>
      <c r="B26" s="13">
        <v>14</v>
      </c>
      <c r="C26" s="13">
        <v>14</v>
      </c>
      <c r="D26" s="13">
        <v>3</v>
      </c>
      <c r="E26" s="13"/>
      <c r="F26" s="14">
        <v>0.46700000000000003</v>
      </c>
      <c r="G26" s="77">
        <v>0.45200000000000001</v>
      </c>
      <c r="H26" s="67"/>
    </row>
    <row r="27" spans="1:8" ht="15.75" thickBot="1">
      <c r="A27" s="78"/>
      <c r="B27" s="79">
        <v>20</v>
      </c>
      <c r="C27" s="79">
        <v>6</v>
      </c>
      <c r="D27" s="79">
        <v>25</v>
      </c>
      <c r="E27" s="79"/>
      <c r="F27" s="80">
        <v>0.52100000000000002</v>
      </c>
      <c r="G27" s="81">
        <v>0.49</v>
      </c>
      <c r="H27" s="67"/>
    </row>
    <row r="28" spans="1:8" ht="15.75" thickTop="1">
      <c r="A28" s="82"/>
      <c r="B28" s="83">
        <v>158</v>
      </c>
      <c r="C28" s="83">
        <v>11</v>
      </c>
      <c r="D28" s="83">
        <v>4</v>
      </c>
      <c r="E28" s="83"/>
      <c r="F28" s="84">
        <v>0.91300000000000003</v>
      </c>
      <c r="G28" s="85">
        <v>0.91300000000000003</v>
      </c>
      <c r="H28" s="67"/>
    </row>
    <row r="29" spans="1:8" ht="15">
      <c r="A29" s="63" t="s">
        <v>26</v>
      </c>
      <c r="B29" s="13">
        <v>12</v>
      </c>
      <c r="C29" s="13">
        <v>12</v>
      </c>
      <c r="D29" s="13">
        <v>6</v>
      </c>
      <c r="E29" s="13"/>
      <c r="F29" s="14">
        <v>0.4</v>
      </c>
      <c r="G29" s="77">
        <v>0.4</v>
      </c>
      <c r="H29" s="67"/>
    </row>
    <row r="30" spans="1:8" ht="15.75" thickBot="1">
      <c r="A30" s="78"/>
      <c r="B30" s="79">
        <v>3</v>
      </c>
      <c r="C30" s="79">
        <v>7</v>
      </c>
      <c r="D30" s="79">
        <v>13</v>
      </c>
      <c r="E30" s="79"/>
      <c r="F30" s="80">
        <v>0.56499999999999995</v>
      </c>
      <c r="G30" s="81">
        <v>0.56499999999999995</v>
      </c>
      <c r="H30" s="67"/>
    </row>
    <row r="31" spans="1:8" ht="15.75" thickTop="1">
      <c r="A31" s="82"/>
      <c r="B31" s="83">
        <v>140</v>
      </c>
      <c r="C31" s="83">
        <v>10</v>
      </c>
      <c r="D31" s="83">
        <v>0</v>
      </c>
      <c r="E31" s="83"/>
      <c r="F31" s="84">
        <v>0.90300000000000002</v>
      </c>
      <c r="G31" s="85">
        <v>0.93300000000000005</v>
      </c>
      <c r="H31" s="67"/>
    </row>
    <row r="32" spans="1:8" ht="15">
      <c r="A32" s="63" t="s">
        <v>27</v>
      </c>
      <c r="B32" s="13">
        <v>13</v>
      </c>
      <c r="C32" s="13">
        <v>21</v>
      </c>
      <c r="D32" s="13">
        <v>2</v>
      </c>
      <c r="E32" s="13"/>
      <c r="F32" s="14">
        <v>0.65600000000000003</v>
      </c>
      <c r="G32" s="77">
        <v>0.58299999999999996</v>
      </c>
      <c r="H32" s="67"/>
    </row>
    <row r="33" spans="1:8" ht="15.75" thickBot="1">
      <c r="A33" s="78"/>
      <c r="B33" s="79">
        <v>2</v>
      </c>
      <c r="C33" s="79">
        <v>1</v>
      </c>
      <c r="D33" s="79">
        <v>1</v>
      </c>
      <c r="E33" s="79"/>
      <c r="F33" s="80">
        <v>0.33300000000000002</v>
      </c>
      <c r="G33" s="81">
        <v>0.25</v>
      </c>
      <c r="H33" s="67"/>
    </row>
    <row r="34" spans="1:8" ht="15.75" thickTop="1">
      <c r="A34" s="82"/>
      <c r="B34" s="83">
        <v>139</v>
      </c>
      <c r="C34" s="83">
        <v>1</v>
      </c>
      <c r="D34" s="83">
        <v>3</v>
      </c>
      <c r="E34" s="83"/>
      <c r="F34" s="84">
        <v>0.92100000000000004</v>
      </c>
      <c r="G34" s="85">
        <v>0.97199999999999998</v>
      </c>
      <c r="H34" s="67"/>
    </row>
    <row r="35" spans="1:8" ht="15">
      <c r="A35" s="63" t="s">
        <v>28</v>
      </c>
      <c r="B35" s="13">
        <v>10</v>
      </c>
      <c r="C35" s="13">
        <v>13</v>
      </c>
      <c r="D35" s="13">
        <v>2</v>
      </c>
      <c r="E35" s="13"/>
      <c r="F35" s="14">
        <v>0.81299999999999994</v>
      </c>
      <c r="G35" s="77">
        <v>0.52</v>
      </c>
      <c r="H35" s="67"/>
    </row>
    <row r="36" spans="1:8" ht="15.75" thickBot="1">
      <c r="A36" s="78"/>
      <c r="B36" s="79">
        <v>2</v>
      </c>
      <c r="C36" s="79">
        <v>2</v>
      </c>
      <c r="D36" s="79">
        <v>1</v>
      </c>
      <c r="E36" s="79"/>
      <c r="F36" s="80">
        <v>0.16700000000000001</v>
      </c>
      <c r="G36" s="81">
        <v>0.2</v>
      </c>
      <c r="H36" s="67"/>
    </row>
    <row r="37" spans="1:8" ht="15.75" thickTop="1">
      <c r="A37" s="82"/>
      <c r="B37" s="83">
        <v>104</v>
      </c>
      <c r="C37" s="83">
        <v>6</v>
      </c>
      <c r="D37" s="83">
        <v>2</v>
      </c>
      <c r="E37" s="83"/>
      <c r="F37" s="84">
        <v>0.93700000000000006</v>
      </c>
      <c r="G37" s="85">
        <v>0.92900000000000005</v>
      </c>
      <c r="H37" s="67"/>
    </row>
    <row r="38" spans="1:8" ht="15">
      <c r="A38" s="63" t="s">
        <v>29</v>
      </c>
      <c r="B38" s="13">
        <v>6</v>
      </c>
      <c r="C38" s="13">
        <v>9</v>
      </c>
      <c r="D38" s="13">
        <v>0</v>
      </c>
      <c r="E38" s="13"/>
      <c r="F38" s="14">
        <v>0.56299999999999994</v>
      </c>
      <c r="G38" s="77">
        <v>0.6</v>
      </c>
      <c r="H38" s="67"/>
    </row>
    <row r="39" spans="1:8" ht="15.75" thickBot="1">
      <c r="A39" s="78"/>
      <c r="B39" s="79">
        <v>1</v>
      </c>
      <c r="C39" s="79">
        <v>1</v>
      </c>
      <c r="D39" s="79">
        <v>4</v>
      </c>
      <c r="E39" s="79"/>
      <c r="F39" s="80">
        <v>0.66700000000000004</v>
      </c>
      <c r="G39" s="81">
        <v>0.66700000000000004</v>
      </c>
      <c r="H39" s="67"/>
    </row>
    <row r="40" spans="1:8" ht="20.25" customHeight="1" thickTop="1">
      <c r="A40" s="73"/>
      <c r="B40" s="74"/>
      <c r="C40" s="74"/>
      <c r="D40" s="74"/>
      <c r="E40" s="74"/>
      <c r="F40" s="75"/>
      <c r="G40" s="76"/>
      <c r="H40" s="67"/>
    </row>
    <row r="41" spans="1:8" ht="20.25" customHeight="1">
      <c r="A41" s="63" t="s">
        <v>30</v>
      </c>
      <c r="B41" s="13"/>
      <c r="C41" s="13"/>
      <c r="D41" s="13"/>
      <c r="E41" s="13"/>
      <c r="F41" s="14"/>
      <c r="G41" s="64"/>
      <c r="H41" s="67"/>
    </row>
  </sheetData>
  <mergeCells count="3">
    <mergeCell ref="B1:D1"/>
    <mergeCell ref="B21:D21"/>
    <mergeCell ref="A20:G20"/>
  </mergeCells>
  <pageMargins left="0" right="0" top="0" bottom="0" header="0" footer="0"/>
  <pageSetup orientation="landscape"/>
  <headerFooter>
    <oddFooter>&amp;"Helvetica,Regular"&amp;11&amp;P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showGridLines="0" workbookViewId="0">
      <selection activeCell="E23" sqref="E23"/>
    </sheetView>
  </sheetViews>
  <sheetFormatPr defaultColWidth="6.59765625" defaultRowHeight="15" customHeight="1"/>
  <cols>
    <col min="1" max="1" width="11.69921875" style="6" customWidth="1"/>
    <col min="2" max="6" width="6.59765625" style="6" customWidth="1"/>
    <col min="7" max="7" width="7.8984375" style="6" bestFit="1" customWidth="1"/>
    <col min="8" max="256" width="6.59765625" style="6" customWidth="1"/>
  </cols>
  <sheetData>
    <row r="1" spans="1:7" ht="17.100000000000001" customHeight="1">
      <c r="A1" s="18" t="s">
        <v>0</v>
      </c>
      <c r="B1" s="18" t="s">
        <v>1</v>
      </c>
      <c r="C1" s="54"/>
      <c r="D1" s="18" t="s">
        <v>2</v>
      </c>
      <c r="E1" s="18" t="s">
        <v>3</v>
      </c>
      <c r="F1" s="92" t="s">
        <v>4</v>
      </c>
      <c r="G1" s="93"/>
    </row>
    <row r="2" spans="1:7" ht="17.100000000000001" customHeight="1">
      <c r="A2" s="18" t="s">
        <v>33</v>
      </c>
      <c r="B2" s="16">
        <v>1539</v>
      </c>
      <c r="C2" s="16">
        <v>88</v>
      </c>
      <c r="D2" s="17">
        <f>(B2+C3)/SUM(B2:C3)</f>
        <v>0.85745375408052227</v>
      </c>
      <c r="E2" s="16">
        <v>0.89800000000000002</v>
      </c>
      <c r="F2" s="94">
        <v>0.94599999999999995</v>
      </c>
      <c r="G2" s="33" t="s">
        <v>5</v>
      </c>
    </row>
    <row r="3" spans="1:7" ht="15.75" customHeight="1" thickBot="1">
      <c r="A3" s="19"/>
      <c r="B3" s="20">
        <v>174</v>
      </c>
      <c r="C3" s="20">
        <v>37</v>
      </c>
      <c r="D3" s="21"/>
      <c r="E3" s="20">
        <v>0.29599999999999999</v>
      </c>
      <c r="F3" s="28">
        <v>0.17499999999999999</v>
      </c>
      <c r="G3" s="33" t="s">
        <v>34</v>
      </c>
    </row>
    <row r="4" spans="1:7" ht="15.75" customHeight="1" thickTop="1">
      <c r="A4" s="95" t="s">
        <v>35</v>
      </c>
      <c r="B4" s="24">
        <v>1535</v>
      </c>
      <c r="C4" s="24">
        <v>92</v>
      </c>
      <c r="D4" s="25">
        <f>(B4+C5)/SUM(B4:C5)</f>
        <v>0.86088379705400986</v>
      </c>
      <c r="E4" s="24">
        <v>0.90400000000000003</v>
      </c>
      <c r="F4" s="96">
        <v>0.92300000000000004</v>
      </c>
      <c r="G4" s="91"/>
    </row>
    <row r="5" spans="1:7" ht="15.75" customHeight="1" thickBot="1">
      <c r="A5" s="19"/>
      <c r="B5" s="20">
        <v>163</v>
      </c>
      <c r="C5" s="20">
        <v>43</v>
      </c>
      <c r="D5" s="21"/>
      <c r="E5" s="20">
        <v>0.31900000000000001</v>
      </c>
      <c r="F5" s="28">
        <v>0.20899999999999999</v>
      </c>
      <c r="G5" s="62"/>
    </row>
    <row r="6" spans="1:7" ht="15.75" customHeight="1" thickTop="1">
      <c r="A6" s="95" t="s">
        <v>36</v>
      </c>
      <c r="B6" s="24">
        <v>858</v>
      </c>
      <c r="C6" s="24">
        <v>65</v>
      </c>
      <c r="D6" s="25">
        <f>(B6+C7)/SUM(B6:C7)</f>
        <v>0.86914995224450808</v>
      </c>
      <c r="E6" s="24">
        <v>0.92300000000000004</v>
      </c>
      <c r="F6" s="96">
        <v>0.93</v>
      </c>
      <c r="G6" s="62"/>
    </row>
    <row r="7" spans="1:7" ht="15.75" customHeight="1" thickBot="1">
      <c r="A7" s="19"/>
      <c r="B7" s="20">
        <v>72</v>
      </c>
      <c r="C7" s="20">
        <v>52</v>
      </c>
      <c r="D7" s="21"/>
      <c r="E7" s="20">
        <v>0.44400000000000001</v>
      </c>
      <c r="F7" s="28">
        <v>0.41899999999999998</v>
      </c>
      <c r="G7" s="62"/>
    </row>
    <row r="8" spans="1:7" ht="15.75" customHeight="1" thickTop="1">
      <c r="A8" s="95" t="s">
        <v>37</v>
      </c>
      <c r="B8" s="24">
        <v>853</v>
      </c>
      <c r="C8" s="24">
        <v>59</v>
      </c>
      <c r="D8" s="25">
        <f>(B8+C9)/SUM(B8:C9)</f>
        <v>0.85086042065009559</v>
      </c>
      <c r="E8" s="24">
        <v>0.89800000000000002</v>
      </c>
      <c r="F8" s="96">
        <v>0.93500000000000005</v>
      </c>
      <c r="G8" s="62"/>
    </row>
    <row r="9" spans="1:7" ht="15.75" customHeight="1" thickBot="1">
      <c r="A9" s="19"/>
      <c r="B9" s="20">
        <v>97</v>
      </c>
      <c r="C9" s="20">
        <v>37</v>
      </c>
      <c r="D9" s="21"/>
      <c r="E9" s="20">
        <v>0.38500000000000001</v>
      </c>
      <c r="F9" s="28">
        <v>0.27600000000000002</v>
      </c>
      <c r="G9" s="62"/>
    </row>
    <row r="10" spans="1:7" ht="15.75" customHeight="1" thickTop="1">
      <c r="A10" s="95" t="s">
        <v>38</v>
      </c>
      <c r="B10" s="24">
        <v>851</v>
      </c>
      <c r="C10" s="24">
        <v>75</v>
      </c>
      <c r="D10" s="25">
        <f>(B10+C11)/SUM(B10:C11)</f>
        <v>0.85468451242829824</v>
      </c>
      <c r="E10" s="24">
        <v>0.91700000000000004</v>
      </c>
      <c r="F10" s="96">
        <v>0.91900000000000004</v>
      </c>
      <c r="G10" s="62"/>
    </row>
    <row r="11" spans="1:7" ht="15.75" customHeight="1" thickBot="1">
      <c r="A11" s="19"/>
      <c r="B11" s="20">
        <v>77</v>
      </c>
      <c r="C11" s="20">
        <v>43</v>
      </c>
      <c r="D11" s="21"/>
      <c r="E11" s="20">
        <v>0.36399999999999999</v>
      </c>
      <c r="F11" s="28">
        <v>0.35799999999999998</v>
      </c>
      <c r="G11" s="62"/>
    </row>
    <row r="12" spans="1:7" ht="15.75" customHeight="1" thickTop="1">
      <c r="A12" s="95" t="s">
        <v>39</v>
      </c>
      <c r="B12" s="24">
        <v>844</v>
      </c>
      <c r="C12" s="24">
        <v>52</v>
      </c>
      <c r="D12" s="25">
        <f>(B12+C13)/SUM(B12:C13)</f>
        <v>0.85926660059464821</v>
      </c>
      <c r="E12" s="24">
        <v>0.90400000000000003</v>
      </c>
      <c r="F12" s="96">
        <v>0.94199999999999995</v>
      </c>
      <c r="G12" s="62"/>
    </row>
    <row r="13" spans="1:7" ht="15.75" customHeight="1" thickBot="1">
      <c r="A13" s="19"/>
      <c r="B13" s="20">
        <v>90</v>
      </c>
      <c r="C13" s="20">
        <v>23</v>
      </c>
      <c r="D13" s="19"/>
      <c r="E13" s="20">
        <v>0.307</v>
      </c>
      <c r="F13" s="28">
        <v>0.20399999999999999</v>
      </c>
      <c r="G13" s="62"/>
    </row>
    <row r="14" spans="1:7" ht="15.75" customHeight="1" thickTop="1">
      <c r="A14" s="45" t="s">
        <v>40</v>
      </c>
      <c r="B14" s="44"/>
      <c r="C14" s="44"/>
      <c r="D14" s="44"/>
      <c r="E14" s="44"/>
      <c r="F14" s="97"/>
      <c r="G14" s="62"/>
    </row>
    <row r="15" spans="1:7" ht="15.75" customHeight="1">
      <c r="A15" s="88"/>
      <c r="B15" s="88"/>
      <c r="C15" s="88"/>
      <c r="D15" s="88"/>
      <c r="E15" s="88"/>
      <c r="F15" s="90"/>
      <c r="G15" s="62"/>
    </row>
    <row r="16" spans="1:7" ht="15" customHeight="1">
      <c r="A16" s="39" t="s">
        <v>31</v>
      </c>
      <c r="B16" s="39"/>
      <c r="C16" s="39"/>
      <c r="D16" s="39"/>
      <c r="E16" s="39"/>
      <c r="F16" s="39"/>
    </row>
    <row r="17" spans="1:6" ht="15" customHeight="1">
      <c r="A17" s="33"/>
      <c r="B17" s="39" t="s">
        <v>1</v>
      </c>
      <c r="C17" s="39"/>
      <c r="D17" s="32" t="s">
        <v>2</v>
      </c>
      <c r="E17" s="32" t="s">
        <v>3</v>
      </c>
      <c r="F17" s="32" t="s">
        <v>4</v>
      </c>
    </row>
    <row r="18" spans="1:6" ht="15" customHeight="1">
      <c r="A18" s="32" t="s">
        <v>33</v>
      </c>
      <c r="B18" s="33">
        <v>230</v>
      </c>
      <c r="C18" s="33">
        <v>24</v>
      </c>
      <c r="D18" s="33"/>
      <c r="E18" s="89">
        <v>0.85799999999999998</v>
      </c>
      <c r="F18" s="33">
        <v>0.90600000000000003</v>
      </c>
    </row>
    <row r="19" spans="1:6" ht="15" customHeight="1" thickBot="1">
      <c r="A19" s="36"/>
      <c r="B19" s="36">
        <v>38</v>
      </c>
      <c r="C19" s="36">
        <v>48</v>
      </c>
      <c r="D19" s="36"/>
      <c r="E19" s="36">
        <v>0.66700000000000004</v>
      </c>
      <c r="F19" s="36">
        <v>0.55800000000000005</v>
      </c>
    </row>
    <row r="20" spans="1:6" ht="15" customHeight="1" thickTop="1">
      <c r="A20" s="99" t="s">
        <v>35</v>
      </c>
      <c r="B20" s="100">
        <v>186</v>
      </c>
      <c r="C20" s="100">
        <v>41</v>
      </c>
      <c r="D20" s="100"/>
      <c r="E20" s="100">
        <v>0.84499999999999997</v>
      </c>
      <c r="F20" s="100">
        <v>0.81899999999999995</v>
      </c>
    </row>
    <row r="21" spans="1:6" ht="15" customHeight="1" thickBot="1">
      <c r="A21" s="36"/>
      <c r="B21" s="36">
        <v>34</v>
      </c>
      <c r="C21" s="36">
        <v>48</v>
      </c>
      <c r="D21" s="36"/>
      <c r="E21" s="36">
        <v>0.53900000000000003</v>
      </c>
      <c r="F21" s="36">
        <v>0.58499999999999996</v>
      </c>
    </row>
    <row r="22" spans="1:6" ht="15" customHeight="1" thickTop="1">
      <c r="A22" s="99" t="s">
        <v>36</v>
      </c>
      <c r="B22" s="100">
        <v>159</v>
      </c>
      <c r="C22" s="100">
        <v>14</v>
      </c>
      <c r="D22" s="100"/>
      <c r="E22" s="100">
        <v>0.89300000000000002</v>
      </c>
      <c r="F22" s="100">
        <v>0.91900000000000004</v>
      </c>
    </row>
    <row r="23" spans="1:6" ht="15" customHeight="1" thickBot="1">
      <c r="A23" s="36"/>
      <c r="B23" s="36">
        <v>19</v>
      </c>
      <c r="C23" s="36">
        <v>34</v>
      </c>
      <c r="D23" s="36"/>
      <c r="E23" s="36">
        <v>0.70799999999999996</v>
      </c>
      <c r="F23" s="36">
        <v>0.64200000000000002</v>
      </c>
    </row>
    <row r="24" spans="1:6" ht="15" customHeight="1" thickTop="1">
      <c r="A24" s="99" t="s">
        <v>37</v>
      </c>
      <c r="B24" s="100">
        <v>143</v>
      </c>
      <c r="C24" s="100">
        <v>7</v>
      </c>
      <c r="D24" s="100"/>
      <c r="E24" s="100">
        <v>0.89400000000000002</v>
      </c>
      <c r="F24" s="100">
        <v>0.95299999999999996</v>
      </c>
    </row>
    <row r="25" spans="1:6" ht="15" customHeight="1" thickBot="1">
      <c r="A25" s="36"/>
      <c r="B25" s="36">
        <v>17</v>
      </c>
      <c r="C25" s="36">
        <v>23</v>
      </c>
      <c r="D25" s="36"/>
      <c r="E25" s="36">
        <v>0.76700000000000002</v>
      </c>
      <c r="F25" s="36">
        <v>0.57499999999999996</v>
      </c>
    </row>
    <row r="26" spans="1:6" ht="15" customHeight="1" thickTop="1">
      <c r="A26" s="99" t="s">
        <v>38</v>
      </c>
      <c r="B26" s="100">
        <v>134</v>
      </c>
      <c r="C26" s="100">
        <v>9</v>
      </c>
      <c r="D26" s="100"/>
      <c r="E26" s="100">
        <v>0.89300000000000002</v>
      </c>
      <c r="F26" s="100">
        <v>0.93700000000000006</v>
      </c>
    </row>
    <row r="27" spans="1:6" ht="15" customHeight="1" thickBot="1">
      <c r="A27" s="36"/>
      <c r="B27" s="36">
        <v>16</v>
      </c>
      <c r="C27" s="36">
        <v>14</v>
      </c>
      <c r="D27" s="36"/>
      <c r="E27" s="36">
        <v>0.60899999999999999</v>
      </c>
      <c r="F27" s="36">
        <v>0.46700000000000003</v>
      </c>
    </row>
    <row r="28" spans="1:6" ht="15" customHeight="1" thickTop="1">
      <c r="A28" s="99" t="s">
        <v>39</v>
      </c>
      <c r="B28" s="100">
        <v>104</v>
      </c>
      <c r="C28" s="100">
        <v>8</v>
      </c>
      <c r="D28" s="100"/>
      <c r="E28" s="100">
        <v>0.90400000000000003</v>
      </c>
      <c r="F28" s="100">
        <v>0.92900000000000005</v>
      </c>
    </row>
    <row r="29" spans="1:6" ht="15" customHeight="1" thickBot="1">
      <c r="A29" s="36"/>
      <c r="B29" s="36">
        <v>11</v>
      </c>
      <c r="C29" s="36">
        <v>10</v>
      </c>
      <c r="D29" s="36"/>
      <c r="E29" s="36">
        <v>0.55600000000000005</v>
      </c>
      <c r="F29" s="36">
        <v>0.47599999999999998</v>
      </c>
    </row>
    <row r="30" spans="1:6" ht="15" customHeight="1" thickTop="1">
      <c r="A30" s="98" t="s">
        <v>40</v>
      </c>
      <c r="B30" s="30"/>
      <c r="C30" s="30"/>
      <c r="D30" s="30"/>
      <c r="E30" s="30"/>
      <c r="F30" s="30"/>
    </row>
    <row r="31" spans="1:6" ht="15" customHeight="1">
      <c r="A31" s="33"/>
      <c r="B31" s="33"/>
      <c r="C31" s="33"/>
      <c r="D31" s="33"/>
      <c r="E31" s="33"/>
      <c r="F31" s="33"/>
    </row>
  </sheetData>
  <mergeCells count="2">
    <mergeCell ref="A16:F16"/>
    <mergeCell ref="B17:C17"/>
  </mergeCells>
  <pageMargins left="0" right="0" top="0" bottom="0" header="0" footer="0"/>
  <pageSetup orientation="landscape"/>
  <headerFooter>
    <oddFooter>&amp;"Helvetica,Regular"&amp;11&amp;P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NoGravity</vt:lpstr>
      <vt:lpstr>NoGravityOS</vt:lpstr>
      <vt:lpstr>Linear</vt:lpstr>
      <vt:lpstr>LinearOS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Matteo Ciman</cp:lastModifiedBy>
  <dcterms:modified xsi:type="dcterms:W3CDTF">2014-02-28T16:19:24Z</dcterms:modified>
</cp:coreProperties>
</file>