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tteo/Documents/NetBeansProjects/iSenseStressAnalyzer/data/output/"/>
    </mc:Choice>
  </mc:AlternateContent>
  <bookViews>
    <workbookView xWindow="-2540" yWindow="-20540" windowWidth="33600" windowHeight="20540" tabRatio="500"/>
  </bookViews>
  <sheets>
    <sheet name="First Grouping" sheetId="5" r:id="rId1"/>
    <sheet name="Second Grouping" sheetId="6" r:id="rId2"/>
    <sheet name="Third Grouping" sheetId="7" r:id="rId3"/>
    <sheet name="Fourth Grouping" sheetId="8" r:id="rId4"/>
  </sheets>
  <definedNames>
    <definedName name="TTestFeatures" localSheetId="3">'Fourth Grouping'!$A$4:$AB$11</definedName>
    <definedName name="TTestFeatures_1" localSheetId="0">'First Grouping'!$A$4:$AK$11</definedName>
    <definedName name="TTestFeatures_1" localSheetId="1">'Second Grouping'!$A$4:$S$11</definedName>
    <definedName name="TTestFeatures_1" localSheetId="2">'Third Grouping'!$A$4:$J$11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5" l="1"/>
  <c r="S6" i="5"/>
  <c r="S7" i="5"/>
  <c r="S8" i="5"/>
  <c r="S9" i="5"/>
  <c r="S10" i="5"/>
  <c r="S11" i="5"/>
  <c r="S15" i="5"/>
  <c r="S16" i="5"/>
  <c r="S17" i="5"/>
  <c r="S18" i="5"/>
  <c r="S19" i="5"/>
  <c r="S20" i="5"/>
  <c r="S21" i="5"/>
  <c r="S22" i="5"/>
  <c r="S26" i="5"/>
  <c r="S27" i="5"/>
  <c r="S28" i="5"/>
  <c r="S29" i="5"/>
  <c r="S30" i="5"/>
  <c r="S31" i="5"/>
  <c r="S32" i="5"/>
  <c r="S33" i="5"/>
  <c r="S4" i="5"/>
  <c r="R5" i="5"/>
  <c r="R6" i="5"/>
  <c r="R7" i="5"/>
  <c r="R8" i="5"/>
  <c r="R9" i="5"/>
  <c r="R10" i="5"/>
  <c r="R11" i="5"/>
  <c r="R15" i="5"/>
  <c r="R16" i="5"/>
  <c r="R17" i="5"/>
  <c r="R18" i="5"/>
  <c r="R19" i="5"/>
  <c r="R20" i="5"/>
  <c r="R21" i="5"/>
  <c r="R22" i="5"/>
  <c r="R26" i="5"/>
  <c r="R27" i="5"/>
  <c r="R28" i="5"/>
  <c r="R29" i="5"/>
  <c r="R30" i="5"/>
  <c r="R31" i="5"/>
  <c r="R32" i="5"/>
  <c r="R33" i="5"/>
  <c r="R4" i="5"/>
  <c r="M5" i="6"/>
  <c r="M6" i="6"/>
  <c r="M7" i="6"/>
  <c r="M8" i="6"/>
  <c r="M9" i="6"/>
  <c r="M10" i="6"/>
  <c r="M11" i="6"/>
  <c r="M15" i="6"/>
  <c r="M16" i="6"/>
  <c r="M17" i="6"/>
  <c r="M18" i="6"/>
  <c r="M19" i="6"/>
  <c r="M20" i="6"/>
  <c r="M21" i="6"/>
  <c r="M22" i="6"/>
  <c r="M26" i="6"/>
  <c r="M27" i="6"/>
  <c r="M28" i="6"/>
  <c r="M29" i="6"/>
  <c r="M30" i="6"/>
  <c r="M31" i="6"/>
  <c r="M32" i="6"/>
  <c r="M33" i="6"/>
  <c r="M4" i="6"/>
  <c r="L5" i="6"/>
  <c r="L6" i="6"/>
  <c r="L7" i="6"/>
  <c r="L8" i="6"/>
  <c r="L9" i="6"/>
  <c r="L10" i="6"/>
  <c r="L11" i="6"/>
  <c r="L15" i="6"/>
  <c r="L16" i="6"/>
  <c r="L17" i="6"/>
  <c r="L18" i="6"/>
  <c r="L19" i="6"/>
  <c r="L20" i="6"/>
  <c r="L21" i="6"/>
  <c r="L22" i="6"/>
  <c r="L26" i="6"/>
  <c r="L27" i="6"/>
  <c r="L28" i="6"/>
  <c r="L29" i="6"/>
  <c r="L30" i="6"/>
  <c r="L31" i="6"/>
  <c r="L32" i="6"/>
  <c r="L33" i="6"/>
  <c r="L4" i="6"/>
  <c r="J15" i="7"/>
  <c r="J5" i="7"/>
  <c r="J6" i="7"/>
  <c r="J7" i="7"/>
  <c r="J8" i="7"/>
  <c r="J9" i="7"/>
  <c r="J10" i="7"/>
  <c r="J11" i="7"/>
  <c r="J16" i="7"/>
  <c r="J17" i="7"/>
  <c r="J18" i="7"/>
  <c r="J19" i="7"/>
  <c r="J20" i="7"/>
  <c r="J21" i="7"/>
  <c r="J22" i="7"/>
  <c r="J26" i="7"/>
  <c r="J27" i="7"/>
  <c r="J28" i="7"/>
  <c r="J29" i="7"/>
  <c r="J30" i="7"/>
  <c r="J31" i="7"/>
  <c r="J32" i="7"/>
  <c r="J33" i="7"/>
  <c r="J4" i="7"/>
  <c r="I5" i="7"/>
  <c r="I6" i="7"/>
  <c r="I7" i="7"/>
  <c r="I8" i="7"/>
  <c r="I9" i="7"/>
  <c r="I10" i="7"/>
  <c r="I11" i="7"/>
  <c r="I15" i="7"/>
  <c r="I16" i="7"/>
  <c r="I17" i="7"/>
  <c r="I18" i="7"/>
  <c r="I19" i="7"/>
  <c r="I20" i="7"/>
  <c r="I21" i="7"/>
  <c r="I22" i="7"/>
  <c r="I26" i="7"/>
  <c r="I27" i="7"/>
  <c r="I28" i="7"/>
  <c r="I29" i="7"/>
  <c r="I30" i="7"/>
  <c r="I31" i="7"/>
  <c r="I32" i="7"/>
  <c r="I33" i="7"/>
  <c r="I4" i="7"/>
  <c r="P5" i="8"/>
  <c r="P6" i="8"/>
  <c r="P7" i="8"/>
  <c r="P8" i="8"/>
  <c r="P9" i="8"/>
  <c r="P10" i="8"/>
  <c r="P11" i="8"/>
  <c r="P15" i="8"/>
  <c r="P16" i="8"/>
  <c r="P17" i="8"/>
  <c r="P18" i="8"/>
  <c r="P19" i="8"/>
  <c r="P20" i="8"/>
  <c r="P21" i="8"/>
  <c r="P22" i="8"/>
  <c r="P26" i="8"/>
  <c r="P27" i="8"/>
  <c r="P28" i="8"/>
  <c r="P29" i="8"/>
  <c r="P30" i="8"/>
  <c r="P31" i="8"/>
  <c r="P32" i="8"/>
  <c r="P33" i="8"/>
  <c r="P4" i="8"/>
  <c r="O5" i="8"/>
  <c r="O6" i="8"/>
  <c r="O7" i="8"/>
  <c r="O8" i="8"/>
  <c r="O9" i="8"/>
  <c r="O10" i="8"/>
  <c r="O11" i="8"/>
  <c r="O15" i="8"/>
  <c r="O16" i="8"/>
  <c r="O17" i="8"/>
  <c r="O18" i="8"/>
  <c r="O19" i="8"/>
  <c r="O20" i="8"/>
  <c r="O21" i="8"/>
  <c r="O22" i="8"/>
  <c r="O26" i="8"/>
  <c r="O27" i="8"/>
  <c r="O28" i="8"/>
  <c r="O29" i="8"/>
  <c r="O30" i="8"/>
  <c r="O31" i="8"/>
  <c r="O32" i="8"/>
  <c r="O33" i="8"/>
  <c r="O4" i="8"/>
  <c r="M5" i="8"/>
  <c r="M6" i="8"/>
  <c r="M7" i="8"/>
  <c r="M8" i="8"/>
  <c r="M9" i="8"/>
  <c r="M10" i="8"/>
  <c r="M11" i="8"/>
  <c r="M15" i="8"/>
  <c r="M16" i="8"/>
  <c r="M17" i="8"/>
  <c r="M18" i="8"/>
  <c r="M19" i="8"/>
  <c r="M20" i="8"/>
  <c r="M21" i="8"/>
  <c r="M22" i="8"/>
  <c r="M26" i="8"/>
  <c r="M27" i="8"/>
  <c r="M28" i="8"/>
  <c r="M29" i="8"/>
  <c r="M30" i="8"/>
  <c r="M31" i="8"/>
  <c r="M32" i="8"/>
  <c r="M33" i="8"/>
  <c r="M4" i="8"/>
  <c r="G5" i="7"/>
  <c r="G6" i="7"/>
  <c r="G7" i="7"/>
  <c r="G8" i="7"/>
  <c r="G9" i="7"/>
  <c r="G10" i="7"/>
  <c r="G11" i="7"/>
  <c r="G15" i="7"/>
  <c r="G16" i="7"/>
  <c r="G17" i="7"/>
  <c r="G18" i="7"/>
  <c r="G19" i="7"/>
  <c r="G20" i="7"/>
  <c r="G21" i="7"/>
  <c r="G22" i="7"/>
  <c r="G26" i="7"/>
  <c r="G27" i="7"/>
  <c r="G28" i="7"/>
  <c r="G29" i="7"/>
  <c r="G30" i="7"/>
  <c r="G31" i="7"/>
  <c r="G32" i="7"/>
  <c r="G33" i="7"/>
  <c r="G4" i="7"/>
  <c r="F5" i="7"/>
  <c r="F6" i="7"/>
  <c r="F7" i="7"/>
  <c r="F8" i="7"/>
  <c r="F9" i="7"/>
  <c r="F10" i="7"/>
  <c r="F11" i="7"/>
  <c r="F15" i="7"/>
  <c r="F16" i="7"/>
  <c r="F17" i="7"/>
  <c r="F18" i="7"/>
  <c r="F19" i="7"/>
  <c r="F20" i="7"/>
  <c r="F21" i="7"/>
  <c r="F22" i="7"/>
  <c r="F26" i="7"/>
  <c r="F27" i="7"/>
  <c r="F28" i="7"/>
  <c r="F29" i="7"/>
  <c r="F30" i="7"/>
  <c r="F31" i="7"/>
  <c r="F32" i="7"/>
  <c r="F33" i="7"/>
  <c r="J26" i="6"/>
  <c r="J5" i="6"/>
  <c r="J6" i="6"/>
  <c r="J7" i="6"/>
  <c r="J8" i="6"/>
  <c r="J9" i="6"/>
  <c r="J10" i="6"/>
  <c r="J11" i="6"/>
  <c r="J15" i="6"/>
  <c r="J16" i="6"/>
  <c r="J17" i="6"/>
  <c r="J18" i="6"/>
  <c r="J19" i="6"/>
  <c r="J20" i="6"/>
  <c r="J21" i="6"/>
  <c r="J22" i="6"/>
  <c r="J27" i="6"/>
  <c r="J28" i="6"/>
  <c r="J29" i="6"/>
  <c r="J30" i="6"/>
  <c r="J31" i="6"/>
  <c r="J32" i="6"/>
  <c r="J33" i="6"/>
  <c r="J4" i="6"/>
  <c r="I5" i="6"/>
  <c r="I6" i="6"/>
  <c r="I7" i="6"/>
  <c r="I8" i="6"/>
  <c r="I9" i="6"/>
  <c r="I10" i="6"/>
  <c r="I11" i="6"/>
  <c r="I15" i="6"/>
  <c r="I16" i="6"/>
  <c r="I17" i="6"/>
  <c r="I18" i="6"/>
  <c r="I19" i="6"/>
  <c r="I20" i="6"/>
  <c r="I21" i="6"/>
  <c r="I22" i="6"/>
  <c r="I26" i="6"/>
  <c r="I27" i="6"/>
  <c r="I28" i="6"/>
  <c r="I29" i="6"/>
  <c r="I30" i="6"/>
  <c r="I31" i="6"/>
  <c r="I32" i="6"/>
  <c r="I33" i="6"/>
  <c r="P5" i="5"/>
  <c r="P6" i="5"/>
  <c r="P7" i="5"/>
  <c r="P8" i="5"/>
  <c r="P9" i="5"/>
  <c r="P10" i="5"/>
  <c r="P11" i="5"/>
  <c r="P15" i="5"/>
  <c r="P16" i="5"/>
  <c r="P17" i="5"/>
  <c r="P18" i="5"/>
  <c r="P19" i="5"/>
  <c r="P20" i="5"/>
  <c r="P21" i="5"/>
  <c r="P22" i="5"/>
  <c r="P26" i="5"/>
  <c r="P27" i="5"/>
  <c r="P28" i="5"/>
  <c r="P29" i="5"/>
  <c r="P30" i="5"/>
  <c r="P31" i="5"/>
  <c r="P32" i="5"/>
  <c r="P33" i="5"/>
  <c r="P4" i="5"/>
  <c r="L5" i="8"/>
  <c r="L6" i="8"/>
  <c r="L7" i="8"/>
  <c r="L8" i="8"/>
  <c r="L9" i="8"/>
  <c r="L10" i="8"/>
  <c r="L11" i="8"/>
  <c r="L15" i="8"/>
  <c r="L16" i="8"/>
  <c r="L17" i="8"/>
  <c r="L18" i="8"/>
  <c r="L19" i="8"/>
  <c r="L20" i="8"/>
  <c r="L21" i="8"/>
  <c r="L22" i="8"/>
  <c r="L26" i="8"/>
  <c r="L27" i="8"/>
  <c r="L28" i="8"/>
  <c r="L29" i="8"/>
  <c r="L30" i="8"/>
  <c r="L31" i="8"/>
  <c r="L32" i="8"/>
  <c r="L33" i="8"/>
  <c r="L4" i="8"/>
  <c r="F4" i="7"/>
  <c r="I4" i="6"/>
  <c r="O5" i="5"/>
  <c r="O6" i="5"/>
  <c r="O7" i="5"/>
  <c r="O8" i="5"/>
  <c r="O9" i="5"/>
  <c r="O10" i="5"/>
  <c r="O11" i="5"/>
  <c r="O15" i="5"/>
  <c r="O16" i="5"/>
  <c r="O17" i="5"/>
  <c r="O18" i="5"/>
  <c r="O19" i="5"/>
  <c r="O20" i="5"/>
  <c r="O21" i="5"/>
  <c r="O22" i="5"/>
  <c r="O26" i="5"/>
  <c r="O27" i="5"/>
  <c r="O28" i="5"/>
  <c r="O29" i="5"/>
  <c r="O30" i="5"/>
  <c r="O31" i="5"/>
  <c r="O32" i="5"/>
  <c r="O33" i="5"/>
  <c r="O4" i="5"/>
</calcChain>
</file>

<file path=xl/connections.xml><?xml version="1.0" encoding="utf-8"?>
<connections xmlns="http://schemas.openxmlformats.org/spreadsheetml/2006/main">
  <connection id="1" name="TTestFeatures" type="6" refreshedVersion="0" background="1" saveData="1">
    <textPr fileType="mac" codePage="10000" sourceFile="/Users/Matteo/Documents/NetBeansProjects/iSenseStressAnalyzer/data/output/stressor_features/Second Grouping/TTestFeatures.csv" thousands="'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TestFeatures1" type="6" refreshedVersion="0" background="1" saveData="1">
    <textPr fileType="mac" codePage="10000" sourceFile="/Users/Matteo/Documents/NetBeansProjects/iSenseStressAnalyzer/data/output/stressor_features/Third Grouping/TTestFeatures.csv" thousands="'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3" name="TTestFeatures2" type="6" refreshedVersion="0" background="1" saveData="1">
    <textPr fileType="mac" codePage="10000" sourceFile="/Users/Matteo/Documents/NetBeansProjects/iSenseStressAnalyzer/data/output/stressor_features/Fourth Grouping/TTestFeatures.csv" thousands="'" comma="1">
      <textFields count="28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TestFeatures4" type="6" refreshedVersion="0" background="1" saveData="1">
    <textPr fileType="mac" codePage="10000" sourceFile="/Users/Matteo/Documents/NetBeansProjects/iSenseStressAnalyzer/data/output/stressor_features/First Grouping/TTestFeatures.csv" thousands="'" comma="1">
      <textFields count="37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<sst xmlns="http://schemas.openxmlformats.org/spreadsheetml/2006/main" count="224" uniqueCount="24">
  <si>
    <t>Average distance from center</t>
  </si>
  <si>
    <t>Average length</t>
  </si>
  <si>
    <t>Average ratio over bottom</t>
  </si>
  <si>
    <t>Average area rectangle</t>
  </si>
  <si>
    <t>Average linearity</t>
  </si>
  <si>
    <t>B-M</t>
  </si>
  <si>
    <t>B-E</t>
  </si>
  <si>
    <t>M-E</t>
  </si>
  <si>
    <t>One exercise for the Beginning, One for the Middle and One for the End</t>
  </si>
  <si>
    <t>First</t>
  </si>
  <si>
    <t>Second</t>
  </si>
  <si>
    <t>Third</t>
  </si>
  <si>
    <t>Fourth</t>
  </si>
  <si>
    <t>Three exercises for the Beginning, Three for the Middle and Three for the End</t>
  </si>
  <si>
    <t>Average Size</t>
  </si>
  <si>
    <t>Average Pressure</t>
  </si>
  <si>
    <t>Average time duration</t>
  </si>
  <si>
    <t>All the stressors divided in three set: Beginning, Middle and End</t>
  </si>
  <si>
    <t>Strong Correlation</t>
  </si>
  <si>
    <t>Weak correlation</t>
  </si>
  <si>
    <t>Weak Correlation</t>
  </si>
  <si>
    <t>Strong correlation</t>
  </si>
  <si>
    <t>% Strong Corr.</t>
  </si>
  <si>
    <t>% Weak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</si>
</sst>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0" xfId="0" applyNumberFormat="1"/>
    <xf numFmtId="49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1" fontId="0" fillId="0" borderId="4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711200</xdr:colOff>
      <xdr:row>4</xdr:row>
      <xdr:rowOff>127000</xdr:rowOff>
    </xdr:from>
    <xdr:to>
      <xdr:col>23</xdr:col>
      <xdr:colOff>103188</xdr:colOff>
      <xdr:row>31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7100" y="939800"/>
          <a:ext cx="3100388" cy="5511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876300</xdr:colOff>
      <xdr:row>3</xdr:row>
      <xdr:rowOff>25400</xdr:rowOff>
    </xdr:from>
    <xdr:to>
      <xdr:col>17</xdr:col>
      <xdr:colOff>268287</xdr:colOff>
      <xdr:row>30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0700" y="635000"/>
          <a:ext cx="3100387" cy="551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4</xdr:row>
      <xdr:rowOff>139700</xdr:rowOff>
    </xdr:from>
    <xdr:to>
      <xdr:col>17</xdr:col>
      <xdr:colOff>666750</xdr:colOff>
      <xdr:row>30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0" y="965200"/>
          <a:ext cx="3028950" cy="538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406400</xdr:colOff>
      <xdr:row>2</xdr:row>
      <xdr:rowOff>50800</xdr:rowOff>
    </xdr:from>
    <xdr:to>
      <xdr:col>20</xdr:col>
      <xdr:colOff>427038</xdr:colOff>
      <xdr:row>34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2100" y="457200"/>
          <a:ext cx="3729038" cy="66294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TTestFeatures_1" growShrinkType="overwriteClea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estFeatures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TestFeatures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estFeature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K22" sqref="K22"/>
    </sheetView>
  </sheetViews>
  <sheetFormatPr baseColWidth="10" defaultRowHeight="16" x14ac:dyDescent="0.2"/>
  <cols>
    <col min="1" max="1" width="25.6640625" bestFit="1" customWidth="1"/>
    <col min="2" max="14" width="12.1640625" bestFit="1" customWidth="1"/>
    <col min="15" max="15" width="16.33203125" bestFit="1" customWidth="1"/>
    <col min="16" max="16" width="15.6640625" bestFit="1" customWidth="1"/>
    <col min="17" max="17" width="12.1640625" bestFit="1" customWidth="1"/>
    <col min="18" max="18" width="13" bestFit="1" customWidth="1"/>
    <col min="19" max="19" width="12.33203125" bestFit="1" customWidth="1"/>
    <col min="20" max="37" width="12.1640625" bestFit="1" customWidth="1"/>
  </cols>
  <sheetData>
    <row r="1" spans="1:19" x14ac:dyDescent="0.2">
      <c r="B1" s="2" t="s">
        <v>9</v>
      </c>
      <c r="C1" s="2"/>
      <c r="D1" s="2"/>
      <c r="E1" s="2" t="s">
        <v>10</v>
      </c>
      <c r="F1" s="2"/>
      <c r="G1" s="2"/>
      <c r="H1" s="2" t="s">
        <v>11</v>
      </c>
      <c r="I1" s="2"/>
      <c r="J1" s="2"/>
      <c r="K1" s="2" t="s">
        <v>12</v>
      </c>
      <c r="L1" s="2"/>
      <c r="M1" s="2"/>
    </row>
    <row r="2" spans="1:19" ht="17" thickBot="1" x14ac:dyDescent="0.25">
      <c r="B2" s="2" t="s">
        <v>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9" x14ac:dyDescent="0.2">
      <c r="B3" s="18" t="s">
        <v>5</v>
      </c>
      <c r="C3" s="19" t="s">
        <v>6</v>
      </c>
      <c r="D3" s="20" t="s">
        <v>7</v>
      </c>
      <c r="E3" s="18" t="s">
        <v>5</v>
      </c>
      <c r="F3" s="19" t="s">
        <v>6</v>
      </c>
      <c r="G3" s="20" t="s">
        <v>7</v>
      </c>
      <c r="H3" s="18" t="s">
        <v>5</v>
      </c>
      <c r="I3" s="19" t="s">
        <v>6</v>
      </c>
      <c r="J3" s="20" t="s">
        <v>7</v>
      </c>
      <c r="K3" s="18" t="s">
        <v>5</v>
      </c>
      <c r="L3" s="19" t="s">
        <v>6</v>
      </c>
      <c r="M3" s="20" t="s">
        <v>7</v>
      </c>
      <c r="O3" s="5" t="s">
        <v>18</v>
      </c>
      <c r="P3" s="5" t="s">
        <v>20</v>
      </c>
      <c r="R3" s="5" t="s">
        <v>22</v>
      </c>
      <c r="S3" s="5" t="s">
        <v>23</v>
      </c>
    </row>
    <row r="4" spans="1:19" x14ac:dyDescent="0.2">
      <c r="A4" s="8" t="s">
        <v>0</v>
      </c>
      <c r="B4" s="12">
        <v>0.24075235179012</v>
      </c>
      <c r="C4" s="1">
        <v>0.43486210550293503</v>
      </c>
      <c r="D4" s="13">
        <v>0.85914522309621499</v>
      </c>
      <c r="E4" s="12">
        <v>0.38277958874149398</v>
      </c>
      <c r="F4" s="1">
        <v>0.21377778867876601</v>
      </c>
      <c r="G4" s="13">
        <v>0.79352147086790403</v>
      </c>
      <c r="H4" s="12">
        <v>0.116014537364498</v>
      </c>
      <c r="I4" s="1">
        <v>0.15829194084744599</v>
      </c>
      <c r="J4" s="13">
        <v>0.74635954354545897</v>
      </c>
      <c r="K4" s="12">
        <v>4.1554851455757699E-2</v>
      </c>
      <c r="L4" s="1">
        <v>0.433339283447157</v>
      </c>
      <c r="M4" s="13">
        <v>0.13646538341942799</v>
      </c>
      <c r="O4">
        <f>COUNTIF(B4:M4,"&lt;=0.05")</f>
        <v>1</v>
      </c>
      <c r="P4">
        <f>COUNTIF(B4:M4,"&lt;=0.1") - O4</f>
        <v>0</v>
      </c>
      <c r="R4" s="7">
        <f>O4/COUNT(B4:M4)</f>
        <v>8.3333333333333329E-2</v>
      </c>
      <c r="S4" s="7">
        <f>P4/COUNT(B4:M4)</f>
        <v>0</v>
      </c>
    </row>
    <row r="5" spans="1:19" x14ac:dyDescent="0.2">
      <c r="A5" s="8" t="s">
        <v>1</v>
      </c>
      <c r="B5" s="12">
        <v>0.113760487555745</v>
      </c>
      <c r="C5" s="1">
        <v>0.25154188736000499</v>
      </c>
      <c r="D5" s="13">
        <v>0.66923532513335404</v>
      </c>
      <c r="E5" s="12">
        <v>0.60722241089796603</v>
      </c>
      <c r="F5" s="1">
        <v>0.16683570477449999</v>
      </c>
      <c r="G5" s="13">
        <v>0.36434490404348802</v>
      </c>
      <c r="H5" s="12">
        <v>0.41671883495603701</v>
      </c>
      <c r="I5" s="1">
        <v>0.104439279956036</v>
      </c>
      <c r="J5" s="13">
        <v>0.187558832378205</v>
      </c>
      <c r="K5" s="12">
        <v>5.51091744307819E-2</v>
      </c>
      <c r="L5" s="1">
        <v>9.7367658501887E-2</v>
      </c>
      <c r="M5" s="13">
        <v>0.86496918979927395</v>
      </c>
      <c r="O5">
        <f t="shared" ref="O5:O33" si="0">COUNTIF(B5:M5,"&lt;=0.05")</f>
        <v>0</v>
      </c>
      <c r="P5">
        <f t="shared" ref="P5:P33" si="1">COUNTIF(B5:M5,"&lt;=0.1") - O5</f>
        <v>2</v>
      </c>
      <c r="R5" s="7">
        <f t="shared" ref="R5:R33" si="2">O5/COUNT(B5:M5)</f>
        <v>0</v>
      </c>
      <c r="S5" s="7">
        <f t="shared" ref="S5:S33" si="3">P5/COUNT(B5:M5)</f>
        <v>0.16666666666666666</v>
      </c>
    </row>
    <row r="6" spans="1:19" x14ac:dyDescent="0.2">
      <c r="A6" s="8" t="s">
        <v>2</v>
      </c>
      <c r="B6" s="12">
        <v>0.40040455094840899</v>
      </c>
      <c r="C6" s="1">
        <v>0.34289738317718699</v>
      </c>
      <c r="D6" s="13">
        <v>0.296462675063697</v>
      </c>
      <c r="E6" s="12">
        <v>0.37500069834053301</v>
      </c>
      <c r="F6" s="1">
        <v>0.29967343657006701</v>
      </c>
      <c r="G6" s="13">
        <v>0.15552150307548099</v>
      </c>
      <c r="H6" s="12">
        <v>0.36646976310405499</v>
      </c>
      <c r="I6" s="1">
        <v>0.32417703663119202</v>
      </c>
      <c r="J6" s="13">
        <v>0.47551454316998598</v>
      </c>
      <c r="K6" s="12">
        <v>0.34113822021989099</v>
      </c>
      <c r="L6" s="1">
        <v>0.31527040550039298</v>
      </c>
      <c r="M6" s="13">
        <v>0.68524912003980598</v>
      </c>
      <c r="O6">
        <f t="shared" si="0"/>
        <v>0</v>
      </c>
      <c r="P6">
        <f t="shared" si="1"/>
        <v>0</v>
      </c>
      <c r="R6" s="7">
        <f t="shared" si="2"/>
        <v>0</v>
      </c>
      <c r="S6" s="7">
        <f t="shared" si="3"/>
        <v>0</v>
      </c>
    </row>
    <row r="7" spans="1:19" x14ac:dyDescent="0.2">
      <c r="A7" s="8" t="s">
        <v>3</v>
      </c>
      <c r="B7" s="12">
        <v>0.103822416266527</v>
      </c>
      <c r="C7" s="1">
        <v>0.11220538840406299</v>
      </c>
      <c r="D7" s="13">
        <v>0.846619851091021</v>
      </c>
      <c r="E7" s="12">
        <v>6.7000406169815702E-2</v>
      </c>
      <c r="F7" s="1">
        <v>5.19329142860133E-2</v>
      </c>
      <c r="G7" s="13">
        <v>0.87345758480218305</v>
      </c>
      <c r="H7" s="12">
        <v>1.2273324235973E-2</v>
      </c>
      <c r="I7" s="1">
        <v>6.5984670905301496E-3</v>
      </c>
      <c r="J7" s="13">
        <v>0.91982505993225605</v>
      </c>
      <c r="K7" s="12">
        <v>4.0668102519612901E-3</v>
      </c>
      <c r="L7" s="1">
        <v>6.0386212066040699E-3</v>
      </c>
      <c r="M7" s="13">
        <v>0.55737139789484003</v>
      </c>
      <c r="O7">
        <f t="shared" si="0"/>
        <v>4</v>
      </c>
      <c r="P7">
        <f t="shared" si="1"/>
        <v>2</v>
      </c>
      <c r="R7" s="7">
        <f t="shared" si="2"/>
        <v>0.33333333333333331</v>
      </c>
      <c r="S7" s="7">
        <f t="shared" si="3"/>
        <v>0.16666666666666666</v>
      </c>
    </row>
    <row r="8" spans="1:19" x14ac:dyDescent="0.2">
      <c r="A8" s="8" t="s">
        <v>4</v>
      </c>
      <c r="B8" s="12">
        <v>0.31194201173647501</v>
      </c>
      <c r="C8" s="1">
        <v>0.72112287165642297</v>
      </c>
      <c r="D8" s="13">
        <v>0.16811368594877699</v>
      </c>
      <c r="E8" s="12">
        <v>0.70889071848327401</v>
      </c>
      <c r="F8" s="1">
        <v>0.90710591002226804</v>
      </c>
      <c r="G8" s="13">
        <v>0.45303357520121901</v>
      </c>
      <c r="H8" s="12">
        <v>0.41474090205487402</v>
      </c>
      <c r="I8" s="1">
        <v>0.25611575519994401</v>
      </c>
      <c r="J8" s="13">
        <v>0.566276516555558</v>
      </c>
      <c r="K8" s="12">
        <v>9.9524337963009399E-2</v>
      </c>
      <c r="L8" s="1">
        <v>0.12435486038093101</v>
      </c>
      <c r="M8" s="13">
        <v>0.85312725567719905</v>
      </c>
      <c r="O8">
        <f t="shared" si="0"/>
        <v>0</v>
      </c>
      <c r="P8">
        <f t="shared" si="1"/>
        <v>1</v>
      </c>
      <c r="R8" s="7">
        <f t="shared" si="2"/>
        <v>0</v>
      </c>
      <c r="S8" s="7">
        <f t="shared" si="3"/>
        <v>8.3333333333333329E-2</v>
      </c>
    </row>
    <row r="9" spans="1:19" x14ac:dyDescent="0.2">
      <c r="A9" s="8" t="s">
        <v>14</v>
      </c>
      <c r="B9" s="12">
        <v>0.28072142910784498</v>
      </c>
      <c r="C9" s="1">
        <v>0.91303092463896596</v>
      </c>
      <c r="D9" s="13">
        <v>6.6594753598586395E-2</v>
      </c>
      <c r="E9" s="12">
        <v>0.19043384440545999</v>
      </c>
      <c r="F9" s="1">
        <v>0.29160703263012799</v>
      </c>
      <c r="G9" s="13">
        <v>0.29171098373250898</v>
      </c>
      <c r="H9" s="12">
        <v>9.1306627161765103E-2</v>
      </c>
      <c r="I9" s="1">
        <v>0.15128695853747701</v>
      </c>
      <c r="J9" s="13">
        <v>0.15343483951017101</v>
      </c>
      <c r="K9" s="12">
        <v>2.9659416981864899E-2</v>
      </c>
      <c r="L9" s="1">
        <v>0.49645402146704298</v>
      </c>
      <c r="M9" s="13">
        <v>2.3127500157076101E-2</v>
      </c>
      <c r="O9">
        <f t="shared" si="0"/>
        <v>2</v>
      </c>
      <c r="P9">
        <f t="shared" si="1"/>
        <v>2</v>
      </c>
      <c r="R9" s="7">
        <f t="shared" si="2"/>
        <v>0.16666666666666666</v>
      </c>
      <c r="S9" s="7">
        <f t="shared" si="3"/>
        <v>0.16666666666666666</v>
      </c>
    </row>
    <row r="10" spans="1:19" x14ac:dyDescent="0.2">
      <c r="A10" s="8" t="s">
        <v>15</v>
      </c>
      <c r="B10" s="12">
        <v>0.57586413557179805</v>
      </c>
      <c r="C10" s="1">
        <v>0.34578977530154698</v>
      </c>
      <c r="D10" s="13">
        <v>0.32251777743801602</v>
      </c>
      <c r="E10" s="12">
        <v>0.64165328331192095</v>
      </c>
      <c r="F10" s="1">
        <v>0.62733631092834197</v>
      </c>
      <c r="G10" s="13">
        <v>0.98424860779651702</v>
      </c>
      <c r="H10" s="12">
        <v>0.82606086875259799</v>
      </c>
      <c r="I10" s="1">
        <v>0.77505902350461497</v>
      </c>
      <c r="J10" s="13">
        <v>0.55135120509826496</v>
      </c>
      <c r="K10" s="12">
        <v>0.25473091249003099</v>
      </c>
      <c r="L10" s="1">
        <v>0.64609666039982405</v>
      </c>
      <c r="M10" s="13">
        <v>7.93197075266424E-2</v>
      </c>
      <c r="O10">
        <f t="shared" si="0"/>
        <v>0</v>
      </c>
      <c r="P10">
        <f t="shared" si="1"/>
        <v>1</v>
      </c>
      <c r="R10" s="7">
        <f t="shared" si="2"/>
        <v>0</v>
      </c>
      <c r="S10" s="7">
        <f t="shared" si="3"/>
        <v>8.3333333333333329E-2</v>
      </c>
    </row>
    <row r="11" spans="1:19" ht="17" thickBot="1" x14ac:dyDescent="0.25">
      <c r="A11" s="8" t="s">
        <v>16</v>
      </c>
      <c r="B11" s="14">
        <v>0.16621773190540201</v>
      </c>
      <c r="C11" s="15">
        <v>0.39582923539049097</v>
      </c>
      <c r="D11" s="16">
        <v>0.46250403711511101</v>
      </c>
      <c r="E11" s="14">
        <v>0.103874456362854</v>
      </c>
      <c r="F11" s="15">
        <v>0.14671848265951801</v>
      </c>
      <c r="G11" s="16">
        <v>0.98329981453313198</v>
      </c>
      <c r="H11" s="14">
        <v>1.15121062516821E-2</v>
      </c>
      <c r="I11" s="15">
        <v>3.4041220747802303E-2</v>
      </c>
      <c r="J11" s="16">
        <v>0.28499736823654997</v>
      </c>
      <c r="K11" s="17">
        <v>5.1706447410467102E-4</v>
      </c>
      <c r="L11" s="15">
        <v>2.63415210544461E-2</v>
      </c>
      <c r="M11" s="16">
        <v>0.54509486494750603</v>
      </c>
      <c r="O11">
        <f t="shared" si="0"/>
        <v>4</v>
      </c>
      <c r="P11">
        <f t="shared" si="1"/>
        <v>0</v>
      </c>
      <c r="R11" s="7">
        <f t="shared" si="2"/>
        <v>0.33333333333333331</v>
      </c>
      <c r="S11" s="7">
        <f t="shared" si="3"/>
        <v>0</v>
      </c>
    </row>
    <row r="12" spans="1:19" x14ac:dyDescent="0.2">
      <c r="R12" s="7"/>
      <c r="S12" s="7"/>
    </row>
    <row r="13" spans="1:19" ht="17" thickBot="1" x14ac:dyDescent="0.25">
      <c r="B13" s="3" t="s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R13" s="7"/>
      <c r="S13" s="7"/>
    </row>
    <row r="14" spans="1:19" x14ac:dyDescent="0.2">
      <c r="B14" s="18" t="s">
        <v>5</v>
      </c>
      <c r="C14" s="19" t="s">
        <v>6</v>
      </c>
      <c r="D14" s="20" t="s">
        <v>7</v>
      </c>
      <c r="E14" s="18" t="s">
        <v>5</v>
      </c>
      <c r="F14" s="19" t="s">
        <v>6</v>
      </c>
      <c r="G14" s="20" t="s">
        <v>7</v>
      </c>
      <c r="H14" s="18" t="s">
        <v>5</v>
      </c>
      <c r="I14" s="19" t="s">
        <v>6</v>
      </c>
      <c r="J14" s="20" t="s">
        <v>7</v>
      </c>
      <c r="K14" s="18" t="s">
        <v>5</v>
      </c>
      <c r="L14" s="19" t="s">
        <v>6</v>
      </c>
      <c r="M14" s="20" t="s">
        <v>7</v>
      </c>
      <c r="R14" s="7"/>
      <c r="S14" s="7"/>
    </row>
    <row r="15" spans="1:19" x14ac:dyDescent="0.2">
      <c r="A15" s="8" t="s">
        <v>0</v>
      </c>
      <c r="B15" s="12">
        <v>0.118587648715049</v>
      </c>
      <c r="C15" s="1">
        <v>4.2640348527931603E-2</v>
      </c>
      <c r="D15" s="13">
        <v>0.23665929382728901</v>
      </c>
      <c r="E15" s="12">
        <v>0.57501042562822902</v>
      </c>
      <c r="F15" s="1">
        <v>0.17589878822657001</v>
      </c>
      <c r="G15" s="13">
        <v>0.54444339629540595</v>
      </c>
      <c r="H15" s="12">
        <v>0.38823677521386302</v>
      </c>
      <c r="I15" s="1">
        <v>0.144953759316228</v>
      </c>
      <c r="J15" s="13">
        <v>0.65419961369307</v>
      </c>
      <c r="K15" s="12">
        <v>0.28869497826429402</v>
      </c>
      <c r="L15" s="1">
        <v>0.87995940099821202</v>
      </c>
      <c r="M15" s="13">
        <v>0.29385446221311901</v>
      </c>
      <c r="O15">
        <f t="shared" si="0"/>
        <v>1</v>
      </c>
      <c r="P15">
        <f t="shared" si="1"/>
        <v>0</v>
      </c>
      <c r="R15" s="7">
        <f t="shared" si="2"/>
        <v>8.3333333333333329E-2</v>
      </c>
      <c r="S15" s="7">
        <f t="shared" si="3"/>
        <v>0</v>
      </c>
    </row>
    <row r="16" spans="1:19" x14ac:dyDescent="0.2">
      <c r="A16" s="8" t="s">
        <v>1</v>
      </c>
      <c r="B16" s="12">
        <v>0.25835070471833899</v>
      </c>
      <c r="C16" s="1">
        <v>0.28934756185136101</v>
      </c>
      <c r="D16" s="13">
        <v>0.49459986349416502</v>
      </c>
      <c r="E16" s="12">
        <v>0.98476410986838403</v>
      </c>
      <c r="F16" s="1">
        <v>0.33143568327129702</v>
      </c>
      <c r="G16" s="13">
        <v>0.47964641016849702</v>
      </c>
      <c r="H16" s="12">
        <v>0.91651736904337699</v>
      </c>
      <c r="I16" s="1">
        <v>0.22558681990872401</v>
      </c>
      <c r="J16" s="13">
        <v>0.16169959739588599</v>
      </c>
      <c r="K16" s="12">
        <v>0.66828956773663095</v>
      </c>
      <c r="L16" s="1">
        <v>0.65782934935152104</v>
      </c>
      <c r="M16" s="13">
        <v>0.98473596037039901</v>
      </c>
      <c r="O16">
        <f t="shared" si="0"/>
        <v>0</v>
      </c>
      <c r="P16">
        <f t="shared" si="1"/>
        <v>0</v>
      </c>
      <c r="R16" s="7">
        <f t="shared" si="2"/>
        <v>0</v>
      </c>
      <c r="S16" s="7">
        <f t="shared" si="3"/>
        <v>0</v>
      </c>
    </row>
    <row r="17" spans="1:19" x14ac:dyDescent="0.2">
      <c r="A17" s="8" t="s">
        <v>2</v>
      </c>
      <c r="B17" s="12">
        <v>0.44904610211551299</v>
      </c>
      <c r="C17" s="1">
        <v>0.31530807930361998</v>
      </c>
      <c r="D17" s="13">
        <v>0.25549626456180202</v>
      </c>
      <c r="E17" s="12">
        <v>0.30230556926542301</v>
      </c>
      <c r="F17" s="1">
        <v>0.200868039414725</v>
      </c>
      <c r="G17" s="13">
        <v>0.270257934073724</v>
      </c>
      <c r="H17" s="12">
        <v>0.24464098194331699</v>
      </c>
      <c r="I17" s="1">
        <v>0.205250086917666</v>
      </c>
      <c r="J17" s="13">
        <v>0.72460900696993602</v>
      </c>
      <c r="K17" s="12">
        <v>0.22007718187422901</v>
      </c>
      <c r="L17" s="1">
        <v>0.194895579877011</v>
      </c>
      <c r="M17" s="13">
        <v>0.84013798712404097</v>
      </c>
      <c r="O17">
        <f t="shared" si="0"/>
        <v>0</v>
      </c>
      <c r="P17">
        <f t="shared" si="1"/>
        <v>0</v>
      </c>
      <c r="R17" s="7">
        <f t="shared" si="2"/>
        <v>0</v>
      </c>
      <c r="S17" s="7">
        <f t="shared" si="3"/>
        <v>0</v>
      </c>
    </row>
    <row r="18" spans="1:19" x14ac:dyDescent="0.2">
      <c r="A18" s="8" t="s">
        <v>3</v>
      </c>
      <c r="B18" s="12">
        <v>1.1448853942597099E-2</v>
      </c>
      <c r="C18" s="1">
        <v>0.272737453993044</v>
      </c>
      <c r="D18" s="13">
        <v>0.81087084172088397</v>
      </c>
      <c r="E18" s="12">
        <v>1.57166759289743E-2</v>
      </c>
      <c r="F18" s="1">
        <v>7.6612209591979105E-2</v>
      </c>
      <c r="G18" s="13">
        <v>0.89235287287004095</v>
      </c>
      <c r="H18" s="21">
        <v>7.9665524032871402E-4</v>
      </c>
      <c r="I18" s="1">
        <v>4.33406634637005E-3</v>
      </c>
      <c r="J18" s="13">
        <v>0.54896874573772203</v>
      </c>
      <c r="K18" s="21">
        <v>4.8452332850364198E-4</v>
      </c>
      <c r="L18" s="1">
        <v>6.6279274856461904E-3</v>
      </c>
      <c r="M18" s="13">
        <v>0.35228731488647103</v>
      </c>
      <c r="O18">
        <f t="shared" si="0"/>
        <v>6</v>
      </c>
      <c r="P18">
        <f t="shared" si="1"/>
        <v>1</v>
      </c>
      <c r="R18" s="7">
        <f t="shared" si="2"/>
        <v>0.5</v>
      </c>
      <c r="S18" s="7">
        <f t="shared" si="3"/>
        <v>8.3333333333333329E-2</v>
      </c>
    </row>
    <row r="19" spans="1:19" x14ac:dyDescent="0.2">
      <c r="A19" s="8" t="s">
        <v>4</v>
      </c>
      <c r="B19" s="12">
        <v>2.6799582522223701E-2</v>
      </c>
      <c r="C19" s="1">
        <v>0.57445470060482096</v>
      </c>
      <c r="D19" s="13">
        <v>6.9436658207056301E-2</v>
      </c>
      <c r="E19" s="12">
        <v>0.84835158264111699</v>
      </c>
      <c r="F19" s="1">
        <v>0.81251112751446897</v>
      </c>
      <c r="G19" s="13">
        <v>0.67410299939035401</v>
      </c>
      <c r="H19" s="12">
        <v>0.38955499870723098</v>
      </c>
      <c r="I19" s="1">
        <v>0.18441645332273501</v>
      </c>
      <c r="J19" s="13">
        <v>0.65282185630259404</v>
      </c>
      <c r="K19" s="12">
        <v>0.13901892726887899</v>
      </c>
      <c r="L19" s="1">
        <v>0.22194990386454699</v>
      </c>
      <c r="M19" s="13">
        <v>0.69017035502217405</v>
      </c>
      <c r="O19">
        <f t="shared" si="0"/>
        <v>1</v>
      </c>
      <c r="P19">
        <f t="shared" si="1"/>
        <v>1</v>
      </c>
      <c r="R19" s="7">
        <f t="shared" si="2"/>
        <v>8.3333333333333329E-2</v>
      </c>
      <c r="S19" s="7">
        <f t="shared" si="3"/>
        <v>8.3333333333333329E-2</v>
      </c>
    </row>
    <row r="20" spans="1:19" x14ac:dyDescent="0.2">
      <c r="A20" s="8" t="s">
        <v>14</v>
      </c>
      <c r="B20" s="12">
        <v>0.159377237248707</v>
      </c>
      <c r="C20" s="1">
        <v>0.47017707848390899</v>
      </c>
      <c r="D20" s="13">
        <v>0.23114008064594599</v>
      </c>
      <c r="E20" s="12">
        <v>0.10700917478694</v>
      </c>
      <c r="F20" s="1">
        <v>0.73291818075745696</v>
      </c>
      <c r="G20" s="13">
        <v>8.1453130547599104E-2</v>
      </c>
      <c r="H20" s="12">
        <v>7.3593217904255798E-2</v>
      </c>
      <c r="I20" s="1">
        <v>0.44590778402034298</v>
      </c>
      <c r="J20" s="13">
        <v>3.4297168183016001E-2</v>
      </c>
      <c r="K20" s="12">
        <v>0.15752412431389401</v>
      </c>
      <c r="L20" s="1">
        <v>0.77489518551068304</v>
      </c>
      <c r="M20" s="13">
        <v>2.38459198664298E-2</v>
      </c>
      <c r="O20">
        <f t="shared" si="0"/>
        <v>2</v>
      </c>
      <c r="P20">
        <f t="shared" si="1"/>
        <v>2</v>
      </c>
      <c r="R20" s="7">
        <f t="shared" si="2"/>
        <v>0.16666666666666666</v>
      </c>
      <c r="S20" s="7">
        <f t="shared" si="3"/>
        <v>0.16666666666666666</v>
      </c>
    </row>
    <row r="21" spans="1:19" x14ac:dyDescent="0.2">
      <c r="A21" s="8" t="s">
        <v>15</v>
      </c>
      <c r="B21" s="12">
        <v>0.306777787491603</v>
      </c>
      <c r="C21" s="1">
        <v>0.774237902706439</v>
      </c>
      <c r="D21" s="13">
        <v>0.303095427981594</v>
      </c>
      <c r="E21" s="12">
        <v>0.47055137038678202</v>
      </c>
      <c r="F21" s="1">
        <v>0.57368794643615195</v>
      </c>
      <c r="G21" s="13">
        <v>0.66236990693731801</v>
      </c>
      <c r="H21" s="12">
        <v>0.85293079843540898</v>
      </c>
      <c r="I21" s="1">
        <v>0.84053727613625995</v>
      </c>
      <c r="J21" s="13">
        <v>0.96847580198001704</v>
      </c>
      <c r="K21" s="12">
        <v>0.83656109597648998</v>
      </c>
      <c r="L21" s="1">
        <v>0.201614921069627</v>
      </c>
      <c r="M21" s="13">
        <v>0.141014528128733</v>
      </c>
      <c r="O21">
        <f t="shared" si="0"/>
        <v>0</v>
      </c>
      <c r="P21">
        <f t="shared" si="1"/>
        <v>0</v>
      </c>
      <c r="R21" s="7">
        <f t="shared" si="2"/>
        <v>0</v>
      </c>
      <c r="S21" s="7">
        <f t="shared" si="3"/>
        <v>0</v>
      </c>
    </row>
    <row r="22" spans="1:19" ht="17" thickBot="1" x14ac:dyDescent="0.25">
      <c r="A22" s="8" t="s">
        <v>16</v>
      </c>
      <c r="B22" s="14">
        <v>0.55733986069137198</v>
      </c>
      <c r="C22" s="15">
        <v>0.82297024159079901</v>
      </c>
      <c r="D22" s="16">
        <v>0.62487801814989596</v>
      </c>
      <c r="E22" s="14">
        <v>0.53244984107827498</v>
      </c>
      <c r="F22" s="15">
        <v>0.284888178463442</v>
      </c>
      <c r="G22" s="16">
        <v>0.982981800782606</v>
      </c>
      <c r="H22" s="14">
        <v>0.51564694821789603</v>
      </c>
      <c r="I22" s="15">
        <v>0.43093142270309598</v>
      </c>
      <c r="J22" s="16">
        <v>0.15817012332338601</v>
      </c>
      <c r="K22" s="14">
        <v>0.57692475621266104</v>
      </c>
      <c r="L22" s="15">
        <v>0.69942899777977297</v>
      </c>
      <c r="M22" s="16">
        <v>0.33784915913951702</v>
      </c>
      <c r="O22">
        <f t="shared" si="0"/>
        <v>0</v>
      </c>
      <c r="P22">
        <f t="shared" si="1"/>
        <v>0</v>
      </c>
      <c r="R22" s="7">
        <f t="shared" si="2"/>
        <v>0</v>
      </c>
      <c r="S22" s="7">
        <f t="shared" si="3"/>
        <v>0</v>
      </c>
    </row>
    <row r="23" spans="1:19" x14ac:dyDescent="0.2">
      <c r="R23" s="7"/>
      <c r="S23" s="7"/>
    </row>
    <row r="24" spans="1:19" ht="17" thickBot="1" x14ac:dyDescent="0.25">
      <c r="B24" s="3" t="s">
        <v>17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R24" s="7"/>
      <c r="S24" s="7"/>
    </row>
    <row r="25" spans="1:19" x14ac:dyDescent="0.2">
      <c r="B25" s="18" t="s">
        <v>5</v>
      </c>
      <c r="C25" s="19" t="s">
        <v>6</v>
      </c>
      <c r="D25" s="20" t="s">
        <v>7</v>
      </c>
      <c r="E25" s="18" t="s">
        <v>5</v>
      </c>
      <c r="F25" s="19" t="s">
        <v>6</v>
      </c>
      <c r="G25" s="20" t="s">
        <v>7</v>
      </c>
      <c r="H25" s="18" t="s">
        <v>5</v>
      </c>
      <c r="I25" s="19" t="s">
        <v>6</v>
      </c>
      <c r="J25" s="20" t="s">
        <v>7</v>
      </c>
      <c r="K25" s="18" t="s">
        <v>5</v>
      </c>
      <c r="L25" s="19" t="s">
        <v>6</v>
      </c>
      <c r="M25" s="20" t="s">
        <v>7</v>
      </c>
      <c r="R25" s="7"/>
      <c r="S25" s="7"/>
    </row>
    <row r="26" spans="1:19" x14ac:dyDescent="0.2">
      <c r="A26" s="8" t="s">
        <v>0</v>
      </c>
      <c r="B26" s="12">
        <v>0.56263592994350797</v>
      </c>
      <c r="C26" s="1">
        <v>0.86524709064352601</v>
      </c>
      <c r="D26" s="13">
        <v>0.64875631452620897</v>
      </c>
      <c r="E26" s="12">
        <v>0.75459066803144603</v>
      </c>
      <c r="F26" s="1">
        <v>0.25421894412959101</v>
      </c>
      <c r="G26" s="13">
        <v>0.32330759949204102</v>
      </c>
      <c r="H26" s="12">
        <v>0.30676621660965903</v>
      </c>
      <c r="I26" s="1">
        <v>7.8539951162068605E-2</v>
      </c>
      <c r="J26" s="13">
        <v>0.21972395616682899</v>
      </c>
      <c r="K26" s="12">
        <v>0.15870317661209499</v>
      </c>
      <c r="L26" s="1">
        <v>8.6288870707835596E-3</v>
      </c>
      <c r="M26" s="13">
        <v>4.05180771592401E-2</v>
      </c>
      <c r="O26">
        <f t="shared" si="0"/>
        <v>2</v>
      </c>
      <c r="P26">
        <f t="shared" si="1"/>
        <v>1</v>
      </c>
      <c r="R26" s="7">
        <f t="shared" si="2"/>
        <v>0.16666666666666666</v>
      </c>
      <c r="S26" s="7">
        <f t="shared" si="3"/>
        <v>8.3333333333333329E-2</v>
      </c>
    </row>
    <row r="27" spans="1:19" x14ac:dyDescent="0.2">
      <c r="A27" s="8" t="s">
        <v>1</v>
      </c>
      <c r="B27" s="12">
        <v>0.25823843688995002</v>
      </c>
      <c r="C27" s="1">
        <v>0.74027409882369299</v>
      </c>
      <c r="D27" s="13">
        <v>0.65809330138236899</v>
      </c>
      <c r="E27" s="12">
        <v>0.901313270331771</v>
      </c>
      <c r="F27" s="1">
        <v>0.79986582727449296</v>
      </c>
      <c r="G27" s="13">
        <v>0.73955354977589405</v>
      </c>
      <c r="H27" s="12">
        <v>0.59486591448708903</v>
      </c>
      <c r="I27" s="1">
        <v>0.80811547743121903</v>
      </c>
      <c r="J27" s="13">
        <v>0.62155304924413901</v>
      </c>
      <c r="K27" s="12">
        <v>0.38462633008529001</v>
      </c>
      <c r="L27" s="1">
        <v>0.57157944032141095</v>
      </c>
      <c r="M27" s="13">
        <v>0.95124806323940903</v>
      </c>
      <c r="O27">
        <f t="shared" si="0"/>
        <v>0</v>
      </c>
      <c r="P27">
        <f t="shared" si="1"/>
        <v>0</v>
      </c>
      <c r="R27" s="7">
        <f t="shared" si="2"/>
        <v>0</v>
      </c>
      <c r="S27" s="7">
        <f t="shared" si="3"/>
        <v>0</v>
      </c>
    </row>
    <row r="28" spans="1:19" x14ac:dyDescent="0.2">
      <c r="A28" s="8" t="s">
        <v>2</v>
      </c>
      <c r="B28" s="12">
        <v>0.60458651426048804</v>
      </c>
      <c r="C28" s="1">
        <v>0.26920722564986099</v>
      </c>
      <c r="D28" s="13">
        <v>6.5156945695988899E-2</v>
      </c>
      <c r="E28" s="12">
        <v>0.64918214618069203</v>
      </c>
      <c r="F28" s="1">
        <v>0.361069509368588</v>
      </c>
      <c r="G28" s="13">
        <v>0.44574296666370999</v>
      </c>
      <c r="H28" s="12">
        <v>0.177722543307058</v>
      </c>
      <c r="I28" s="1">
        <v>0.72071307212559299</v>
      </c>
      <c r="J28" s="13">
        <v>0.23469454385734401</v>
      </c>
      <c r="K28" s="12">
        <v>0.10833918383287</v>
      </c>
      <c r="L28" s="1">
        <v>0.58746347480743</v>
      </c>
      <c r="M28" s="13">
        <v>4.8908617379328903E-2</v>
      </c>
      <c r="O28">
        <f t="shared" si="0"/>
        <v>1</v>
      </c>
      <c r="P28">
        <f t="shared" si="1"/>
        <v>1</v>
      </c>
      <c r="R28" s="7">
        <f t="shared" si="2"/>
        <v>8.3333333333333329E-2</v>
      </c>
      <c r="S28" s="7">
        <f t="shared" si="3"/>
        <v>8.3333333333333329E-2</v>
      </c>
    </row>
    <row r="29" spans="1:19" x14ac:dyDescent="0.2">
      <c r="A29" s="8" t="s">
        <v>3</v>
      </c>
      <c r="B29" s="12">
        <v>0.14667606086939899</v>
      </c>
      <c r="C29" s="1">
        <v>1.44610804174947E-2</v>
      </c>
      <c r="D29" s="13">
        <v>0.64309890139718395</v>
      </c>
      <c r="E29" s="12">
        <v>0.42391891258549302</v>
      </c>
      <c r="F29" s="1">
        <v>0.14525556736259301</v>
      </c>
      <c r="G29" s="13">
        <v>0.82412200189704299</v>
      </c>
      <c r="H29" s="12">
        <v>0.23147507663009001</v>
      </c>
      <c r="I29" s="1">
        <v>3.0721824843274799E-2</v>
      </c>
      <c r="J29" s="13">
        <v>0.36497077907041398</v>
      </c>
      <c r="K29" s="12">
        <v>0.239803070915282</v>
      </c>
      <c r="L29" s="1">
        <v>3.3664687173359603E-2</v>
      </c>
      <c r="M29" s="13">
        <v>0.23550144007343601</v>
      </c>
      <c r="O29">
        <f t="shared" si="0"/>
        <v>3</v>
      </c>
      <c r="P29">
        <f t="shared" si="1"/>
        <v>0</v>
      </c>
      <c r="R29" s="7">
        <f t="shared" si="2"/>
        <v>0.25</v>
      </c>
      <c r="S29" s="7">
        <f t="shared" si="3"/>
        <v>0</v>
      </c>
    </row>
    <row r="30" spans="1:19" x14ac:dyDescent="0.2">
      <c r="A30" s="8" t="s">
        <v>4</v>
      </c>
      <c r="B30" s="12">
        <v>0.31194201173647501</v>
      </c>
      <c r="C30" s="1">
        <v>0.72112287165642297</v>
      </c>
      <c r="D30" s="13">
        <v>0.16811368594877699</v>
      </c>
      <c r="E30" s="12">
        <v>0.70889071848327401</v>
      </c>
      <c r="F30" s="1">
        <v>0.90710591002226804</v>
      </c>
      <c r="G30" s="13">
        <v>0.45303357520121901</v>
      </c>
      <c r="H30" s="12">
        <v>0.41474090205487402</v>
      </c>
      <c r="I30" s="1">
        <v>0.25611575519994401</v>
      </c>
      <c r="J30" s="13">
        <v>0.566276516555558</v>
      </c>
      <c r="K30" s="12">
        <v>9.9524337963009399E-2</v>
      </c>
      <c r="L30" s="1">
        <v>0.12435486038093101</v>
      </c>
      <c r="M30" s="13">
        <v>0.85312725567719905</v>
      </c>
      <c r="O30">
        <f t="shared" si="0"/>
        <v>0</v>
      </c>
      <c r="P30">
        <f t="shared" si="1"/>
        <v>1</v>
      </c>
      <c r="R30" s="7">
        <f t="shared" si="2"/>
        <v>0</v>
      </c>
      <c r="S30" s="7">
        <f t="shared" si="3"/>
        <v>8.3333333333333329E-2</v>
      </c>
    </row>
    <row r="31" spans="1:19" x14ac:dyDescent="0.2">
      <c r="A31" s="8" t="s">
        <v>14</v>
      </c>
      <c r="B31" s="12">
        <v>0.53363535566171305</v>
      </c>
      <c r="C31" s="1">
        <v>0.43527114253092403</v>
      </c>
      <c r="D31" s="13">
        <v>0.38356227035058899</v>
      </c>
      <c r="E31" s="12">
        <v>0.83475476676389204</v>
      </c>
      <c r="F31" s="1">
        <v>0.192245918774922</v>
      </c>
      <c r="G31" s="13">
        <v>0.17328382744392501</v>
      </c>
      <c r="H31" s="12">
        <v>0.53531566135990405</v>
      </c>
      <c r="I31" s="1">
        <v>5.9653646363779698E-2</v>
      </c>
      <c r="J31" s="13">
        <v>8.4127235864151703E-2</v>
      </c>
      <c r="K31" s="12">
        <v>0.14820582451151501</v>
      </c>
      <c r="L31" s="1">
        <v>1.1539868312172999E-2</v>
      </c>
      <c r="M31" s="13">
        <v>3.2820827198702898E-2</v>
      </c>
      <c r="O31">
        <f t="shared" si="0"/>
        <v>2</v>
      </c>
      <c r="P31">
        <f t="shared" si="1"/>
        <v>2</v>
      </c>
      <c r="R31" s="7">
        <f t="shared" si="2"/>
        <v>0.16666666666666666</v>
      </c>
      <c r="S31" s="7">
        <f t="shared" si="3"/>
        <v>0.16666666666666666</v>
      </c>
    </row>
    <row r="32" spans="1:19" x14ac:dyDescent="0.2">
      <c r="A32" s="8" t="s">
        <v>15</v>
      </c>
      <c r="B32" s="12">
        <v>0.27948626845158903</v>
      </c>
      <c r="C32" s="1">
        <v>0.201094990561243</v>
      </c>
      <c r="D32" s="13">
        <v>0.261918491572115</v>
      </c>
      <c r="E32" s="12">
        <v>0.13380969655806399</v>
      </c>
      <c r="F32" s="1">
        <v>4.4857371136505599E-2</v>
      </c>
      <c r="G32" s="13">
        <v>0.22283953946680701</v>
      </c>
      <c r="H32" s="12">
        <v>6.1395612949514997E-2</v>
      </c>
      <c r="I32" s="1">
        <v>7.8793881602001702E-3</v>
      </c>
      <c r="J32" s="13">
        <v>7.5704781914663802E-2</v>
      </c>
      <c r="K32" s="12">
        <v>2.5170311855018002E-2</v>
      </c>
      <c r="L32" s="4">
        <v>4.6693948426377902E-4</v>
      </c>
      <c r="M32" s="13">
        <v>1.19617694014053E-2</v>
      </c>
      <c r="O32">
        <f t="shared" si="0"/>
        <v>5</v>
      </c>
      <c r="P32">
        <f t="shared" si="1"/>
        <v>2</v>
      </c>
      <c r="R32" s="7">
        <f t="shared" si="2"/>
        <v>0.41666666666666669</v>
      </c>
      <c r="S32" s="7">
        <f t="shared" si="3"/>
        <v>0.16666666666666666</v>
      </c>
    </row>
    <row r="33" spans="1:19" ht="17" thickBot="1" x14ac:dyDescent="0.25">
      <c r="A33" s="8" t="s">
        <v>16</v>
      </c>
      <c r="B33" s="14">
        <v>0.17101739476104</v>
      </c>
      <c r="C33" s="15">
        <v>0.219466014031092</v>
      </c>
      <c r="D33" s="16">
        <v>0.73887228644633396</v>
      </c>
      <c r="E33" s="14">
        <v>0.12025271847475701</v>
      </c>
      <c r="F33" s="15">
        <v>2.2371911751463101E-2</v>
      </c>
      <c r="G33" s="16">
        <v>0.51369809018930401</v>
      </c>
      <c r="H33" s="14">
        <v>5.7375458306310703E-2</v>
      </c>
      <c r="I33" s="15">
        <v>0.65915448348213102</v>
      </c>
      <c r="J33" s="16">
        <v>0.30965275559533001</v>
      </c>
      <c r="K33" s="14">
        <v>1.15837988348857E-2</v>
      </c>
      <c r="L33" s="15">
        <v>0.78751645614434895</v>
      </c>
      <c r="M33" s="16">
        <v>0.45198472117963201</v>
      </c>
      <c r="O33">
        <f t="shared" si="0"/>
        <v>2</v>
      </c>
      <c r="P33">
        <f t="shared" si="1"/>
        <v>1</v>
      </c>
      <c r="R33" s="7">
        <f t="shared" si="2"/>
        <v>0.16666666666666666</v>
      </c>
      <c r="S33" s="7">
        <f t="shared" si="3"/>
        <v>8.3333333333333329E-2</v>
      </c>
    </row>
  </sheetData>
  <mergeCells count="7">
    <mergeCell ref="B24:M24"/>
    <mergeCell ref="B1:D1"/>
    <mergeCell ref="E1:G1"/>
    <mergeCell ref="H1:J1"/>
    <mergeCell ref="K1:M1"/>
    <mergeCell ref="B2:M2"/>
    <mergeCell ref="B13:M13"/>
  </mergeCells>
  <conditionalFormatting sqref="B4:M11">
    <cfRule type="colorScale" priority="4">
      <colorScale>
        <cfvo type="num" val="0"/>
        <cfvo type="num" val="0.05"/>
        <cfvo type="num" val="0.1"/>
        <color rgb="FF00B050"/>
        <color rgb="FFFFC000"/>
        <color rgb="FFFF0000"/>
      </colorScale>
    </cfRule>
  </conditionalFormatting>
  <conditionalFormatting sqref="B15:M22">
    <cfRule type="colorScale" priority="2">
      <colorScale>
        <cfvo type="num" val="0"/>
        <cfvo type="num" val="0.05"/>
        <cfvo type="num" val="0.1"/>
        <color rgb="FF00B050"/>
        <color rgb="FFFFEB84"/>
        <color rgb="FFFF0000"/>
      </colorScale>
    </cfRule>
  </conditionalFormatting>
  <conditionalFormatting sqref="B26:M33">
    <cfRule type="colorScale" priority="1">
      <colorScale>
        <cfvo type="num" val="0"/>
        <cfvo type="num" val="0.05"/>
        <cfvo type="num" val="0.1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20" sqref="F20"/>
    </sheetView>
  </sheetViews>
  <sheetFormatPr baseColWidth="10" defaultRowHeight="16" x14ac:dyDescent="0.2"/>
  <cols>
    <col min="1" max="1" width="25.6640625" bestFit="1" customWidth="1"/>
    <col min="2" max="8" width="12.1640625" bestFit="1" customWidth="1"/>
    <col min="9" max="9" width="16.1640625" bestFit="1" customWidth="1"/>
    <col min="10" max="10" width="15.6640625" bestFit="1" customWidth="1"/>
    <col min="11" max="11" width="12.1640625" bestFit="1" customWidth="1"/>
    <col min="12" max="12" width="13" bestFit="1" customWidth="1"/>
    <col min="13" max="13" width="12.33203125" bestFit="1" customWidth="1"/>
    <col min="14" max="19" width="12.1640625" bestFit="1" customWidth="1"/>
  </cols>
  <sheetData>
    <row r="1" spans="1:13" x14ac:dyDescent="0.2">
      <c r="B1" s="2" t="s">
        <v>9</v>
      </c>
      <c r="C1" s="2"/>
      <c r="D1" s="2"/>
      <c r="E1" s="2" t="s">
        <v>10</v>
      </c>
      <c r="F1" s="2"/>
      <c r="G1" s="2"/>
    </row>
    <row r="2" spans="1:13" ht="17" thickBot="1" x14ac:dyDescent="0.25">
      <c r="B2" s="2" t="s">
        <v>8</v>
      </c>
      <c r="C2" s="2"/>
      <c r="D2" s="2"/>
      <c r="E2" s="2"/>
      <c r="F2" s="2"/>
      <c r="G2" s="2"/>
    </row>
    <row r="3" spans="1:13" x14ac:dyDescent="0.2">
      <c r="B3" s="9" t="s">
        <v>5</v>
      </c>
      <c r="C3" s="10" t="s">
        <v>6</v>
      </c>
      <c r="D3" s="11" t="s">
        <v>7</v>
      </c>
      <c r="E3" s="9" t="s">
        <v>5</v>
      </c>
      <c r="F3" s="10" t="s">
        <v>6</v>
      </c>
      <c r="G3" s="11" t="s">
        <v>7</v>
      </c>
      <c r="I3" s="6" t="s">
        <v>21</v>
      </c>
      <c r="J3" s="6" t="s">
        <v>20</v>
      </c>
      <c r="L3" s="6" t="s">
        <v>22</v>
      </c>
      <c r="M3" s="6" t="s">
        <v>23</v>
      </c>
    </row>
    <row r="4" spans="1:13" x14ac:dyDescent="0.2">
      <c r="A4" s="8" t="s">
        <v>0</v>
      </c>
      <c r="B4" s="12">
        <v>0.312455873289889</v>
      </c>
      <c r="C4" s="1">
        <v>0.34958760679977702</v>
      </c>
      <c r="D4" s="13">
        <v>0.74841758743271802</v>
      </c>
      <c r="E4" s="12">
        <v>4.51548441407051E-2</v>
      </c>
      <c r="F4" s="1">
        <v>0.50003224608619501</v>
      </c>
      <c r="G4" s="13">
        <v>0.148946872636532</v>
      </c>
      <c r="I4">
        <f>COUNTIF(B4:G4,"&lt;=0.05")</f>
        <v>1</v>
      </c>
      <c r="J4">
        <f>COUNTIF(B4:G4,"&lt;=0.1") - I4</f>
        <v>0</v>
      </c>
      <c r="L4" s="7">
        <f>I4/COUNT(B4:G4)</f>
        <v>0.16666666666666666</v>
      </c>
      <c r="M4" s="7">
        <f>J4/COUNT(B4:G4)</f>
        <v>0</v>
      </c>
    </row>
    <row r="5" spans="1:13" x14ac:dyDescent="0.2">
      <c r="A5" s="8" t="s">
        <v>1</v>
      </c>
      <c r="B5" s="12">
        <v>0.59936937501406196</v>
      </c>
      <c r="C5" s="1">
        <v>0.17911027966173801</v>
      </c>
      <c r="D5" s="13">
        <v>0.44815380015730499</v>
      </c>
      <c r="E5" s="12">
        <v>7.4002766945093806E-2</v>
      </c>
      <c r="F5" s="1">
        <v>0.18653599789995601</v>
      </c>
      <c r="G5" s="13">
        <v>0.88354724540085505</v>
      </c>
      <c r="I5">
        <f t="shared" ref="I5:I33" si="0">COUNTIF(B5:G5,"&lt;=0.05")</f>
        <v>0</v>
      </c>
      <c r="J5">
        <f t="shared" ref="J5:J33" si="1">COUNTIF(B5:G5,"&lt;=0.1") - I5</f>
        <v>1</v>
      </c>
      <c r="L5" s="7">
        <f t="shared" ref="L5:L33" si="2">I5/COUNT(B5:G5)</f>
        <v>0</v>
      </c>
      <c r="M5" s="7">
        <f t="shared" ref="M5:M33" si="3">J5/COUNT(B5:G5)</f>
        <v>0.16666666666666666</v>
      </c>
    </row>
    <row r="6" spans="1:13" x14ac:dyDescent="0.2">
      <c r="A6" s="8" t="s">
        <v>2</v>
      </c>
      <c r="B6" s="12">
        <v>0.37704826403976999</v>
      </c>
      <c r="C6" s="1">
        <v>0.30827148070141602</v>
      </c>
      <c r="D6" s="13">
        <v>0.160001198059148</v>
      </c>
      <c r="E6" s="12">
        <v>0.337473560845933</v>
      </c>
      <c r="F6" s="1">
        <v>0.31952114170227802</v>
      </c>
      <c r="G6" s="13">
        <v>0.69915208304223697</v>
      </c>
      <c r="I6">
        <f t="shared" si="0"/>
        <v>0</v>
      </c>
      <c r="J6">
        <f t="shared" si="1"/>
        <v>0</v>
      </c>
      <c r="L6" s="7">
        <f t="shared" si="2"/>
        <v>0</v>
      </c>
      <c r="M6" s="7">
        <f t="shared" si="3"/>
        <v>0</v>
      </c>
    </row>
    <row r="7" spans="1:13" x14ac:dyDescent="0.2">
      <c r="A7" s="8" t="s">
        <v>3</v>
      </c>
      <c r="B7" s="12">
        <v>0.16685339389349599</v>
      </c>
      <c r="C7" s="1">
        <v>0.152296469423609</v>
      </c>
      <c r="D7" s="13">
        <v>0.90141354972381904</v>
      </c>
      <c r="E7" s="12">
        <v>2.8718061635005499E-2</v>
      </c>
      <c r="F7" s="1">
        <v>3.4919051364238403E-2</v>
      </c>
      <c r="G7" s="13">
        <v>0.636824370456616</v>
      </c>
      <c r="I7">
        <f t="shared" si="0"/>
        <v>2</v>
      </c>
      <c r="J7">
        <f t="shared" si="1"/>
        <v>0</v>
      </c>
      <c r="L7" s="7">
        <f t="shared" si="2"/>
        <v>0.33333333333333331</v>
      </c>
      <c r="M7" s="7">
        <f t="shared" si="3"/>
        <v>0</v>
      </c>
    </row>
    <row r="8" spans="1:13" x14ac:dyDescent="0.2">
      <c r="A8" s="8" t="s">
        <v>4</v>
      </c>
      <c r="B8" s="12">
        <v>0.70224833879770598</v>
      </c>
      <c r="C8" s="1">
        <v>0.91019831445181398</v>
      </c>
      <c r="D8" s="13">
        <v>0.50173458103502999</v>
      </c>
      <c r="E8" s="12">
        <v>0.13509524117470201</v>
      </c>
      <c r="F8" s="1">
        <v>0.210098519968619</v>
      </c>
      <c r="G8" s="13">
        <v>0.87190228871998199</v>
      </c>
      <c r="I8">
        <f t="shared" si="0"/>
        <v>0</v>
      </c>
      <c r="J8">
        <f t="shared" si="1"/>
        <v>0</v>
      </c>
      <c r="L8" s="7">
        <f t="shared" si="2"/>
        <v>0</v>
      </c>
      <c r="M8" s="7">
        <f t="shared" si="3"/>
        <v>0</v>
      </c>
    </row>
    <row r="9" spans="1:13" x14ac:dyDescent="0.2">
      <c r="A9" s="8" t="s">
        <v>14</v>
      </c>
      <c r="B9" s="12">
        <v>0.24319981886192901</v>
      </c>
      <c r="C9" s="1">
        <v>0.32627961532222899</v>
      </c>
      <c r="D9" s="13">
        <v>0.27797071038847598</v>
      </c>
      <c r="E9" s="12">
        <v>6.6896120627088898E-2</v>
      </c>
      <c r="F9" s="1">
        <v>0.53449114583776502</v>
      </c>
      <c r="G9" s="13">
        <v>2.0402435095375E-2</v>
      </c>
      <c r="I9">
        <f t="shared" si="0"/>
        <v>1</v>
      </c>
      <c r="J9">
        <f t="shared" si="1"/>
        <v>1</v>
      </c>
      <c r="L9" s="7">
        <f t="shared" si="2"/>
        <v>0.16666666666666666</v>
      </c>
      <c r="M9" s="7">
        <f t="shared" si="3"/>
        <v>0.16666666666666666</v>
      </c>
    </row>
    <row r="10" spans="1:13" x14ac:dyDescent="0.2">
      <c r="A10" s="8" t="s">
        <v>15</v>
      </c>
      <c r="B10" s="12">
        <v>0.65453409135256702</v>
      </c>
      <c r="C10" s="1">
        <v>0.720906279004767</v>
      </c>
      <c r="D10" s="13">
        <v>0.98473905871175504</v>
      </c>
      <c r="E10" s="12">
        <v>0.29079938828097102</v>
      </c>
      <c r="F10" s="1">
        <v>0.71753388342771496</v>
      </c>
      <c r="G10" s="13">
        <v>0.13943296815102399</v>
      </c>
      <c r="I10">
        <f t="shared" si="0"/>
        <v>0</v>
      </c>
      <c r="J10">
        <f t="shared" si="1"/>
        <v>0</v>
      </c>
      <c r="L10" s="7">
        <f t="shared" si="2"/>
        <v>0</v>
      </c>
      <c r="M10" s="7">
        <f t="shared" si="3"/>
        <v>0</v>
      </c>
    </row>
    <row r="11" spans="1:13" ht="17" thickBot="1" x14ac:dyDescent="0.25">
      <c r="A11" s="8" t="s">
        <v>16</v>
      </c>
      <c r="B11" s="14">
        <v>0.180442532288487</v>
      </c>
      <c r="C11" s="15">
        <v>0.26406456849596399</v>
      </c>
      <c r="D11" s="16">
        <v>0.98725608886331495</v>
      </c>
      <c r="E11" s="14">
        <v>2.0895514851248698E-3</v>
      </c>
      <c r="F11" s="15">
        <v>7.3986943381963696E-2</v>
      </c>
      <c r="G11" s="16">
        <v>0.61932814531485703</v>
      </c>
      <c r="I11">
        <f t="shared" si="0"/>
        <v>1</v>
      </c>
      <c r="J11">
        <f t="shared" si="1"/>
        <v>1</v>
      </c>
      <c r="L11" s="7">
        <f t="shared" si="2"/>
        <v>0.16666666666666666</v>
      </c>
      <c r="M11" s="7">
        <f t="shared" si="3"/>
        <v>0.16666666666666666</v>
      </c>
    </row>
    <row r="12" spans="1:13" x14ac:dyDescent="0.2">
      <c r="L12" s="7"/>
      <c r="M12" s="7"/>
    </row>
    <row r="13" spans="1:13" ht="17" thickBot="1" x14ac:dyDescent="0.25">
      <c r="B13" s="2" t="s">
        <v>13</v>
      </c>
      <c r="C13" s="2"/>
      <c r="D13" s="2"/>
      <c r="E13" s="2"/>
      <c r="F13" s="2"/>
      <c r="G13" s="2"/>
      <c r="L13" s="7"/>
      <c r="M13" s="7"/>
    </row>
    <row r="14" spans="1:13" x14ac:dyDescent="0.2">
      <c r="B14" s="9" t="s">
        <v>5</v>
      </c>
      <c r="C14" s="10" t="s">
        <v>6</v>
      </c>
      <c r="D14" s="11" t="s">
        <v>7</v>
      </c>
      <c r="E14" s="9" t="s">
        <v>5</v>
      </c>
      <c r="F14" s="10" t="s">
        <v>6</v>
      </c>
      <c r="G14" s="11" t="s">
        <v>7</v>
      </c>
      <c r="L14" s="7"/>
      <c r="M14" s="7"/>
    </row>
    <row r="15" spans="1:13" x14ac:dyDescent="0.2">
      <c r="A15" s="8" t="s">
        <v>0</v>
      </c>
      <c r="B15" s="12">
        <v>0.54142241636796695</v>
      </c>
      <c r="C15" s="1">
        <v>0.15018103022385301</v>
      </c>
      <c r="D15" s="13">
        <v>0.446491265711421</v>
      </c>
      <c r="E15" s="12">
        <v>0.32971254939116401</v>
      </c>
      <c r="F15" s="1">
        <v>0.89196155827715295</v>
      </c>
      <c r="G15" s="13">
        <v>0.27297493856286698</v>
      </c>
      <c r="I15">
        <f t="shared" si="0"/>
        <v>0</v>
      </c>
      <c r="J15">
        <f t="shared" si="1"/>
        <v>0</v>
      </c>
      <c r="L15" s="7">
        <f t="shared" si="2"/>
        <v>0</v>
      </c>
      <c r="M15" s="7">
        <f t="shared" si="3"/>
        <v>0</v>
      </c>
    </row>
    <row r="16" spans="1:13" x14ac:dyDescent="0.2">
      <c r="A16" s="8" t="s">
        <v>1</v>
      </c>
      <c r="B16" s="12">
        <v>0.98522316593835801</v>
      </c>
      <c r="C16" s="1">
        <v>0.18806692013467499</v>
      </c>
      <c r="D16" s="13">
        <v>0.55398045230623705</v>
      </c>
      <c r="E16" s="12">
        <v>0.70938829643688495</v>
      </c>
      <c r="F16" s="1">
        <v>0.69133058132296898</v>
      </c>
      <c r="G16" s="13">
        <v>0.98555364142870705</v>
      </c>
      <c r="I16">
        <f t="shared" si="0"/>
        <v>0</v>
      </c>
      <c r="J16">
        <f t="shared" si="1"/>
        <v>0</v>
      </c>
      <c r="L16" s="7">
        <f t="shared" si="2"/>
        <v>0</v>
      </c>
      <c r="M16" s="7">
        <f t="shared" si="3"/>
        <v>0</v>
      </c>
    </row>
    <row r="17" spans="1:13" x14ac:dyDescent="0.2">
      <c r="A17" s="8" t="s">
        <v>2</v>
      </c>
      <c r="B17" s="12">
        <v>0.29335868285444999</v>
      </c>
      <c r="C17" s="1">
        <v>0.201726678378635</v>
      </c>
      <c r="D17" s="13">
        <v>0.27527479961601198</v>
      </c>
      <c r="E17" s="12">
        <v>0.20689147502264099</v>
      </c>
      <c r="F17" s="1">
        <v>0.192754832621434</v>
      </c>
      <c r="G17" s="13">
        <v>0.84964236002049198</v>
      </c>
      <c r="I17">
        <f t="shared" si="0"/>
        <v>0</v>
      </c>
      <c r="J17">
        <f t="shared" si="1"/>
        <v>0</v>
      </c>
      <c r="L17" s="7">
        <f t="shared" si="2"/>
        <v>0</v>
      </c>
      <c r="M17" s="7">
        <f t="shared" si="3"/>
        <v>0</v>
      </c>
    </row>
    <row r="18" spans="1:13" x14ac:dyDescent="0.2">
      <c r="A18" s="8" t="s">
        <v>3</v>
      </c>
      <c r="B18" s="12">
        <v>4.0675011434363403E-2</v>
      </c>
      <c r="C18" s="1">
        <v>0.15239378249058599</v>
      </c>
      <c r="D18" s="13">
        <v>0.89217245989150296</v>
      </c>
      <c r="E18" s="12">
        <v>4.2122179925089803E-3</v>
      </c>
      <c r="F18" s="1">
        <v>3.0756960829954699E-2</v>
      </c>
      <c r="G18" s="13">
        <v>0.41016602959845599</v>
      </c>
      <c r="I18">
        <f t="shared" si="0"/>
        <v>3</v>
      </c>
      <c r="J18">
        <f t="shared" si="1"/>
        <v>0</v>
      </c>
      <c r="L18" s="7">
        <f t="shared" si="2"/>
        <v>0.5</v>
      </c>
      <c r="M18" s="7">
        <f t="shared" si="3"/>
        <v>0</v>
      </c>
    </row>
    <row r="19" spans="1:13" x14ac:dyDescent="0.2">
      <c r="A19" s="8" t="s">
        <v>4</v>
      </c>
      <c r="B19" s="12">
        <v>0.83327312144707</v>
      </c>
      <c r="C19" s="1">
        <v>0.83163572474199399</v>
      </c>
      <c r="D19" s="13">
        <v>0.71885559402886501</v>
      </c>
      <c r="E19" s="12">
        <v>0.18001935084877199</v>
      </c>
      <c r="F19" s="1">
        <v>0.27207752341795599</v>
      </c>
      <c r="G19" s="13">
        <v>0.709630141075272</v>
      </c>
      <c r="I19">
        <f t="shared" si="0"/>
        <v>0</v>
      </c>
      <c r="J19">
        <f t="shared" si="1"/>
        <v>0</v>
      </c>
      <c r="L19" s="7">
        <f t="shared" si="2"/>
        <v>0</v>
      </c>
      <c r="M19" s="7">
        <f t="shared" si="3"/>
        <v>0</v>
      </c>
    </row>
    <row r="20" spans="1:13" x14ac:dyDescent="0.2">
      <c r="A20" s="8" t="s">
        <v>14</v>
      </c>
      <c r="B20" s="12">
        <v>0.156329567382131</v>
      </c>
      <c r="C20" s="1">
        <v>0.71424323848890603</v>
      </c>
      <c r="D20" s="13">
        <v>9.8693887546613596E-2</v>
      </c>
      <c r="E20" s="12">
        <v>0.25686808609401401</v>
      </c>
      <c r="F20" s="1">
        <v>0.79151458765583904</v>
      </c>
      <c r="G20" s="13">
        <v>2.11824172490928E-2</v>
      </c>
      <c r="I20">
        <f t="shared" si="0"/>
        <v>1</v>
      </c>
      <c r="J20">
        <f t="shared" si="1"/>
        <v>1</v>
      </c>
      <c r="L20" s="7">
        <f t="shared" si="2"/>
        <v>0.16666666666666666</v>
      </c>
      <c r="M20" s="7">
        <f t="shared" si="3"/>
        <v>0.16666666666666666</v>
      </c>
    </row>
    <row r="21" spans="1:13" x14ac:dyDescent="0.2">
      <c r="A21" s="8" t="s">
        <v>15</v>
      </c>
      <c r="B21" s="12">
        <v>0.484751843904419</v>
      </c>
      <c r="C21" s="1">
        <v>0.65352121864320201</v>
      </c>
      <c r="D21" s="13">
        <v>0.61060596319570803</v>
      </c>
      <c r="E21" s="12">
        <v>0.85418393684084604</v>
      </c>
      <c r="F21" s="1">
        <v>0.280478271932462</v>
      </c>
      <c r="G21" s="13">
        <v>0.14248045111019</v>
      </c>
      <c r="I21">
        <f t="shared" si="0"/>
        <v>0</v>
      </c>
      <c r="J21">
        <f t="shared" si="1"/>
        <v>0</v>
      </c>
      <c r="L21" s="7">
        <f t="shared" si="2"/>
        <v>0</v>
      </c>
      <c r="M21" s="7">
        <f t="shared" si="3"/>
        <v>0</v>
      </c>
    </row>
    <row r="22" spans="1:13" ht="17" thickBot="1" x14ac:dyDescent="0.25">
      <c r="A22" s="8" t="s">
        <v>16</v>
      </c>
      <c r="B22" s="14">
        <v>0.545093575586166</v>
      </c>
      <c r="C22" s="15">
        <v>0.150774523733197</v>
      </c>
      <c r="D22" s="16">
        <v>0.98694730132818498</v>
      </c>
      <c r="E22" s="14">
        <v>0.60011700639857701</v>
      </c>
      <c r="F22" s="15">
        <v>0.74660454901450102</v>
      </c>
      <c r="G22" s="16">
        <v>0.44389720747662997</v>
      </c>
      <c r="I22">
        <f t="shared" si="0"/>
        <v>0</v>
      </c>
      <c r="J22">
        <f t="shared" si="1"/>
        <v>0</v>
      </c>
      <c r="L22" s="7">
        <f t="shared" si="2"/>
        <v>0</v>
      </c>
      <c r="M22" s="7">
        <f t="shared" si="3"/>
        <v>0</v>
      </c>
    </row>
    <row r="23" spans="1:13" x14ac:dyDescent="0.2">
      <c r="L23" s="7"/>
      <c r="M23" s="7"/>
    </row>
    <row r="24" spans="1:13" ht="17" thickBot="1" x14ac:dyDescent="0.25">
      <c r="B24" s="2" t="s">
        <v>17</v>
      </c>
      <c r="C24" s="2"/>
      <c r="D24" s="2"/>
      <c r="E24" s="2"/>
      <c r="F24" s="2"/>
      <c r="G24" s="2"/>
      <c r="L24" s="7"/>
      <c r="M24" s="7"/>
    </row>
    <row r="25" spans="1:13" x14ac:dyDescent="0.2">
      <c r="B25" s="9" t="s">
        <v>5</v>
      </c>
      <c r="C25" s="10" t="s">
        <v>6</v>
      </c>
      <c r="D25" s="11" t="s">
        <v>7</v>
      </c>
      <c r="E25" s="9" t="s">
        <v>5</v>
      </c>
      <c r="F25" s="10" t="s">
        <v>6</v>
      </c>
      <c r="G25" s="11" t="s">
        <v>7</v>
      </c>
      <c r="L25" s="7"/>
      <c r="M25" s="7"/>
    </row>
    <row r="26" spans="1:13" x14ac:dyDescent="0.2">
      <c r="A26" s="8" t="s">
        <v>0</v>
      </c>
      <c r="B26" s="12">
        <v>0.73911244229884299</v>
      </c>
      <c r="C26" s="1">
        <v>0.40107929746690302</v>
      </c>
      <c r="D26" s="13">
        <v>0.45085744945026102</v>
      </c>
      <c r="E26" s="12">
        <v>0.16554828841039901</v>
      </c>
      <c r="F26" s="1">
        <v>4.39420377643348E-2</v>
      </c>
      <c r="G26" s="13">
        <v>0.11754466273500599</v>
      </c>
      <c r="I26">
        <f t="shared" si="0"/>
        <v>1</v>
      </c>
      <c r="J26">
        <f t="shared" si="1"/>
        <v>0</v>
      </c>
      <c r="L26" s="7">
        <f t="shared" si="2"/>
        <v>0.16666666666666666</v>
      </c>
      <c r="M26" s="7">
        <f t="shared" si="3"/>
        <v>0</v>
      </c>
    </row>
    <row r="27" spans="1:13" x14ac:dyDescent="0.2">
      <c r="A27" s="8" t="s">
        <v>1</v>
      </c>
      <c r="B27" s="12">
        <v>0.90129062253358605</v>
      </c>
      <c r="C27" s="1">
        <v>0.84943057347836803</v>
      </c>
      <c r="D27" s="13">
        <v>0.80063621365639104</v>
      </c>
      <c r="E27" s="12">
        <v>0.432389743879316</v>
      </c>
      <c r="F27" s="1">
        <v>0.64849156319135703</v>
      </c>
      <c r="G27" s="13">
        <v>0.96116068313103897</v>
      </c>
      <c r="I27">
        <f t="shared" si="0"/>
        <v>0</v>
      </c>
      <c r="J27">
        <f t="shared" si="1"/>
        <v>0</v>
      </c>
      <c r="L27" s="7">
        <f t="shared" si="2"/>
        <v>0</v>
      </c>
      <c r="M27" s="7">
        <f t="shared" si="3"/>
        <v>0</v>
      </c>
    </row>
    <row r="28" spans="1:13" x14ac:dyDescent="0.2">
      <c r="A28" s="8" t="s">
        <v>2</v>
      </c>
      <c r="B28" s="12">
        <v>0.65613799197232603</v>
      </c>
      <c r="C28" s="1">
        <v>0.367983324932598</v>
      </c>
      <c r="D28" s="13">
        <v>0.454187805542281</v>
      </c>
      <c r="E28" s="12">
        <v>0.16501910871836301</v>
      </c>
      <c r="F28" s="1">
        <v>0.61604801712323398</v>
      </c>
      <c r="G28" s="13">
        <v>0.10114151416179699</v>
      </c>
      <c r="I28">
        <f t="shared" si="0"/>
        <v>0</v>
      </c>
      <c r="J28">
        <f t="shared" si="1"/>
        <v>0</v>
      </c>
      <c r="L28" s="7">
        <f t="shared" si="2"/>
        <v>0</v>
      </c>
      <c r="M28" s="7">
        <f t="shared" si="3"/>
        <v>0</v>
      </c>
    </row>
    <row r="29" spans="1:13" x14ac:dyDescent="0.2">
      <c r="A29" s="8" t="s">
        <v>3</v>
      </c>
      <c r="B29" s="12">
        <v>2.9756377219335699E-2</v>
      </c>
      <c r="C29" s="1">
        <v>0.16077369618241999</v>
      </c>
      <c r="D29" s="13">
        <v>0.79854141953046298</v>
      </c>
      <c r="E29" s="12">
        <v>6.3259078021071597E-3</v>
      </c>
      <c r="F29" s="1">
        <v>0.102909123559566</v>
      </c>
      <c r="G29" s="13">
        <v>0.33628679682757601</v>
      </c>
      <c r="I29">
        <f t="shared" si="0"/>
        <v>2</v>
      </c>
      <c r="J29">
        <f t="shared" si="1"/>
        <v>0</v>
      </c>
      <c r="L29" s="7">
        <f t="shared" si="2"/>
        <v>0.33333333333333331</v>
      </c>
      <c r="M29" s="7">
        <f t="shared" si="3"/>
        <v>0</v>
      </c>
    </row>
    <row r="30" spans="1:13" x14ac:dyDescent="0.2">
      <c r="A30" s="8" t="s">
        <v>4</v>
      </c>
      <c r="B30" s="12">
        <v>0.70224833879770598</v>
      </c>
      <c r="C30" s="1">
        <v>0.91019831445181398</v>
      </c>
      <c r="D30" s="13">
        <v>0.50173458103502999</v>
      </c>
      <c r="E30" s="12">
        <v>0.13509524117470201</v>
      </c>
      <c r="F30" s="1">
        <v>0.210098519968619</v>
      </c>
      <c r="G30" s="13">
        <v>0.87190228871998199</v>
      </c>
      <c r="I30">
        <f t="shared" si="0"/>
        <v>0</v>
      </c>
      <c r="J30">
        <f t="shared" si="1"/>
        <v>0</v>
      </c>
      <c r="L30" s="7">
        <f t="shared" si="2"/>
        <v>0</v>
      </c>
      <c r="M30" s="7">
        <f t="shared" si="3"/>
        <v>0</v>
      </c>
    </row>
    <row r="31" spans="1:13" x14ac:dyDescent="0.2">
      <c r="A31" s="8" t="s">
        <v>14</v>
      </c>
      <c r="B31" s="12">
        <v>0.84743460782799296</v>
      </c>
      <c r="C31" s="1">
        <v>0.35358942957391398</v>
      </c>
      <c r="D31" s="13">
        <v>0.34142027693946703</v>
      </c>
      <c r="E31" s="12">
        <v>0.21943342179772701</v>
      </c>
      <c r="F31" s="1">
        <v>6.61717621271464E-2</v>
      </c>
      <c r="G31" s="13">
        <v>0.128532665214976</v>
      </c>
      <c r="I31">
        <f t="shared" si="0"/>
        <v>0</v>
      </c>
      <c r="J31">
        <f t="shared" si="1"/>
        <v>1</v>
      </c>
      <c r="L31" s="7">
        <f t="shared" si="2"/>
        <v>0</v>
      </c>
      <c r="M31" s="7">
        <f t="shared" si="3"/>
        <v>0.16666666666666666</v>
      </c>
    </row>
    <row r="32" spans="1:13" x14ac:dyDescent="0.2">
      <c r="A32" s="8" t="s">
        <v>15</v>
      </c>
      <c r="B32" s="12">
        <v>0.20839319819937499</v>
      </c>
      <c r="C32" s="1">
        <v>0.15646196066738399</v>
      </c>
      <c r="D32" s="13">
        <v>0.37924379011049503</v>
      </c>
      <c r="E32" s="12">
        <v>5.2479928951436702E-2</v>
      </c>
      <c r="F32" s="1">
        <v>1.1345987248703801E-2</v>
      </c>
      <c r="G32" s="13">
        <v>6.6991846975291397E-2</v>
      </c>
      <c r="I32">
        <f t="shared" si="0"/>
        <v>1</v>
      </c>
      <c r="J32">
        <f t="shared" si="1"/>
        <v>2</v>
      </c>
      <c r="L32" s="7">
        <f t="shared" si="2"/>
        <v>0.16666666666666666</v>
      </c>
      <c r="M32" s="7">
        <f t="shared" si="3"/>
        <v>0.33333333333333331</v>
      </c>
    </row>
    <row r="33" spans="1:13" ht="17" thickBot="1" x14ac:dyDescent="0.25">
      <c r="A33" s="8" t="s">
        <v>16</v>
      </c>
      <c r="B33" s="14">
        <v>0.195557533797629</v>
      </c>
      <c r="C33" s="15">
        <v>5.3859667583369401E-2</v>
      </c>
      <c r="D33" s="16">
        <v>0.640052187592142</v>
      </c>
      <c r="E33" s="14">
        <v>2.3107146875003599E-2</v>
      </c>
      <c r="F33" s="15">
        <v>0.76935700921947603</v>
      </c>
      <c r="G33" s="16">
        <v>0.50961353945849797</v>
      </c>
      <c r="I33">
        <f t="shared" si="0"/>
        <v>1</v>
      </c>
      <c r="J33">
        <f t="shared" si="1"/>
        <v>1</v>
      </c>
      <c r="L33" s="7">
        <f t="shared" si="2"/>
        <v>0.16666666666666666</v>
      </c>
      <c r="M33" s="7">
        <f t="shared" si="3"/>
        <v>0.16666666666666666</v>
      </c>
    </row>
  </sheetData>
  <mergeCells count="5">
    <mergeCell ref="B1:D1"/>
    <mergeCell ref="E1:G1"/>
    <mergeCell ref="B2:G2"/>
    <mergeCell ref="B13:G13"/>
    <mergeCell ref="B24:G24"/>
  </mergeCells>
  <conditionalFormatting sqref="B4:G33">
    <cfRule type="colorScale" priority="1">
      <colorScale>
        <cfvo type="num" val="0"/>
        <cfvo type="num" val="0.05"/>
        <cfvo type="num" val="0.1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4" sqref="B4:D33"/>
    </sheetView>
  </sheetViews>
  <sheetFormatPr baseColWidth="10" defaultRowHeight="16" x14ac:dyDescent="0.2"/>
  <cols>
    <col min="1" max="1" width="25.1640625" bestFit="1" customWidth="1"/>
    <col min="2" max="2" width="19" customWidth="1"/>
    <col min="3" max="3" width="16.83203125" customWidth="1"/>
    <col min="4" max="4" width="19.33203125" customWidth="1"/>
    <col min="5" max="5" width="12.1640625" bestFit="1" customWidth="1"/>
    <col min="6" max="6" width="16.33203125" bestFit="1" customWidth="1"/>
    <col min="7" max="7" width="15.6640625" bestFit="1" customWidth="1"/>
    <col min="8" max="8" width="12.1640625" bestFit="1" customWidth="1"/>
    <col min="9" max="9" width="13" bestFit="1" customWidth="1"/>
    <col min="10" max="10" width="12.1640625" bestFit="1" customWidth="1"/>
  </cols>
  <sheetData>
    <row r="1" spans="1:10" x14ac:dyDescent="0.2">
      <c r="B1" s="2" t="s">
        <v>9</v>
      </c>
      <c r="C1" s="2"/>
      <c r="D1" s="2"/>
    </row>
    <row r="2" spans="1:10" ht="17" thickBot="1" x14ac:dyDescent="0.25">
      <c r="B2" s="2" t="s">
        <v>8</v>
      </c>
      <c r="C2" s="2"/>
      <c r="D2" s="2"/>
    </row>
    <row r="3" spans="1:10" x14ac:dyDescent="0.2">
      <c r="B3" s="9" t="s">
        <v>5</v>
      </c>
      <c r="C3" s="10" t="s">
        <v>6</v>
      </c>
      <c r="D3" s="11" t="s">
        <v>7</v>
      </c>
      <c r="F3" s="6" t="s">
        <v>18</v>
      </c>
      <c r="G3" s="6" t="s">
        <v>20</v>
      </c>
      <c r="I3" s="6" t="s">
        <v>22</v>
      </c>
      <c r="J3" s="6" t="s">
        <v>23</v>
      </c>
    </row>
    <row r="4" spans="1:10" x14ac:dyDescent="0.2">
      <c r="A4" s="8" t="s">
        <v>0</v>
      </c>
      <c r="B4" s="12">
        <v>9.7548088712114206E-2</v>
      </c>
      <c r="C4" s="1">
        <v>0.61065297895736403</v>
      </c>
      <c r="D4" s="13">
        <v>0.23762993834551599</v>
      </c>
      <c r="F4">
        <f>COUNTIF(B4:D4,"&lt;=0.05")</f>
        <v>0</v>
      </c>
      <c r="G4">
        <f>COUNTIF(B4:D4,"&lt;=0.1") - F4</f>
        <v>1</v>
      </c>
      <c r="I4" s="7">
        <f>F4/COUNT(B4:D4)</f>
        <v>0</v>
      </c>
      <c r="J4" s="7">
        <f>G4/COUNT(B4:D4)</f>
        <v>0.33333333333333331</v>
      </c>
    </row>
    <row r="5" spans="1:10" x14ac:dyDescent="0.2">
      <c r="A5" s="8" t="s">
        <v>1</v>
      </c>
      <c r="B5" s="12">
        <v>0.13767076063633801</v>
      </c>
      <c r="C5" s="1">
        <v>0.276871775723456</v>
      </c>
      <c r="D5" s="13">
        <v>0.90521125212192599</v>
      </c>
      <c r="F5">
        <f t="shared" ref="F5:F33" si="0">COUNTIF(B5:D5,"&lt;=0.05")</f>
        <v>0</v>
      </c>
      <c r="G5">
        <f t="shared" ref="G5:G33" si="1">COUNTIF(B5:D5,"&lt;=0.1") - F5</f>
        <v>0</v>
      </c>
      <c r="I5" s="7">
        <f t="shared" ref="I5:I33" si="2">F5/COUNT(B5:D5)</f>
        <v>0</v>
      </c>
      <c r="J5" s="7">
        <f t="shared" ref="J5:J33" si="3">G5/COUNT(B5:D5)</f>
        <v>0</v>
      </c>
    </row>
    <row r="6" spans="1:10" x14ac:dyDescent="0.2">
      <c r="A6" s="8" t="s">
        <v>2</v>
      </c>
      <c r="B6" s="12">
        <v>0.364742259616262</v>
      </c>
      <c r="C6" s="1">
        <v>0.35347659705082002</v>
      </c>
      <c r="D6" s="13">
        <v>0.70506593069846901</v>
      </c>
      <c r="F6">
        <f t="shared" si="0"/>
        <v>0</v>
      </c>
      <c r="G6">
        <f t="shared" si="1"/>
        <v>0</v>
      </c>
      <c r="I6" s="7">
        <f t="shared" si="2"/>
        <v>0</v>
      </c>
      <c r="J6" s="7">
        <f t="shared" si="3"/>
        <v>0</v>
      </c>
    </row>
    <row r="7" spans="1:10" x14ac:dyDescent="0.2">
      <c r="A7" s="8" t="s">
        <v>3</v>
      </c>
      <c r="B7" s="12">
        <v>0.105548432031425</v>
      </c>
      <c r="C7" s="1">
        <v>0.10345228516302001</v>
      </c>
      <c r="D7" s="13">
        <v>0.70497885330408205</v>
      </c>
      <c r="F7">
        <f t="shared" si="0"/>
        <v>0</v>
      </c>
      <c r="G7">
        <f t="shared" si="1"/>
        <v>0</v>
      </c>
      <c r="I7" s="7">
        <f t="shared" si="2"/>
        <v>0</v>
      </c>
      <c r="J7" s="7">
        <f t="shared" si="3"/>
        <v>0</v>
      </c>
    </row>
    <row r="8" spans="1:10" x14ac:dyDescent="0.2">
      <c r="A8" s="8" t="s">
        <v>4</v>
      </c>
      <c r="B8" s="12">
        <v>0.19844275016158</v>
      </c>
      <c r="C8" s="1">
        <v>0.229321081208362</v>
      </c>
      <c r="D8" s="13">
        <v>0.88475148840455897</v>
      </c>
      <c r="F8">
        <f t="shared" si="0"/>
        <v>0</v>
      </c>
      <c r="G8">
        <f t="shared" si="1"/>
        <v>0</v>
      </c>
      <c r="I8" s="7">
        <f t="shared" si="2"/>
        <v>0</v>
      </c>
      <c r="J8" s="7">
        <f t="shared" si="3"/>
        <v>0</v>
      </c>
    </row>
    <row r="9" spans="1:10" x14ac:dyDescent="0.2">
      <c r="A9" s="8" t="s">
        <v>14</v>
      </c>
      <c r="B9" s="12">
        <v>0.15615595541140501</v>
      </c>
      <c r="C9" s="1">
        <v>0.60054808597196097</v>
      </c>
      <c r="D9" s="13">
        <v>2.53073518808637E-2</v>
      </c>
      <c r="F9">
        <f t="shared" si="0"/>
        <v>1</v>
      </c>
      <c r="G9">
        <f t="shared" si="1"/>
        <v>0</v>
      </c>
      <c r="I9" s="7">
        <f t="shared" si="2"/>
        <v>0.33333333333333331</v>
      </c>
      <c r="J9" s="7">
        <f t="shared" si="3"/>
        <v>0</v>
      </c>
    </row>
    <row r="10" spans="1:10" x14ac:dyDescent="0.2">
      <c r="A10" s="8" t="s">
        <v>15</v>
      </c>
      <c r="B10" s="12">
        <v>0.28384612699740902</v>
      </c>
      <c r="C10" s="1">
        <v>0.78709983415664797</v>
      </c>
      <c r="D10" s="13">
        <v>0.24818175490616501</v>
      </c>
      <c r="F10">
        <f t="shared" si="0"/>
        <v>0</v>
      </c>
      <c r="G10">
        <f t="shared" si="1"/>
        <v>0</v>
      </c>
      <c r="I10" s="7">
        <f t="shared" si="2"/>
        <v>0</v>
      </c>
      <c r="J10" s="7">
        <f t="shared" si="3"/>
        <v>0</v>
      </c>
    </row>
    <row r="11" spans="1:10" ht="17" thickBot="1" x14ac:dyDescent="0.25">
      <c r="A11" s="8" t="s">
        <v>16</v>
      </c>
      <c r="B11" s="14">
        <v>8.4855343124269692E-3</v>
      </c>
      <c r="C11" s="15">
        <v>0.175017583833395</v>
      </c>
      <c r="D11" s="16">
        <v>0.69333338088702101</v>
      </c>
      <c r="F11">
        <f t="shared" si="0"/>
        <v>1</v>
      </c>
      <c r="G11">
        <f t="shared" si="1"/>
        <v>0</v>
      </c>
      <c r="I11" s="7">
        <f t="shared" si="2"/>
        <v>0.33333333333333331</v>
      </c>
      <c r="J11" s="7">
        <f t="shared" si="3"/>
        <v>0</v>
      </c>
    </row>
    <row r="12" spans="1:10" x14ac:dyDescent="0.2">
      <c r="I12" s="7"/>
      <c r="J12" s="7"/>
    </row>
    <row r="13" spans="1:10" ht="17" thickBot="1" x14ac:dyDescent="0.25">
      <c r="B13" s="2" t="s">
        <v>13</v>
      </c>
      <c r="C13" s="2"/>
      <c r="D13" s="2"/>
      <c r="I13" s="7"/>
      <c r="J13" s="7"/>
    </row>
    <row r="14" spans="1:10" x14ac:dyDescent="0.2">
      <c r="B14" s="9" t="s">
        <v>5</v>
      </c>
      <c r="C14" s="10" t="s">
        <v>6</v>
      </c>
      <c r="D14" s="11" t="s">
        <v>7</v>
      </c>
      <c r="I14" s="7"/>
      <c r="J14" s="7"/>
    </row>
    <row r="15" spans="1:10" x14ac:dyDescent="0.2">
      <c r="A15" s="8" t="s">
        <v>0</v>
      </c>
      <c r="B15" s="12">
        <v>0.374018277663412</v>
      </c>
      <c r="C15" s="1">
        <v>0.89503829613280195</v>
      </c>
      <c r="D15" s="13">
        <v>0.15932449099521301</v>
      </c>
      <c r="F15">
        <f t="shared" si="0"/>
        <v>0</v>
      </c>
      <c r="G15">
        <f t="shared" si="1"/>
        <v>0</v>
      </c>
      <c r="I15" s="7">
        <f t="shared" si="2"/>
        <v>0</v>
      </c>
      <c r="J15" s="7">
        <f t="shared" si="3"/>
        <v>0</v>
      </c>
    </row>
    <row r="16" spans="1:10" x14ac:dyDescent="0.2">
      <c r="A16" s="8" t="s">
        <v>1</v>
      </c>
      <c r="B16" s="12">
        <v>0.67526212741588898</v>
      </c>
      <c r="C16" s="1">
        <v>0.70919297357767497</v>
      </c>
      <c r="D16" s="13">
        <v>0.98779816513565699</v>
      </c>
      <c r="F16">
        <f t="shared" si="0"/>
        <v>0</v>
      </c>
      <c r="G16">
        <f t="shared" si="1"/>
        <v>0</v>
      </c>
      <c r="I16" s="7">
        <f t="shared" si="2"/>
        <v>0</v>
      </c>
      <c r="J16" s="7">
        <f t="shared" si="3"/>
        <v>0</v>
      </c>
    </row>
    <row r="17" spans="1:10" x14ac:dyDescent="0.2">
      <c r="A17" s="8" t="s">
        <v>2</v>
      </c>
      <c r="B17" s="12">
        <v>0.23868178884289001</v>
      </c>
      <c r="C17" s="1">
        <v>0.23294698085451901</v>
      </c>
      <c r="D17" s="13">
        <v>0.85597408412487896</v>
      </c>
      <c r="F17">
        <f t="shared" si="0"/>
        <v>0</v>
      </c>
      <c r="G17">
        <f t="shared" si="1"/>
        <v>0</v>
      </c>
      <c r="I17" s="7">
        <f t="shared" si="2"/>
        <v>0</v>
      </c>
      <c r="J17" s="7">
        <f t="shared" si="3"/>
        <v>0</v>
      </c>
    </row>
    <row r="18" spans="1:10" x14ac:dyDescent="0.2">
      <c r="A18" s="8" t="s">
        <v>3</v>
      </c>
      <c r="B18" s="12">
        <v>3.7968015985600699E-2</v>
      </c>
      <c r="C18" s="1">
        <v>9.1842007689951793E-2</v>
      </c>
      <c r="D18" s="13">
        <v>0.52336058237606298</v>
      </c>
      <c r="F18">
        <f t="shared" si="0"/>
        <v>1</v>
      </c>
      <c r="G18">
        <f t="shared" si="1"/>
        <v>1</v>
      </c>
      <c r="I18" s="7">
        <f t="shared" si="2"/>
        <v>0.33333333333333331</v>
      </c>
      <c r="J18" s="7">
        <f t="shared" si="3"/>
        <v>0.33333333333333331</v>
      </c>
    </row>
    <row r="19" spans="1:10" x14ac:dyDescent="0.2">
      <c r="A19" s="8" t="s">
        <v>4</v>
      </c>
      <c r="B19" s="12">
        <v>0.16027031036460901</v>
      </c>
      <c r="C19" s="1">
        <v>0.27813459187158801</v>
      </c>
      <c r="D19" s="13">
        <v>0.76189207996064601</v>
      </c>
      <c r="F19">
        <f t="shared" si="0"/>
        <v>0</v>
      </c>
      <c r="G19">
        <f t="shared" si="1"/>
        <v>0</v>
      </c>
      <c r="I19" s="7">
        <f t="shared" si="2"/>
        <v>0</v>
      </c>
      <c r="J19" s="7">
        <f t="shared" si="3"/>
        <v>0</v>
      </c>
    </row>
    <row r="20" spans="1:10" x14ac:dyDescent="0.2">
      <c r="A20" s="8" t="s">
        <v>14</v>
      </c>
      <c r="B20" s="12">
        <v>0.354540589667519</v>
      </c>
      <c r="C20" s="1">
        <v>0.812947476347334</v>
      </c>
      <c r="D20" s="13">
        <v>3.53866867023125E-2</v>
      </c>
      <c r="F20">
        <f t="shared" si="0"/>
        <v>1</v>
      </c>
      <c r="G20">
        <f t="shared" si="1"/>
        <v>0</v>
      </c>
      <c r="I20" s="7">
        <f t="shared" si="2"/>
        <v>0.33333333333333331</v>
      </c>
      <c r="J20" s="7">
        <f t="shared" si="3"/>
        <v>0</v>
      </c>
    </row>
    <row r="21" spans="1:10" x14ac:dyDescent="0.2">
      <c r="A21" s="8" t="s">
        <v>15</v>
      </c>
      <c r="B21" s="12">
        <v>0.858935528348859</v>
      </c>
      <c r="C21" s="1">
        <v>0.37167841187171302</v>
      </c>
      <c r="D21" s="13">
        <v>4.8617178053670197E-2</v>
      </c>
      <c r="F21">
        <f t="shared" si="0"/>
        <v>1</v>
      </c>
      <c r="G21">
        <f t="shared" si="1"/>
        <v>0</v>
      </c>
      <c r="I21" s="7">
        <f t="shared" si="2"/>
        <v>0.33333333333333331</v>
      </c>
      <c r="J21" s="7">
        <f t="shared" si="3"/>
        <v>0</v>
      </c>
    </row>
    <row r="22" spans="1:10" ht="17" thickBot="1" x14ac:dyDescent="0.25">
      <c r="A22" s="8" t="s">
        <v>16</v>
      </c>
      <c r="B22" s="14">
        <v>0.37130791840715499</v>
      </c>
      <c r="C22" s="15">
        <v>0.73471647356190894</v>
      </c>
      <c r="D22" s="16">
        <v>0.54097154049801799</v>
      </c>
      <c r="F22">
        <f t="shared" si="0"/>
        <v>0</v>
      </c>
      <c r="G22">
        <f t="shared" si="1"/>
        <v>0</v>
      </c>
      <c r="I22" s="7">
        <f t="shared" si="2"/>
        <v>0</v>
      </c>
      <c r="J22" s="7">
        <f t="shared" si="3"/>
        <v>0</v>
      </c>
    </row>
    <row r="23" spans="1:10" x14ac:dyDescent="0.2">
      <c r="I23" s="7"/>
      <c r="J23" s="7"/>
    </row>
    <row r="24" spans="1:10" ht="17" thickBot="1" x14ac:dyDescent="0.25">
      <c r="B24" s="2" t="s">
        <v>17</v>
      </c>
      <c r="C24" s="2"/>
      <c r="D24" s="2"/>
      <c r="I24" s="7"/>
      <c r="J24" s="7"/>
    </row>
    <row r="25" spans="1:10" x14ac:dyDescent="0.2">
      <c r="B25" s="9" t="s">
        <v>5</v>
      </c>
      <c r="C25" s="10" t="s">
        <v>6</v>
      </c>
      <c r="D25" s="11" t="s">
        <v>7</v>
      </c>
      <c r="I25" s="7"/>
      <c r="J25" s="7"/>
    </row>
    <row r="26" spans="1:10" x14ac:dyDescent="0.2">
      <c r="A26" s="8" t="s">
        <v>0</v>
      </c>
      <c r="B26" s="12">
        <v>0.25064034317207301</v>
      </c>
      <c r="C26" s="1">
        <v>0.141932589051427</v>
      </c>
      <c r="D26" s="13">
        <v>0.26117547889260401</v>
      </c>
      <c r="F26">
        <f t="shared" si="0"/>
        <v>0</v>
      </c>
      <c r="G26">
        <f t="shared" si="1"/>
        <v>0</v>
      </c>
      <c r="I26" s="7">
        <f t="shared" si="2"/>
        <v>0</v>
      </c>
      <c r="J26" s="7">
        <f t="shared" si="3"/>
        <v>0</v>
      </c>
    </row>
    <row r="27" spans="1:10" x14ac:dyDescent="0.2">
      <c r="A27" s="8" t="s">
        <v>1</v>
      </c>
      <c r="B27" s="12">
        <v>0.52474753339924196</v>
      </c>
      <c r="C27" s="1">
        <v>0.73256285982343405</v>
      </c>
      <c r="D27" s="13">
        <v>0.97045383984186595</v>
      </c>
      <c r="F27">
        <f t="shared" si="0"/>
        <v>0</v>
      </c>
      <c r="G27">
        <f t="shared" si="1"/>
        <v>0</v>
      </c>
      <c r="I27" s="7">
        <f t="shared" si="2"/>
        <v>0</v>
      </c>
      <c r="J27" s="7">
        <f t="shared" si="3"/>
        <v>0</v>
      </c>
    </row>
    <row r="28" spans="1:10" x14ac:dyDescent="0.2">
      <c r="A28" s="8" t="s">
        <v>2</v>
      </c>
      <c r="B28" s="12">
        <v>0.19442060046389301</v>
      </c>
      <c r="C28" s="1">
        <v>0.64868128744489095</v>
      </c>
      <c r="D28" s="13">
        <v>0.11635655055918</v>
      </c>
      <c r="F28">
        <f t="shared" si="0"/>
        <v>0</v>
      </c>
      <c r="G28">
        <f t="shared" si="1"/>
        <v>0</v>
      </c>
      <c r="I28" s="7">
        <f t="shared" si="2"/>
        <v>0</v>
      </c>
      <c r="J28" s="7">
        <f t="shared" si="3"/>
        <v>0</v>
      </c>
    </row>
    <row r="29" spans="1:10" x14ac:dyDescent="0.2">
      <c r="A29" s="8" t="s">
        <v>3</v>
      </c>
      <c r="B29" s="12">
        <v>3.6990658442149299E-2</v>
      </c>
      <c r="C29" s="1">
        <v>0.21005281372039</v>
      </c>
      <c r="D29" s="13">
        <v>0.45514651939322698</v>
      </c>
      <c r="F29">
        <f t="shared" si="0"/>
        <v>1</v>
      </c>
      <c r="G29">
        <f t="shared" si="1"/>
        <v>0</v>
      </c>
      <c r="I29" s="7">
        <f t="shared" si="2"/>
        <v>0.33333333333333331</v>
      </c>
      <c r="J29" s="7">
        <f t="shared" si="3"/>
        <v>0</v>
      </c>
    </row>
    <row r="30" spans="1:10" x14ac:dyDescent="0.2">
      <c r="A30" s="8" t="s">
        <v>4</v>
      </c>
      <c r="B30" s="12">
        <v>0.19844275016158</v>
      </c>
      <c r="C30" s="1">
        <v>0.229321081208362</v>
      </c>
      <c r="D30" s="13">
        <v>0.88475148840455897</v>
      </c>
      <c r="F30">
        <f t="shared" si="0"/>
        <v>0</v>
      </c>
      <c r="G30">
        <f t="shared" si="1"/>
        <v>0</v>
      </c>
      <c r="I30" s="7">
        <f t="shared" si="2"/>
        <v>0</v>
      </c>
      <c r="J30" s="7">
        <f t="shared" si="3"/>
        <v>0</v>
      </c>
    </row>
    <row r="31" spans="1:10" x14ac:dyDescent="0.2">
      <c r="A31" s="8" t="s">
        <v>14</v>
      </c>
      <c r="B31" s="12">
        <v>0.27634468823040398</v>
      </c>
      <c r="C31" s="1">
        <v>0.194504452069439</v>
      </c>
      <c r="D31" s="13">
        <v>0.28046014081930998</v>
      </c>
      <c r="F31">
        <f t="shared" si="0"/>
        <v>0</v>
      </c>
      <c r="G31">
        <f t="shared" si="1"/>
        <v>0</v>
      </c>
      <c r="I31" s="7">
        <f t="shared" si="2"/>
        <v>0</v>
      </c>
      <c r="J31" s="7">
        <f t="shared" si="3"/>
        <v>0</v>
      </c>
    </row>
    <row r="32" spans="1:10" x14ac:dyDescent="0.2">
      <c r="A32" s="8" t="s">
        <v>15</v>
      </c>
      <c r="B32" s="12">
        <v>7.9842481129232895E-2</v>
      </c>
      <c r="C32" s="1">
        <v>7.3909610298554002E-2</v>
      </c>
      <c r="D32" s="13">
        <v>0.18218873430693799</v>
      </c>
      <c r="F32">
        <f t="shared" si="0"/>
        <v>0</v>
      </c>
      <c r="G32">
        <f t="shared" si="1"/>
        <v>2</v>
      </c>
      <c r="I32" s="7">
        <f t="shared" si="2"/>
        <v>0</v>
      </c>
      <c r="J32" s="7">
        <f t="shared" si="3"/>
        <v>0.66666666666666663</v>
      </c>
    </row>
    <row r="33" spans="1:10" ht="17" thickBot="1" x14ac:dyDescent="0.25">
      <c r="A33" s="8" t="s">
        <v>16</v>
      </c>
      <c r="B33" s="14">
        <v>6.4938259667841003E-2</v>
      </c>
      <c r="C33" s="15">
        <v>0.79606399884865897</v>
      </c>
      <c r="D33" s="16">
        <v>0.57740248434629005</v>
      </c>
      <c r="F33">
        <f t="shared" si="0"/>
        <v>0</v>
      </c>
      <c r="G33">
        <f t="shared" si="1"/>
        <v>1</v>
      </c>
      <c r="I33" s="7">
        <f t="shared" si="2"/>
        <v>0</v>
      </c>
      <c r="J33" s="7">
        <f t="shared" si="3"/>
        <v>0.33333333333333331</v>
      </c>
    </row>
  </sheetData>
  <mergeCells count="4">
    <mergeCell ref="B1:D1"/>
    <mergeCell ref="B2:D2"/>
    <mergeCell ref="B13:D13"/>
    <mergeCell ref="B24:D24"/>
  </mergeCells>
  <conditionalFormatting sqref="B4:D33">
    <cfRule type="colorScale" priority="1">
      <colorScale>
        <cfvo type="num" val="0"/>
        <cfvo type="num" val="0.05"/>
        <cfvo type="num" val="0.1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25" sqref="H25:J33"/>
    </sheetView>
  </sheetViews>
  <sheetFormatPr baseColWidth="10" defaultRowHeight="16" x14ac:dyDescent="0.2"/>
  <cols>
    <col min="1" max="1" width="25.1640625" bestFit="1" customWidth="1"/>
    <col min="2" max="11" width="12.1640625" bestFit="1" customWidth="1"/>
    <col min="12" max="12" width="16.33203125" bestFit="1" customWidth="1"/>
    <col min="13" max="13" width="15.5" bestFit="1" customWidth="1"/>
    <col min="14" max="14" width="12.1640625" bestFit="1" customWidth="1"/>
    <col min="15" max="15" width="12.83203125" bestFit="1" customWidth="1"/>
    <col min="16" max="28" width="12.1640625" bestFit="1" customWidth="1"/>
  </cols>
  <sheetData>
    <row r="1" spans="1:16" x14ac:dyDescent="0.2">
      <c r="B1" s="2" t="s">
        <v>9</v>
      </c>
      <c r="C1" s="2"/>
      <c r="D1" s="2"/>
      <c r="E1" s="2" t="s">
        <v>10</v>
      </c>
      <c r="F1" s="2"/>
      <c r="G1" s="2"/>
      <c r="H1" s="2" t="s">
        <v>11</v>
      </c>
      <c r="I1" s="2"/>
      <c r="J1" s="2"/>
    </row>
    <row r="2" spans="1:16" ht="17" thickBot="1" x14ac:dyDescent="0.25">
      <c r="B2" s="2" t="s">
        <v>8</v>
      </c>
      <c r="C2" s="2"/>
      <c r="D2" s="2"/>
      <c r="E2" s="2"/>
      <c r="F2" s="2"/>
      <c r="G2" s="2"/>
      <c r="H2" s="2"/>
      <c r="I2" s="2"/>
      <c r="J2" s="2"/>
    </row>
    <row r="3" spans="1:16" x14ac:dyDescent="0.2">
      <c r="B3" s="9" t="s">
        <v>5</v>
      </c>
      <c r="C3" s="10" t="s">
        <v>6</v>
      </c>
      <c r="D3" s="11" t="s">
        <v>7</v>
      </c>
      <c r="E3" s="9" t="s">
        <v>5</v>
      </c>
      <c r="F3" s="10" t="s">
        <v>6</v>
      </c>
      <c r="G3" s="11" t="s">
        <v>7</v>
      </c>
      <c r="H3" s="9" t="s">
        <v>5</v>
      </c>
      <c r="I3" s="10" t="s">
        <v>6</v>
      </c>
      <c r="J3" s="11" t="s">
        <v>7</v>
      </c>
      <c r="L3" s="6" t="s">
        <v>18</v>
      </c>
      <c r="M3" s="6" t="s">
        <v>19</v>
      </c>
      <c r="O3" s="6" t="s">
        <v>22</v>
      </c>
      <c r="P3" s="6" t="s">
        <v>23</v>
      </c>
    </row>
    <row r="4" spans="1:16" x14ac:dyDescent="0.2">
      <c r="A4" s="8" t="s">
        <v>0</v>
      </c>
      <c r="B4" s="12">
        <v>0.24075235179012</v>
      </c>
      <c r="C4" s="1">
        <v>0.43486210550293503</v>
      </c>
      <c r="D4" s="13">
        <v>0.85914522309621499</v>
      </c>
      <c r="E4" s="12">
        <v>0.14183732712839001</v>
      </c>
      <c r="F4" s="1">
        <v>0.22426467260220201</v>
      </c>
      <c r="G4" s="13">
        <v>0.75795215430734297</v>
      </c>
      <c r="H4" s="12">
        <v>5.0568078381598401E-2</v>
      </c>
      <c r="I4" s="1">
        <v>0.63092617192940004</v>
      </c>
      <c r="J4" s="13">
        <v>8.7742129919275505E-2</v>
      </c>
      <c r="L4">
        <f>COUNTIF(B4:J4,"&lt;=0.05")</f>
        <v>0</v>
      </c>
      <c r="M4">
        <f>COUNTIF(B4:J4,"&lt;=0.1") - L4</f>
        <v>2</v>
      </c>
      <c r="O4" s="7">
        <f>L4/COUNT(B4:J4)</f>
        <v>0</v>
      </c>
      <c r="P4" s="7">
        <f>M4/COUNT(B4:J4)</f>
        <v>0.22222222222222221</v>
      </c>
    </row>
    <row r="5" spans="1:16" x14ac:dyDescent="0.2">
      <c r="A5" s="8" t="s">
        <v>1</v>
      </c>
      <c r="B5" s="12">
        <v>0.113760487555745</v>
      </c>
      <c r="C5" s="1">
        <v>0.25154188736000499</v>
      </c>
      <c r="D5" s="13">
        <v>0.66923532513335404</v>
      </c>
      <c r="E5" s="12">
        <v>0.268122643624151</v>
      </c>
      <c r="F5" s="1">
        <v>0.10644784755566</v>
      </c>
      <c r="G5" s="13">
        <v>0.454401555354775</v>
      </c>
      <c r="H5" s="12">
        <v>1.3574445924108801E-2</v>
      </c>
      <c r="I5" s="1">
        <v>0.140646080991497</v>
      </c>
      <c r="J5" s="13">
        <v>0.62540251074818198</v>
      </c>
      <c r="L5">
        <f t="shared" ref="L5:L23" si="0">COUNTIF(B5:J5,"&lt;=0.05")</f>
        <v>1</v>
      </c>
      <c r="M5">
        <f t="shared" ref="M5:M33" si="1">COUNTIF(B5:J5,"&lt;=0.1") - L5</f>
        <v>0</v>
      </c>
      <c r="O5" s="7">
        <f t="shared" ref="O5:O33" si="2">L5/COUNT(B5:J5)</f>
        <v>0.1111111111111111</v>
      </c>
      <c r="P5" s="7">
        <f t="shared" ref="P5:P33" si="3">M5/COUNT(B5:J5)</f>
        <v>0</v>
      </c>
    </row>
    <row r="6" spans="1:16" x14ac:dyDescent="0.2">
      <c r="A6" s="8" t="s">
        <v>2</v>
      </c>
      <c r="B6" s="12">
        <v>0.40040455094840899</v>
      </c>
      <c r="C6" s="1">
        <v>0.34289738317718699</v>
      </c>
      <c r="D6" s="13">
        <v>0.296462675063697</v>
      </c>
      <c r="E6" s="12">
        <v>0.379015070666812</v>
      </c>
      <c r="F6" s="1">
        <v>0.32947169592868403</v>
      </c>
      <c r="G6" s="13">
        <v>0.36820716946034299</v>
      </c>
      <c r="H6" s="12">
        <v>0.35138444563571603</v>
      </c>
      <c r="I6" s="1">
        <v>0.31882060750843799</v>
      </c>
      <c r="J6" s="13">
        <v>0.58132854312215898</v>
      </c>
      <c r="L6">
        <f t="shared" si="0"/>
        <v>0</v>
      </c>
      <c r="M6">
        <f t="shared" si="1"/>
        <v>0</v>
      </c>
      <c r="O6" s="7">
        <f t="shared" si="2"/>
        <v>0</v>
      </c>
      <c r="P6" s="7">
        <f t="shared" si="3"/>
        <v>0</v>
      </c>
    </row>
    <row r="7" spans="1:16" x14ac:dyDescent="0.2">
      <c r="A7" s="8" t="s">
        <v>3</v>
      </c>
      <c r="B7" s="12">
        <v>0.103822416266527</v>
      </c>
      <c r="C7" s="1">
        <v>0.11220538840406299</v>
      </c>
      <c r="D7" s="13">
        <v>0.846619851091021</v>
      </c>
      <c r="E7" s="12">
        <v>2.57007371982917E-2</v>
      </c>
      <c r="F7" s="1">
        <v>1.8076839311326399E-2</v>
      </c>
      <c r="G7" s="13">
        <v>0.97841509132151505</v>
      </c>
      <c r="H7" s="12">
        <v>7.6825260144355104E-3</v>
      </c>
      <c r="I7" s="1">
        <v>1.7794298966701701E-2</v>
      </c>
      <c r="J7" s="13">
        <v>0.59369732467518799</v>
      </c>
      <c r="L7">
        <f t="shared" si="0"/>
        <v>4</v>
      </c>
      <c r="M7">
        <f t="shared" si="1"/>
        <v>0</v>
      </c>
      <c r="O7" s="7">
        <f t="shared" si="2"/>
        <v>0.44444444444444442</v>
      </c>
      <c r="P7" s="7">
        <f t="shared" si="3"/>
        <v>0</v>
      </c>
    </row>
    <row r="8" spans="1:16" x14ac:dyDescent="0.2">
      <c r="A8" s="8" t="s">
        <v>4</v>
      </c>
      <c r="B8" s="12">
        <v>0.31194201173647501</v>
      </c>
      <c r="C8" s="1">
        <v>0.72112287165642297</v>
      </c>
      <c r="D8" s="13">
        <v>0.16811368594877699</v>
      </c>
      <c r="E8" s="12">
        <v>0.33015158989729898</v>
      </c>
      <c r="F8" s="1">
        <v>0.39897834381545499</v>
      </c>
      <c r="G8" s="13">
        <v>0.92574215086922196</v>
      </c>
      <c r="H8" s="12">
        <v>4.1654281459608498E-2</v>
      </c>
      <c r="I8" s="1">
        <v>0.17151661178806499</v>
      </c>
      <c r="J8" s="13">
        <v>0.64922771359118503</v>
      </c>
      <c r="L8">
        <f t="shared" si="0"/>
        <v>1</v>
      </c>
      <c r="M8">
        <f t="shared" si="1"/>
        <v>0</v>
      </c>
      <c r="O8" s="7">
        <f t="shared" si="2"/>
        <v>0.1111111111111111</v>
      </c>
      <c r="P8" s="7">
        <f t="shared" si="3"/>
        <v>0</v>
      </c>
    </row>
    <row r="9" spans="1:16" x14ac:dyDescent="0.2">
      <c r="A9" s="8" t="s">
        <v>14</v>
      </c>
      <c r="B9" s="12">
        <v>0.28072142910784498</v>
      </c>
      <c r="C9" s="1">
        <v>0.91303092463896596</v>
      </c>
      <c r="D9" s="13">
        <v>6.6594753598586395E-2</v>
      </c>
      <c r="E9" s="12">
        <v>0.14614827991940199</v>
      </c>
      <c r="F9" s="1">
        <v>0.27872527515449902</v>
      </c>
      <c r="G9" s="13">
        <v>0.10819722557837499</v>
      </c>
      <c r="H9" s="12">
        <v>4.2020358310767301E-2</v>
      </c>
      <c r="I9" s="1">
        <v>0.86996057663499704</v>
      </c>
      <c r="J9" s="13">
        <v>2.5196892240726399E-2</v>
      </c>
      <c r="L9">
        <f t="shared" si="0"/>
        <v>2</v>
      </c>
      <c r="M9">
        <f t="shared" si="1"/>
        <v>1</v>
      </c>
      <c r="O9" s="7">
        <f t="shared" si="2"/>
        <v>0.22222222222222221</v>
      </c>
      <c r="P9" s="7">
        <f t="shared" si="3"/>
        <v>0.1111111111111111</v>
      </c>
    </row>
    <row r="10" spans="1:16" x14ac:dyDescent="0.2">
      <c r="A10" s="8" t="s">
        <v>15</v>
      </c>
      <c r="B10" s="12">
        <v>0.57586413557179805</v>
      </c>
      <c r="C10" s="1">
        <v>0.34578977530154698</v>
      </c>
      <c r="D10" s="13">
        <v>0.32251777743801602</v>
      </c>
      <c r="E10" s="12">
        <v>0.82847409129405503</v>
      </c>
      <c r="F10" s="1">
        <v>0.62780862899215595</v>
      </c>
      <c r="G10" s="13">
        <v>0.40712131490702802</v>
      </c>
      <c r="H10" s="12">
        <v>0.143740465616189</v>
      </c>
      <c r="I10" s="1">
        <v>0.54967834761283796</v>
      </c>
      <c r="J10" s="13">
        <v>3.5713595331880697E-2</v>
      </c>
      <c r="L10">
        <f t="shared" si="0"/>
        <v>1</v>
      </c>
      <c r="M10">
        <f t="shared" si="1"/>
        <v>0</v>
      </c>
      <c r="O10" s="7">
        <f t="shared" si="2"/>
        <v>0.1111111111111111</v>
      </c>
      <c r="P10" s="7">
        <f t="shared" si="3"/>
        <v>0</v>
      </c>
    </row>
    <row r="11" spans="1:16" ht="17" thickBot="1" x14ac:dyDescent="0.25">
      <c r="A11" s="8" t="s">
        <v>16</v>
      </c>
      <c r="B11" s="14">
        <v>0.16621773190540201</v>
      </c>
      <c r="C11" s="15">
        <v>0.39582923539049097</v>
      </c>
      <c r="D11" s="16">
        <v>0.46250403711511101</v>
      </c>
      <c r="E11" s="14">
        <v>2.5237611719246999E-2</v>
      </c>
      <c r="F11" s="15">
        <v>7.8129694432994404E-2</v>
      </c>
      <c r="G11" s="16">
        <v>0.49051233771591701</v>
      </c>
      <c r="H11" s="17">
        <v>6.8908591534018796E-4</v>
      </c>
      <c r="I11" s="15">
        <v>6.4008128212116003E-2</v>
      </c>
      <c r="J11" s="16">
        <v>0.954753344093766</v>
      </c>
      <c r="L11">
        <f t="shared" si="0"/>
        <v>2</v>
      </c>
      <c r="M11">
        <f t="shared" si="1"/>
        <v>2</v>
      </c>
      <c r="O11" s="7">
        <f t="shared" si="2"/>
        <v>0.22222222222222221</v>
      </c>
      <c r="P11" s="7">
        <f t="shared" si="3"/>
        <v>0.22222222222222221</v>
      </c>
    </row>
    <row r="12" spans="1:16" x14ac:dyDescent="0.2">
      <c r="O12" s="7"/>
      <c r="P12" s="7"/>
    </row>
    <row r="13" spans="1:16" ht="17" thickBot="1" x14ac:dyDescent="0.25">
      <c r="B13" s="2" t="s">
        <v>13</v>
      </c>
      <c r="C13" s="2"/>
      <c r="D13" s="2"/>
      <c r="E13" s="2"/>
      <c r="F13" s="2"/>
      <c r="G13" s="2"/>
      <c r="H13" s="2"/>
      <c r="I13" s="2"/>
      <c r="J13" s="2"/>
      <c r="O13" s="7"/>
      <c r="P13" s="7"/>
    </row>
    <row r="14" spans="1:16" x14ac:dyDescent="0.2">
      <c r="B14" s="9" t="s">
        <v>5</v>
      </c>
      <c r="C14" s="10" t="s">
        <v>6</v>
      </c>
      <c r="D14" s="11" t="s">
        <v>7</v>
      </c>
      <c r="E14" s="9" t="s">
        <v>5</v>
      </c>
      <c r="F14" s="10" t="s">
        <v>6</v>
      </c>
      <c r="G14" s="11" t="s">
        <v>7</v>
      </c>
      <c r="H14" s="9" t="s">
        <v>5</v>
      </c>
      <c r="I14" s="10" t="s">
        <v>6</v>
      </c>
      <c r="J14" s="11" t="s">
        <v>7</v>
      </c>
      <c r="O14" s="7"/>
      <c r="P14" s="7"/>
    </row>
    <row r="15" spans="1:16" x14ac:dyDescent="0.2">
      <c r="A15" s="8" t="s">
        <v>0</v>
      </c>
      <c r="B15" s="12">
        <v>0.118587648715049</v>
      </c>
      <c r="C15" s="1">
        <v>4.2640348527931603E-2</v>
      </c>
      <c r="D15" s="13">
        <v>0.23665929382728901</v>
      </c>
      <c r="E15" s="12">
        <v>0.25840705667487002</v>
      </c>
      <c r="F15" s="1">
        <v>6.64113608602553E-2</v>
      </c>
      <c r="G15" s="13">
        <v>0.45032706413394702</v>
      </c>
      <c r="H15" s="12">
        <v>0.22186485667553299</v>
      </c>
      <c r="I15" s="1">
        <v>0.90297782623718204</v>
      </c>
      <c r="J15" s="13">
        <v>0.19934482656928801</v>
      </c>
      <c r="L15">
        <f t="shared" si="0"/>
        <v>1</v>
      </c>
      <c r="M15">
        <f t="shared" si="1"/>
        <v>1</v>
      </c>
      <c r="O15" s="7">
        <f t="shared" si="2"/>
        <v>0.1111111111111111</v>
      </c>
      <c r="P15" s="7">
        <f t="shared" si="3"/>
        <v>0.1111111111111111</v>
      </c>
    </row>
    <row r="16" spans="1:16" x14ac:dyDescent="0.2">
      <c r="A16" s="8" t="s">
        <v>1</v>
      </c>
      <c r="B16" s="12">
        <v>0.25835070471833899</v>
      </c>
      <c r="C16" s="1">
        <v>0.28934756185136101</v>
      </c>
      <c r="D16" s="13">
        <v>0.49459986349416502</v>
      </c>
      <c r="E16" s="12">
        <v>0.69531351203123803</v>
      </c>
      <c r="F16" s="1">
        <v>0.20152173351512601</v>
      </c>
      <c r="G16" s="13">
        <v>0.44494400604954698</v>
      </c>
      <c r="H16" s="12">
        <v>0.35687783858507999</v>
      </c>
      <c r="I16" s="1">
        <v>0.83484074508025996</v>
      </c>
      <c r="J16" s="13">
        <v>0.419465640053793</v>
      </c>
      <c r="L16">
        <f t="shared" si="0"/>
        <v>0</v>
      </c>
      <c r="M16">
        <f t="shared" si="1"/>
        <v>0</v>
      </c>
      <c r="O16" s="7">
        <f t="shared" si="2"/>
        <v>0</v>
      </c>
      <c r="P16" s="7">
        <f t="shared" si="3"/>
        <v>0</v>
      </c>
    </row>
    <row r="17" spans="1:16" x14ac:dyDescent="0.2">
      <c r="A17" s="8" t="s">
        <v>2</v>
      </c>
      <c r="B17" s="12">
        <v>0.44904610211551299</v>
      </c>
      <c r="C17" s="1">
        <v>0.31530807930361998</v>
      </c>
      <c r="D17" s="13">
        <v>0.25549626456180202</v>
      </c>
      <c r="E17" s="12">
        <v>0.33162787798858201</v>
      </c>
      <c r="F17" s="1">
        <v>0.25003431580291402</v>
      </c>
      <c r="G17" s="13">
        <v>0.45552215782668898</v>
      </c>
      <c r="H17" s="12">
        <v>0.29933751004012799</v>
      </c>
      <c r="I17" s="1">
        <v>0.236309093079801</v>
      </c>
      <c r="J17" s="13">
        <v>0.58369212157899997</v>
      </c>
      <c r="L17">
        <f t="shared" si="0"/>
        <v>0</v>
      </c>
      <c r="M17">
        <f t="shared" si="1"/>
        <v>0</v>
      </c>
      <c r="O17" s="7">
        <f t="shared" si="2"/>
        <v>0</v>
      </c>
      <c r="P17" s="7">
        <f t="shared" si="3"/>
        <v>0</v>
      </c>
    </row>
    <row r="18" spans="1:16" x14ac:dyDescent="0.2">
      <c r="A18" s="8" t="s">
        <v>3</v>
      </c>
      <c r="B18" s="12">
        <v>1.1448853942597099E-2</v>
      </c>
      <c r="C18" s="1">
        <v>0.272737453993044</v>
      </c>
      <c r="D18" s="13">
        <v>0.81087084172088397</v>
      </c>
      <c r="E18" s="12">
        <v>1.44350806789952E-3</v>
      </c>
      <c r="F18" s="1">
        <v>3.2015435118427901E-2</v>
      </c>
      <c r="G18" s="13">
        <v>0.82941628272752099</v>
      </c>
      <c r="H18" s="12">
        <v>1.1060339155417999E-3</v>
      </c>
      <c r="I18" s="1">
        <v>3.1521295365693799E-2</v>
      </c>
      <c r="J18" s="13">
        <v>0.49709371357698801</v>
      </c>
      <c r="L18">
        <f t="shared" si="0"/>
        <v>5</v>
      </c>
      <c r="M18">
        <f t="shared" si="1"/>
        <v>0</v>
      </c>
      <c r="O18" s="7">
        <f t="shared" si="2"/>
        <v>0.55555555555555558</v>
      </c>
      <c r="P18" s="7">
        <f t="shared" si="3"/>
        <v>0</v>
      </c>
    </row>
    <row r="19" spans="1:16" x14ac:dyDescent="0.2">
      <c r="A19" s="8" t="s">
        <v>4</v>
      </c>
      <c r="B19" s="12">
        <v>2.6799582522223701E-2</v>
      </c>
      <c r="C19" s="1">
        <v>0.57445470060482096</v>
      </c>
      <c r="D19" s="13">
        <v>6.9436658207056301E-2</v>
      </c>
      <c r="E19" s="12">
        <v>0.12773763347866099</v>
      </c>
      <c r="F19" s="1">
        <v>0.20507359795913699</v>
      </c>
      <c r="G19" s="13">
        <v>0.69267968021283099</v>
      </c>
      <c r="H19" s="12">
        <v>3.0655763514856799E-2</v>
      </c>
      <c r="I19" s="1">
        <v>0.304071933544448</v>
      </c>
      <c r="J19" s="13">
        <v>0.196168296823864</v>
      </c>
      <c r="L19">
        <f t="shared" si="0"/>
        <v>2</v>
      </c>
      <c r="M19">
        <f t="shared" si="1"/>
        <v>1</v>
      </c>
      <c r="O19" s="7">
        <f t="shared" si="2"/>
        <v>0.22222222222222221</v>
      </c>
      <c r="P19" s="7">
        <f t="shared" si="3"/>
        <v>0.1111111111111111</v>
      </c>
    </row>
    <row r="20" spans="1:16" x14ac:dyDescent="0.2">
      <c r="A20" s="8" t="s">
        <v>14</v>
      </c>
      <c r="B20" s="12">
        <v>0.159377237248707</v>
      </c>
      <c r="C20" s="1">
        <v>0.47017707848390899</v>
      </c>
      <c r="D20" s="13">
        <v>0.23114008064594599</v>
      </c>
      <c r="E20" s="12">
        <v>9.9851381955263593E-2</v>
      </c>
      <c r="F20" s="1">
        <v>0.42690609565706999</v>
      </c>
      <c r="G20" s="13">
        <v>4.6669741632741499E-2</v>
      </c>
      <c r="H20" s="12">
        <v>0.25937905847604098</v>
      </c>
      <c r="I20" s="1">
        <v>0.63831501648606104</v>
      </c>
      <c r="J20" s="13">
        <v>4.3614366963926503E-2</v>
      </c>
      <c r="L20">
        <f t="shared" si="0"/>
        <v>2</v>
      </c>
      <c r="M20">
        <f t="shared" si="1"/>
        <v>1</v>
      </c>
      <c r="O20" s="7">
        <f t="shared" si="2"/>
        <v>0.22222222222222221</v>
      </c>
      <c r="P20" s="7">
        <f t="shared" si="3"/>
        <v>0.1111111111111111</v>
      </c>
    </row>
    <row r="21" spans="1:16" x14ac:dyDescent="0.2">
      <c r="A21" s="8" t="s">
        <v>15</v>
      </c>
      <c r="B21" s="12">
        <v>0.306777787491603</v>
      </c>
      <c r="C21" s="1">
        <v>0.774237902706439</v>
      </c>
      <c r="D21" s="13">
        <v>0.303095427981594</v>
      </c>
      <c r="E21" s="12">
        <v>0.98651308395435</v>
      </c>
      <c r="F21" s="1">
        <v>0.81484052574258103</v>
      </c>
      <c r="G21" s="13">
        <v>0.75078552384219499</v>
      </c>
      <c r="H21" s="12">
        <v>0.62285029312581697</v>
      </c>
      <c r="I21" s="1">
        <v>0.166345903768638</v>
      </c>
      <c r="J21" s="13">
        <v>5.4242384620230698E-2</v>
      </c>
      <c r="L21">
        <f t="shared" si="0"/>
        <v>0</v>
      </c>
      <c r="M21">
        <f t="shared" si="1"/>
        <v>1</v>
      </c>
      <c r="O21" s="7">
        <f t="shared" si="2"/>
        <v>0</v>
      </c>
      <c r="P21" s="7">
        <f t="shared" si="3"/>
        <v>0.1111111111111111</v>
      </c>
    </row>
    <row r="22" spans="1:16" ht="17" thickBot="1" x14ac:dyDescent="0.25">
      <c r="A22" s="8" t="s">
        <v>16</v>
      </c>
      <c r="B22" s="14">
        <v>0.55733986069137198</v>
      </c>
      <c r="C22" s="15">
        <v>0.82297024159079901</v>
      </c>
      <c r="D22" s="16">
        <v>0.62487801814989596</v>
      </c>
      <c r="E22" s="14">
        <v>0.72952360247831405</v>
      </c>
      <c r="F22" s="15">
        <v>0.31637441049979897</v>
      </c>
      <c r="G22" s="16">
        <v>0.350926253756012</v>
      </c>
      <c r="H22" s="14">
        <v>0.81709747607514005</v>
      </c>
      <c r="I22" s="15">
        <v>0.89764533536133195</v>
      </c>
      <c r="J22" s="16">
        <v>0.73761306825656703</v>
      </c>
      <c r="L22">
        <f t="shared" si="0"/>
        <v>0</v>
      </c>
      <c r="M22">
        <f t="shared" si="1"/>
        <v>0</v>
      </c>
      <c r="O22" s="7">
        <f t="shared" si="2"/>
        <v>0</v>
      </c>
      <c r="P22" s="7">
        <f t="shared" si="3"/>
        <v>0</v>
      </c>
    </row>
    <row r="23" spans="1:16" x14ac:dyDescent="0.2">
      <c r="O23" s="7"/>
      <c r="P23" s="7"/>
    </row>
    <row r="24" spans="1:16" ht="17" thickBot="1" x14ac:dyDescent="0.25">
      <c r="B24" s="2" t="s">
        <v>17</v>
      </c>
      <c r="C24" s="2"/>
      <c r="D24" s="2"/>
      <c r="E24" s="2"/>
      <c r="F24" s="2"/>
      <c r="G24" s="2"/>
      <c r="H24" s="2"/>
      <c r="I24" s="2"/>
      <c r="J24" s="2"/>
      <c r="O24" s="7"/>
      <c r="P24" s="7"/>
    </row>
    <row r="25" spans="1:16" x14ac:dyDescent="0.2">
      <c r="B25" s="9" t="s">
        <v>5</v>
      </c>
      <c r="C25" s="10" t="s">
        <v>6</v>
      </c>
      <c r="D25" s="11" t="s">
        <v>7</v>
      </c>
      <c r="E25" s="9" t="s">
        <v>5</v>
      </c>
      <c r="F25" s="10" t="s">
        <v>6</v>
      </c>
      <c r="G25" s="11" t="s">
        <v>7</v>
      </c>
      <c r="H25" s="9" t="s">
        <v>5</v>
      </c>
      <c r="I25" s="10" t="s">
        <v>6</v>
      </c>
      <c r="J25" s="11" t="s">
        <v>7</v>
      </c>
      <c r="O25" s="7"/>
      <c r="P25" s="7"/>
    </row>
    <row r="26" spans="1:16" x14ac:dyDescent="0.2">
      <c r="A26" s="8" t="s">
        <v>0</v>
      </c>
      <c r="B26" s="12">
        <v>0.56263592994350797</v>
      </c>
      <c r="C26" s="1">
        <v>0.86524709064352601</v>
      </c>
      <c r="D26" s="13">
        <v>0.64875631452620897</v>
      </c>
      <c r="E26" s="12">
        <v>0.63219648479567703</v>
      </c>
      <c r="F26" s="1">
        <v>0.24783894644551499</v>
      </c>
      <c r="G26" s="13">
        <v>0.34384328697737998</v>
      </c>
      <c r="H26" s="12">
        <v>0.30190206045766399</v>
      </c>
      <c r="I26" s="1">
        <v>2.6172575962895201E-2</v>
      </c>
      <c r="J26" s="13">
        <v>5.4891174319741498E-2</v>
      </c>
      <c r="L26">
        <f>COUNTIF(B26:J26,"&lt;=0.05")</f>
        <v>1</v>
      </c>
      <c r="M26">
        <f t="shared" si="1"/>
        <v>1</v>
      </c>
      <c r="O26" s="7">
        <f t="shared" si="2"/>
        <v>0.1111111111111111</v>
      </c>
      <c r="P26" s="7">
        <f t="shared" si="3"/>
        <v>0.1111111111111111</v>
      </c>
    </row>
    <row r="27" spans="1:16" x14ac:dyDescent="0.2">
      <c r="A27" s="8" t="s">
        <v>1</v>
      </c>
      <c r="B27" s="12">
        <v>0.25823843688995002</v>
      </c>
      <c r="C27" s="1">
        <v>0.74027409882369299</v>
      </c>
      <c r="D27" s="13">
        <v>0.65809330138236899</v>
      </c>
      <c r="E27" s="12">
        <v>0.99356936226687598</v>
      </c>
      <c r="F27" s="1">
        <v>0.78006282833238005</v>
      </c>
      <c r="G27" s="13">
        <v>0.79022446352313502</v>
      </c>
      <c r="H27" s="12">
        <v>0.60868455000752797</v>
      </c>
      <c r="I27" s="1">
        <v>0.42244458599280599</v>
      </c>
      <c r="J27" s="13">
        <v>0.63535295617902998</v>
      </c>
      <c r="L27">
        <f>COUNTIF(B27:J27,"&lt;=0.05")</f>
        <v>0</v>
      </c>
      <c r="M27">
        <f t="shared" si="1"/>
        <v>0</v>
      </c>
      <c r="O27" s="7">
        <f t="shared" si="2"/>
        <v>0</v>
      </c>
      <c r="P27" s="7">
        <f t="shared" si="3"/>
        <v>0</v>
      </c>
    </row>
    <row r="28" spans="1:16" x14ac:dyDescent="0.2">
      <c r="A28" s="8" t="s">
        <v>2</v>
      </c>
      <c r="B28" s="12">
        <v>0.60458651426048804</v>
      </c>
      <c r="C28" s="1">
        <v>0.26920722564986099</v>
      </c>
      <c r="D28" s="13">
        <v>6.5156945695988899E-2</v>
      </c>
      <c r="E28" s="12">
        <v>0.31007308580065801</v>
      </c>
      <c r="F28" s="1">
        <v>0.87230169334259799</v>
      </c>
      <c r="G28" s="13">
        <v>0.39891491339296498</v>
      </c>
      <c r="H28" s="12">
        <v>0.16624097139927399</v>
      </c>
      <c r="I28" s="1">
        <v>0.81481308763648097</v>
      </c>
      <c r="J28" s="13">
        <v>5.7850389580396601E-2</v>
      </c>
      <c r="L28">
        <f>COUNTIF(B28:J28,"&lt;=0.05")</f>
        <v>0</v>
      </c>
      <c r="M28">
        <f t="shared" si="1"/>
        <v>2</v>
      </c>
      <c r="O28" s="7">
        <f t="shared" si="2"/>
        <v>0</v>
      </c>
      <c r="P28" s="7">
        <f t="shared" si="3"/>
        <v>0.22222222222222221</v>
      </c>
    </row>
    <row r="29" spans="1:16" x14ac:dyDescent="0.2">
      <c r="A29" s="8" t="s">
        <v>3</v>
      </c>
      <c r="B29" s="12">
        <v>0.14667606086939899</v>
      </c>
      <c r="C29" s="1">
        <v>1.44610804174947E-2</v>
      </c>
      <c r="D29" s="13">
        <v>0.64309890139718395</v>
      </c>
      <c r="E29" s="12">
        <v>0.16562560688511099</v>
      </c>
      <c r="F29" s="1">
        <v>2.69603207824415E-2</v>
      </c>
      <c r="G29" s="13">
        <v>0.69952468407320201</v>
      </c>
      <c r="H29" s="12">
        <v>0.175539988275701</v>
      </c>
      <c r="I29" s="1">
        <v>5.01874280199937E-2</v>
      </c>
      <c r="J29" s="13">
        <v>0.42874560122522498</v>
      </c>
      <c r="L29">
        <f>COUNTIF(B29:J29,"&lt;=0.05")</f>
        <v>2</v>
      </c>
      <c r="M29">
        <f t="shared" si="1"/>
        <v>1</v>
      </c>
      <c r="O29" s="7">
        <f t="shared" si="2"/>
        <v>0.22222222222222221</v>
      </c>
      <c r="P29" s="7">
        <f t="shared" si="3"/>
        <v>0.1111111111111111</v>
      </c>
    </row>
    <row r="30" spans="1:16" x14ac:dyDescent="0.2">
      <c r="A30" s="8" t="s">
        <v>4</v>
      </c>
      <c r="B30" s="12">
        <v>0.31194201173647501</v>
      </c>
      <c r="C30" s="1">
        <v>0.72112287165642297</v>
      </c>
      <c r="D30" s="13">
        <v>0.16811368594877699</v>
      </c>
      <c r="E30" s="12">
        <v>0.33015158989729898</v>
      </c>
      <c r="F30" s="1">
        <v>0.39897834381545499</v>
      </c>
      <c r="G30" s="13">
        <v>0.92574215086922196</v>
      </c>
      <c r="H30" s="12">
        <v>4.1654281459608498E-2</v>
      </c>
      <c r="I30" s="1">
        <v>0.17151661178806499</v>
      </c>
      <c r="J30" s="13">
        <v>0.64922771359118503</v>
      </c>
      <c r="L30">
        <f>COUNTIF(B30:J30,"&lt;=0.05")</f>
        <v>1</v>
      </c>
      <c r="M30">
        <f t="shared" si="1"/>
        <v>0</v>
      </c>
      <c r="O30" s="7">
        <f t="shared" si="2"/>
        <v>0.1111111111111111</v>
      </c>
      <c r="P30" s="7">
        <f t="shared" si="3"/>
        <v>0</v>
      </c>
    </row>
    <row r="31" spans="1:16" x14ac:dyDescent="0.2">
      <c r="A31" s="8" t="s">
        <v>14</v>
      </c>
      <c r="B31" s="12">
        <v>0.53363535566171305</v>
      </c>
      <c r="C31" s="1">
        <v>0.43527114253092403</v>
      </c>
      <c r="D31" s="13">
        <v>0.38356227035058899</v>
      </c>
      <c r="E31" s="12">
        <v>0.77958253021885904</v>
      </c>
      <c r="F31" s="1">
        <v>0.146290293814863</v>
      </c>
      <c r="G31" s="13">
        <v>0.16287545978499801</v>
      </c>
      <c r="H31" s="12">
        <v>0.18487899769386901</v>
      </c>
      <c r="I31" s="1">
        <v>2.6516267416210101E-2</v>
      </c>
      <c r="J31" s="13">
        <v>6.0255444914689302E-2</v>
      </c>
      <c r="L31">
        <f>COUNTIF(B31:J31,"&lt;=0.05")</f>
        <v>1</v>
      </c>
      <c r="M31">
        <f t="shared" si="1"/>
        <v>1</v>
      </c>
      <c r="O31" s="7">
        <f t="shared" si="2"/>
        <v>0.1111111111111111</v>
      </c>
      <c r="P31" s="7">
        <f t="shared" si="3"/>
        <v>0.1111111111111111</v>
      </c>
    </row>
    <row r="32" spans="1:16" x14ac:dyDescent="0.2">
      <c r="A32" s="8" t="s">
        <v>15</v>
      </c>
      <c r="B32" s="12">
        <v>0.27948626845158903</v>
      </c>
      <c r="C32" s="1">
        <v>0.201094990561243</v>
      </c>
      <c r="D32" s="13">
        <v>0.261918491572115</v>
      </c>
      <c r="E32" s="12">
        <v>8.4416665703880595E-2</v>
      </c>
      <c r="F32" s="1">
        <v>3.5090803501548001E-2</v>
      </c>
      <c r="G32" s="13">
        <v>0.12409543864409101</v>
      </c>
      <c r="H32" s="12">
        <v>3.6750603796597801E-2</v>
      </c>
      <c r="I32" s="1">
        <v>1.9358655574530301E-3</v>
      </c>
      <c r="J32" s="13">
        <v>1.7189766975594201E-2</v>
      </c>
      <c r="L32">
        <f>COUNTIF(B32:J32,"&lt;=0.05")</f>
        <v>4</v>
      </c>
      <c r="M32">
        <f t="shared" si="1"/>
        <v>1</v>
      </c>
      <c r="O32" s="7">
        <f t="shared" si="2"/>
        <v>0.44444444444444442</v>
      </c>
      <c r="P32" s="7">
        <f t="shared" si="3"/>
        <v>0.1111111111111111</v>
      </c>
    </row>
    <row r="33" spans="1:16" ht="17" thickBot="1" x14ac:dyDescent="0.25">
      <c r="A33" s="8" t="s">
        <v>16</v>
      </c>
      <c r="B33" s="14">
        <v>0.17101739476104</v>
      </c>
      <c r="C33" s="15">
        <v>0.219466014031092</v>
      </c>
      <c r="D33" s="16">
        <v>0.73887228644633396</v>
      </c>
      <c r="E33" s="14">
        <v>4.1345228938217703E-2</v>
      </c>
      <c r="F33" s="15">
        <v>0.82826590575614101</v>
      </c>
      <c r="G33" s="16">
        <v>0.40233971116377998</v>
      </c>
      <c r="H33" s="14">
        <v>1.32229197714358E-2</v>
      </c>
      <c r="I33" s="15">
        <v>0.30129912992918001</v>
      </c>
      <c r="J33" s="16">
        <v>0.70624232805357101</v>
      </c>
      <c r="L33">
        <f>COUNTIF(B33:J33,"&lt;=0.05")</f>
        <v>2</v>
      </c>
      <c r="M33">
        <f t="shared" si="1"/>
        <v>0</v>
      </c>
      <c r="O33" s="7">
        <f t="shared" si="2"/>
        <v>0.22222222222222221</v>
      </c>
      <c r="P33" s="7">
        <f t="shared" si="3"/>
        <v>0</v>
      </c>
    </row>
  </sheetData>
  <mergeCells count="6">
    <mergeCell ref="B1:D1"/>
    <mergeCell ref="E1:G1"/>
    <mergeCell ref="H1:J1"/>
    <mergeCell ref="B2:J2"/>
    <mergeCell ref="B13:J13"/>
    <mergeCell ref="B24:J24"/>
  </mergeCells>
  <conditionalFormatting sqref="B4:J33">
    <cfRule type="colorScale" priority="1">
      <colorScale>
        <cfvo type="num" val="0"/>
        <cfvo type="num" val="0.05"/>
        <cfvo type="num" val="0.1"/>
        <color rgb="FF00B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Grouping</vt:lpstr>
      <vt:lpstr>Second Grouping</vt:lpstr>
      <vt:lpstr>Third Grouping</vt:lpstr>
      <vt:lpstr>Fourth Grouping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Ciman</dc:creator>
  <cp:lastModifiedBy>Matteo Ciman</cp:lastModifiedBy>
  <dcterms:created xsi:type="dcterms:W3CDTF">2016-09-16T08:57:08Z</dcterms:created>
  <dcterms:modified xsi:type="dcterms:W3CDTF">2016-09-19T11:25:41Z</dcterms:modified>
</cp:coreProperties>
</file>