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378BCC0E-EA16-4DE1-97EC-7173813414CD}" xr6:coauthVersionLast="47" xr6:coauthVersionMax="47" xr10:uidLastSave="{00000000-0000-0000-0000-000000000000}"/>
  <bookViews>
    <workbookView xWindow="31425" yWindow="1515" windowWidth="23970" windowHeight="12660" xr2:uid="{00000000-000D-0000-FFFF-FFFF00000000}"/>
  </bookViews>
  <sheets>
    <sheet name="주방가전-행사" sheetId="1" r:id="rId1"/>
    <sheet name="직원현황" sheetId="2" r:id="rId2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H86" i="1" s="1"/>
  <c r="G122" i="1" l="1"/>
  <c r="H122" i="1" s="1"/>
  <c r="G117" i="1"/>
  <c r="H117" i="1" s="1"/>
  <c r="G49" i="1"/>
  <c r="H49" i="1" s="1"/>
  <c r="G79" i="1"/>
  <c r="H79" i="1" s="1"/>
  <c r="G83" i="1"/>
  <c r="H83" i="1" s="1"/>
  <c r="G85" i="1"/>
  <c r="H85" i="1" s="1"/>
  <c r="G110" i="1"/>
  <c r="H110" i="1" s="1"/>
  <c r="G7" i="1"/>
  <c r="H7" i="1" s="1"/>
  <c r="G22" i="1"/>
  <c r="H22" i="1" s="1"/>
  <c r="G44" i="1"/>
  <c r="H44" i="1" s="1"/>
  <c r="G40" i="1"/>
  <c r="H40" i="1" s="1"/>
  <c r="G57" i="1"/>
  <c r="H57" i="1" s="1"/>
  <c r="G30" i="1"/>
  <c r="H30" i="1" s="1"/>
  <c r="G54" i="1"/>
  <c r="H54" i="1" s="1"/>
  <c r="G70" i="1"/>
  <c r="H70" i="1" s="1"/>
  <c r="G89" i="1"/>
  <c r="H89" i="1" s="1"/>
  <c r="G93" i="1"/>
  <c r="H93" i="1" s="1"/>
  <c r="G95" i="1"/>
  <c r="H95" i="1" s="1"/>
  <c r="G101" i="1"/>
  <c r="H101" i="1" s="1"/>
  <c r="G51" i="1"/>
  <c r="H51" i="1" s="1"/>
  <c r="G64" i="1"/>
  <c r="H64" i="1" s="1"/>
  <c r="G77" i="1"/>
  <c r="H77" i="1" s="1"/>
  <c r="G91" i="1"/>
  <c r="H91" i="1" s="1"/>
  <c r="G9" i="1"/>
  <c r="H9" i="1" s="1"/>
  <c r="G11" i="1"/>
  <c r="H11" i="1" s="1"/>
  <c r="G5" i="1"/>
  <c r="H5" i="1" s="1"/>
  <c r="G18" i="1"/>
  <c r="H18" i="1" s="1"/>
  <c r="G16" i="1"/>
  <c r="H16" i="1" s="1"/>
  <c r="G14" i="1"/>
  <c r="H14" i="1" s="1"/>
  <c r="G26" i="1"/>
  <c r="H26" i="1" s="1"/>
  <c r="G28" i="1"/>
  <c r="H28" i="1" s="1"/>
  <c r="G32" i="1"/>
  <c r="H32" i="1" s="1"/>
  <c r="G36" i="1"/>
  <c r="H36" i="1" s="1"/>
  <c r="G38" i="1"/>
  <c r="H38" i="1" s="1"/>
  <c r="G66" i="1"/>
  <c r="H66" i="1" s="1"/>
  <c r="G69" i="1"/>
  <c r="H69" i="1" s="1"/>
  <c r="G73" i="1"/>
  <c r="H73" i="1" s="1"/>
  <c r="G75" i="1"/>
  <c r="H75" i="1" s="1"/>
  <c r="G81" i="1"/>
  <c r="H81" i="1" s="1"/>
  <c r="G99" i="1"/>
  <c r="H99" i="1" s="1"/>
  <c r="G104" i="1"/>
  <c r="H104" i="1" s="1"/>
  <c r="G113" i="1"/>
  <c r="H113" i="1" s="1"/>
  <c r="G116" i="1"/>
  <c r="H116" i="1" s="1"/>
  <c r="G34" i="1"/>
  <c r="H34" i="1" s="1"/>
  <c r="G12" i="1"/>
  <c r="H12" i="1" s="1"/>
  <c r="G24" i="1"/>
  <c r="H24" i="1" s="1"/>
  <c r="G23" i="1"/>
  <c r="H23" i="1" s="1"/>
  <c r="G29" i="1"/>
  <c r="H29" i="1" s="1"/>
  <c r="G53" i="1"/>
  <c r="H53" i="1" s="1"/>
  <c r="G71" i="1"/>
  <c r="H71" i="1" s="1"/>
  <c r="G88" i="1"/>
  <c r="H88" i="1" s="1"/>
  <c r="G92" i="1"/>
  <c r="H92" i="1" s="1"/>
  <c r="G94" i="1"/>
  <c r="H94" i="1" s="1"/>
  <c r="G100" i="1"/>
  <c r="H100" i="1" s="1"/>
  <c r="G50" i="1"/>
  <c r="H50" i="1" s="1"/>
  <c r="G63" i="1"/>
  <c r="H63" i="1" s="1"/>
  <c r="G76" i="1"/>
  <c r="H76" i="1" s="1"/>
  <c r="G90" i="1"/>
  <c r="H90" i="1" s="1"/>
  <c r="G96" i="1"/>
  <c r="H96" i="1" s="1"/>
  <c r="G106" i="1"/>
  <c r="H106" i="1" s="1"/>
  <c r="G105" i="1"/>
  <c r="H105" i="1" s="1"/>
  <c r="G108" i="1"/>
  <c r="H108" i="1" s="1"/>
  <c r="G119" i="1"/>
  <c r="H119" i="1" s="1"/>
  <c r="G123" i="1"/>
  <c r="H123" i="1" s="1"/>
  <c r="G19" i="1"/>
  <c r="H19" i="1" s="1"/>
  <c r="G20" i="1"/>
  <c r="H20" i="1" s="1"/>
  <c r="G42" i="1"/>
  <c r="H42" i="1" s="1"/>
  <c r="G47" i="1"/>
  <c r="H47" i="1" s="1"/>
  <c r="G60" i="1"/>
  <c r="H60" i="1" s="1"/>
  <c r="G8" i="1"/>
  <c r="H8" i="1" s="1"/>
  <c r="G10" i="1"/>
  <c r="H10" i="1" s="1"/>
  <c r="G4" i="1"/>
  <c r="H4" i="1" s="1"/>
  <c r="G17" i="1"/>
  <c r="H17" i="1" s="1"/>
  <c r="G15" i="1"/>
  <c r="H15" i="1" s="1"/>
  <c r="G13" i="1"/>
  <c r="H13" i="1" s="1"/>
  <c r="G25" i="1"/>
  <c r="H25" i="1" s="1"/>
  <c r="G27" i="1"/>
  <c r="H27" i="1" s="1"/>
  <c r="G31" i="1"/>
  <c r="H31" i="1" s="1"/>
  <c r="G35" i="1"/>
  <c r="H35" i="1" s="1"/>
  <c r="G37" i="1"/>
  <c r="H37" i="1" s="1"/>
  <c r="G41" i="1"/>
  <c r="H41" i="1" s="1"/>
  <c r="G45" i="1"/>
  <c r="H45" i="1" s="1"/>
  <c r="G46" i="1"/>
  <c r="H46" i="1" s="1"/>
  <c r="G52" i="1"/>
  <c r="H52" i="1" s="1"/>
  <c r="G112" i="1"/>
  <c r="H112" i="1" s="1"/>
  <c r="G111" i="1"/>
  <c r="H111" i="1" s="1"/>
  <c r="G120" i="1"/>
  <c r="H120" i="1" s="1"/>
  <c r="G121" i="1"/>
  <c r="H121" i="1" s="1"/>
  <c r="G118" i="1"/>
  <c r="H118" i="1" s="1"/>
  <c r="G48" i="1"/>
  <c r="H48" i="1" s="1"/>
  <c r="G78" i="1"/>
  <c r="H78" i="1" s="1"/>
  <c r="G82" i="1"/>
  <c r="H82" i="1" s="1"/>
  <c r="G84" i="1"/>
  <c r="H84" i="1" s="1"/>
  <c r="G109" i="1"/>
  <c r="H109" i="1" s="1"/>
  <c r="G6" i="1"/>
  <c r="H6" i="1" s="1"/>
  <c r="G21" i="1"/>
  <c r="H21" i="1" s="1"/>
  <c r="G43" i="1"/>
  <c r="H43" i="1" s="1"/>
  <c r="G39" i="1"/>
  <c r="H39" i="1" s="1"/>
  <c r="G56" i="1"/>
  <c r="H56" i="1" s="1"/>
  <c r="G55" i="1"/>
  <c r="H55" i="1" s="1"/>
  <c r="G58" i="1"/>
  <c r="H58" i="1" s="1"/>
  <c r="G59" i="1"/>
  <c r="H59" i="1" s="1"/>
  <c r="G62" i="1"/>
  <c r="H62" i="1" s="1"/>
  <c r="G61" i="1"/>
  <c r="H61" i="1" s="1"/>
  <c r="G65" i="1"/>
  <c r="H65" i="1" s="1"/>
  <c r="G68" i="1"/>
  <c r="H68" i="1" s="1"/>
  <c r="G72" i="1"/>
  <c r="H72" i="1" s="1"/>
  <c r="G74" i="1"/>
  <c r="H74" i="1" s="1"/>
  <c r="G80" i="1"/>
  <c r="H80" i="1" s="1"/>
  <c r="G87" i="1"/>
  <c r="H87" i="1" s="1"/>
  <c r="G98" i="1"/>
  <c r="H98" i="1" s="1"/>
  <c r="G103" i="1"/>
  <c r="H103" i="1" s="1"/>
  <c r="G114" i="1"/>
  <c r="H114" i="1" s="1"/>
  <c r="G115" i="1"/>
  <c r="H115" i="1" s="1"/>
  <c r="G33" i="1"/>
  <c r="H33" i="1" s="1"/>
  <c r="G67" i="1"/>
  <c r="H67" i="1" s="1"/>
  <c r="G97" i="1"/>
  <c r="H97" i="1" s="1"/>
  <c r="G102" i="1"/>
  <c r="H102" i="1" s="1"/>
  <c r="G107" i="1"/>
  <c r="H107" i="1" s="1"/>
</calcChain>
</file>

<file path=xl/sharedStrings.xml><?xml version="1.0" encoding="utf-8"?>
<sst xmlns="http://schemas.openxmlformats.org/spreadsheetml/2006/main" count="474" uniqueCount="147">
  <si>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</si>
  <si>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</si>
  <si>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</si>
  <si>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</si>
  <si>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</si>
  <si>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</si>
  <si>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</si>
  <si>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</si>
  <si>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</si>
  <si>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</si>
  <si>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</si>
  <si>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</si>
  <si>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</si>
  <si>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사상지점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</si>
  <si>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</si>
  <si>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</si>
  <si>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</si>
  <si>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</si>
  <si>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</si>
  <si>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행사금액</t>
    <phoneticPr fontId="2" type="noConversion"/>
  </si>
  <si>
    <t>√</t>
    <phoneticPr fontId="2" type="noConversion"/>
  </si>
  <si>
    <t>전기압력밥솥</t>
  </si>
  <si>
    <t>슬로우쿠커</t>
  </si>
  <si>
    <t>멀티블렌더</t>
  </si>
  <si>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</si>
  <si>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</si>
  <si>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</si>
  <si>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단가</t>
    <phoneticPr fontId="2" type="noConversion"/>
  </si>
  <si>
    <t>사은품</t>
    <phoneticPr fontId="2" type="noConversion"/>
  </si>
  <si>
    <t>√</t>
    <phoneticPr fontId="2" type="noConversion"/>
  </si>
  <si>
    <t>√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</si>
  <si>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</si>
  <si>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</si>
  <si>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</si>
  <si>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√</t>
    <phoneticPr fontId="2" type="noConversion"/>
  </si>
  <si>
    <t>착즙기</t>
  </si>
  <si>
    <t>중탕기</t>
    <phoneticPr fontId="2" type="noConversion"/>
  </si>
  <si>
    <t>토스터</t>
  </si>
  <si>
    <t>전자레인지</t>
    <phoneticPr fontId="2" type="noConversion"/>
  </si>
  <si>
    <t>전자레인지</t>
    <phoneticPr fontId="2" type="noConversion"/>
  </si>
  <si>
    <t>반자동커피메이커</t>
  </si>
  <si>
    <t>커피메이커</t>
    <phoneticPr fontId="2" type="noConversion"/>
  </si>
  <si>
    <t>전기주전자</t>
    <phoneticPr fontId="2" type="noConversion"/>
  </si>
  <si>
    <t>√</t>
    <phoneticPr fontId="2" type="noConversion"/>
  </si>
  <si>
    <t>전기레인지</t>
    <phoneticPr fontId="2" type="noConversion"/>
  </si>
  <si>
    <t>전기레인지</t>
    <phoneticPr fontId="2" type="noConversion"/>
  </si>
  <si>
    <t>전기주전자</t>
    <phoneticPr fontId="2" type="noConversion"/>
  </si>
  <si>
    <t>√</t>
    <phoneticPr fontId="2" type="noConversion"/>
  </si>
  <si>
    <t>에어프라이어</t>
    <phoneticPr fontId="2" type="noConversion"/>
  </si>
  <si>
    <t>영도지점</t>
    <phoneticPr fontId="2" type="noConversion"/>
  </si>
  <si>
    <t>영도지점</t>
    <phoneticPr fontId="2" type="noConversion"/>
  </si>
  <si>
    <t>√</t>
    <phoneticPr fontId="2" type="noConversion"/>
  </si>
  <si>
    <t>커피메이커</t>
    <phoneticPr fontId="2" type="noConversion"/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</si>
  <si>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</si>
  <si>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</si>
  <si>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</si>
  <si>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식기세척기</t>
    <phoneticPr fontId="2" type="noConversion"/>
  </si>
  <si>
    <t>광파오븐</t>
    <phoneticPr fontId="2" type="noConversion"/>
  </si>
  <si>
    <t>중탕기</t>
    <phoneticPr fontId="2" type="noConversion"/>
  </si>
  <si>
    <t>동래지점</t>
    <phoneticPr fontId="2" type="noConversion"/>
  </si>
  <si>
    <t>수영지점</t>
    <phoneticPr fontId="2" type="noConversion"/>
  </si>
  <si>
    <t>냉정수기</t>
    <phoneticPr fontId="2" type="noConversion"/>
  </si>
  <si>
    <t>중탕기</t>
    <phoneticPr fontId="2" type="noConversion"/>
  </si>
  <si>
    <t>해운대지점</t>
    <phoneticPr fontId="2" type="noConversion"/>
  </si>
  <si>
    <t>사상지점</t>
    <phoneticPr fontId="2" type="noConversion"/>
  </si>
  <si>
    <t>에어프라이어</t>
    <phoneticPr fontId="2" type="noConversion"/>
  </si>
  <si>
    <t>√</t>
    <phoneticPr fontId="2" type="noConversion"/>
  </si>
  <si>
    <t>커피메이커</t>
    <phoneticPr fontId="2" type="noConversion"/>
  </si>
  <si>
    <t>√</t>
    <phoneticPr fontId="2" type="noConversion"/>
  </si>
  <si>
    <t>전기주전자</t>
    <phoneticPr fontId="2" type="noConversion"/>
  </si>
  <si>
    <t>광파오븐</t>
    <phoneticPr fontId="2" type="noConversion"/>
  </si>
  <si>
    <t>전자레인지</t>
    <phoneticPr fontId="2" type="noConversion"/>
  </si>
  <si>
    <t>동래지점</t>
    <phoneticPr fontId="2" type="noConversion"/>
  </si>
  <si>
    <t>전기레인지</t>
    <phoneticPr fontId="2" type="noConversion"/>
  </si>
  <si>
    <t>성명</t>
    <phoneticPr fontId="8" type="noConversion"/>
  </si>
  <si>
    <t>부서</t>
    <phoneticPr fontId="8" type="noConversion"/>
  </si>
  <si>
    <t>직위</t>
    <phoneticPr fontId="8" type="noConversion"/>
  </si>
  <si>
    <t>강영선</t>
  </si>
  <si>
    <t>감사실</t>
  </si>
  <si>
    <t>부장</t>
  </si>
  <si>
    <t>김서현</t>
  </si>
  <si>
    <t>인사부</t>
  </si>
  <si>
    <t>김시은</t>
  </si>
  <si>
    <t>김영준</t>
  </si>
  <si>
    <t>김윤범</t>
  </si>
  <si>
    <t>총무부</t>
  </si>
  <si>
    <t>김자영</t>
  </si>
  <si>
    <t>김정혜</t>
  </si>
  <si>
    <t>영업부</t>
  </si>
  <si>
    <t>김준수</t>
  </si>
  <si>
    <t>김홍명</t>
  </si>
  <si>
    <t>문은영</t>
  </si>
  <si>
    <t>소현아</t>
  </si>
  <si>
    <t>안혜정</t>
  </si>
  <si>
    <t>주섭일</t>
  </si>
  <si>
    <t>주현태</t>
  </si>
  <si>
    <t>교육부</t>
  </si>
  <si>
    <t>현기영</t>
  </si>
  <si>
    <t>김경완</t>
  </si>
  <si>
    <t>과장</t>
  </si>
  <si>
    <t>김민주</t>
  </si>
  <si>
    <t>위서윤</t>
  </si>
  <si>
    <t>이은아</t>
  </si>
  <si>
    <t>이후일</t>
  </si>
  <si>
    <t>기획부</t>
  </si>
  <si>
    <t>최강일</t>
  </si>
  <si>
    <t>황승일</t>
  </si>
  <si>
    <t>김영희</t>
  </si>
  <si>
    <t>대리</t>
  </si>
  <si>
    <t>김태연</t>
  </si>
  <si>
    <t>박영석</t>
  </si>
  <si>
    <t>박혜주</t>
  </si>
  <si>
    <t>백귀복</t>
  </si>
  <si>
    <t>백승우</t>
  </si>
  <si>
    <t>손혜숙</t>
  </si>
  <si>
    <t>연지민</t>
  </si>
  <si>
    <t>윤성진</t>
  </si>
  <si>
    <t>이은희</t>
  </si>
  <si>
    <t>이임정</t>
  </si>
  <si>
    <t>김범수</t>
  </si>
  <si>
    <t>주임</t>
  </si>
  <si>
    <t>김정아</t>
  </si>
  <si>
    <t>김태관</t>
  </si>
  <si>
    <t>문혜리</t>
  </si>
  <si>
    <t>백부현</t>
  </si>
  <si>
    <t>유현재</t>
  </si>
  <si>
    <t>이민정</t>
  </si>
  <si>
    <t>이우준</t>
  </si>
  <si>
    <t>이희숙</t>
  </si>
  <si>
    <t>장은진</t>
  </si>
  <si>
    <t>조동걸</t>
  </si>
  <si>
    <t>조영인</t>
  </si>
  <si>
    <t>최소연</t>
  </si>
  <si>
    <t>문성숙</t>
  </si>
  <si>
    <t>사원</t>
    <phoneticPr fontId="2" type="noConversion"/>
  </si>
  <si>
    <t>문정환</t>
  </si>
  <si>
    <t>손병관</t>
  </si>
  <si>
    <t>임은희</t>
  </si>
  <si>
    <t>* 데이터를 정렬할 때는 중간에 빈 줄이나 병합되거나 크기가 다른 셀 등</t>
    <phoneticPr fontId="2" type="noConversion"/>
  </si>
  <si>
    <t>형식이 다른 셀이 있으면 경고창이 뜨면서 정렬이 되지 않는다.</t>
    <phoneticPr fontId="2" type="noConversion"/>
  </si>
  <si>
    <t>그러므로 정렬을 사용하기 위해서는 셀의 구조가 일정하게 되어 있도록 해야 한다.</t>
    <phoneticPr fontId="2" type="noConversion"/>
  </si>
  <si>
    <t>이 창에서 정렬 관련된 기능을 사용할 수 있다.</t>
    <phoneticPr fontId="2" type="noConversion"/>
  </si>
  <si>
    <t>* 정렬 기준이 여러 개일 경우, [데이터] 탭의 [정렬]을 클릭하면 정렬 기능 창이 뜬다.</t>
    <phoneticPr fontId="2" type="noConversion"/>
  </si>
  <si>
    <t>기준을 적용하는 우선 순위를 위 아래로 조정하면서 원하는 대로 적용시킬 수 있다.</t>
    <phoneticPr fontId="2" type="noConversion"/>
  </si>
  <si>
    <t>* 하나의 기준으로 정렬할 때는 원하는 필드명을 선택한 상태에서</t>
    <phoneticPr fontId="2" type="noConversion"/>
  </si>
  <si>
    <t>[정렬] 아이콘 왼쪽의 'ㄱㅎ'/'ㅎㄱ' 아이콘을 클릭하면 간편하다.</t>
    <phoneticPr fontId="2" type="noConversion"/>
  </si>
  <si>
    <t>직원현황 시트로도 연습해보자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</si>
</sst>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128"/>
  <sheetViews>
    <sheetView tabSelected="1" workbookViewId="0">
      <selection activeCell="K14" sqref="K14"/>
    </sheetView>
  </sheetViews>
  <sheetFormatPr defaultColWidth="9" defaultRowHeight="16.5"/>
  <cols>
    <col min="1" max="1" width="1.5" style="1" customWidth="1"/>
    <col min="2" max="2" width="12.125" style="1" customWidth="1"/>
    <col min="3" max="3" width="12.875" style="1" customWidth="1"/>
    <col min="4" max="4" width="17.25" style="1" bestFit="1" customWidth="1"/>
    <col min="5" max="5" width="10.875" style="1" bestFit="1" customWidth="1"/>
    <col min="6" max="6" width="6.75" style="1" customWidth="1"/>
    <col min="7" max="8" width="11.75" style="1" customWidth="1"/>
    <col min="9" max="9" width="7.375" style="1" bestFit="1" customWidth="1"/>
    <col min="10" max="16384" width="9" style="1"/>
  </cols>
  <sheetData>
    <row r="1" spans="2:18" ht="32.25" customHeight="1">
      <c r="B1" s="13" t="s">
        <v>24</v>
      </c>
      <c r="C1" s="13"/>
      <c r="D1" s="13"/>
      <c r="E1" s="13"/>
      <c r="F1" s="13"/>
      <c r="G1" s="13"/>
      <c r="H1" s="13"/>
    </row>
    <row r="3" spans="2:18" ht="19.5" customHeight="1">
      <c r="B3" s="2" t="s">
        <v>25</v>
      </c>
      <c r="C3" s="3" t="s">
        <v>26</v>
      </c>
      <c r="D3" s="3" t="s">
        <v>9</v>
      </c>
      <c r="E3" s="3" t="s">
        <v>27</v>
      </c>
      <c r="F3" s="3" t="s">
        <v>10</v>
      </c>
      <c r="G3" s="3" t="s">
        <v>11</v>
      </c>
      <c r="H3" s="4" t="s">
        <v>19</v>
      </c>
      <c r="I3" s="4" t="s">
        <v>28</v>
      </c>
      <c r="K3" s="15" t="s">
        <v>138</v>
      </c>
      <c r="L3" s="14"/>
      <c r="M3" s="14"/>
      <c r="N3" s="14"/>
      <c r="O3" s="14"/>
      <c r="P3" s="14"/>
      <c r="Q3" s="14"/>
      <c r="R3" s="14"/>
    </row>
    <row r="4" spans="2:18" ht="18" customHeight="1">
      <c r="B4" s="9">
        <v>43613</v>
      </c>
      <c r="C4" s="1" t="s">
        <v>15</v>
      </c>
      <c r="D4" s="8" t="s">
        <v>52</v>
      </c>
      <c r="E4" s="5">
        <v>69800</v>
      </c>
      <c r="F4" s="1">
        <v>22</v>
      </c>
      <c r="G4" s="6">
        <f>E4*F4</f>
        <v>1535600</v>
      </c>
      <c r="H4" s="6">
        <f>G4*(1-15%)</f>
        <v>1305260</v>
      </c>
      <c r="K4" s="14" t="s">
        <v>139</v>
      </c>
      <c r="L4" s="14"/>
      <c r="M4" s="14"/>
      <c r="N4" s="14"/>
      <c r="O4" s="14"/>
      <c r="P4" s="14"/>
      <c r="Q4" s="14"/>
      <c r="R4" s="14"/>
    </row>
    <row r="5" spans="2:18" ht="18" customHeight="1">
      <c r="B5" s="9">
        <v>43754</v>
      </c>
      <c r="C5" s="1" t="s">
        <v>15</v>
      </c>
      <c r="D5" s="8" t="s">
        <v>67</v>
      </c>
      <c r="E5" s="5">
        <v>69800</v>
      </c>
      <c r="F5" s="1">
        <v>22</v>
      </c>
      <c r="G5" s="6">
        <f>E5*F5</f>
        <v>1535600</v>
      </c>
      <c r="H5" s="6">
        <f>G5*(1-15%)</f>
        <v>1305260</v>
      </c>
      <c r="I5" s="7" t="s">
        <v>20</v>
      </c>
      <c r="K5" s="14" t="s">
        <v>140</v>
      </c>
      <c r="L5" s="14"/>
      <c r="M5" s="14"/>
      <c r="N5" s="14"/>
      <c r="O5" s="14"/>
      <c r="P5" s="14"/>
      <c r="Q5" s="14"/>
      <c r="R5" s="14"/>
    </row>
    <row r="6" spans="2:18" ht="18" customHeight="1">
      <c r="B6" s="9">
        <v>43544</v>
      </c>
      <c r="C6" s="1" t="s">
        <v>17</v>
      </c>
      <c r="D6" s="8" t="s">
        <v>41</v>
      </c>
      <c r="E6" s="5">
        <v>69800</v>
      </c>
      <c r="F6" s="1">
        <v>55</v>
      </c>
      <c r="G6" s="6">
        <f>E6*F6</f>
        <v>3839000</v>
      </c>
      <c r="H6" s="6">
        <f>G6*(1-15%)</f>
        <v>3263150</v>
      </c>
      <c r="I6" s="7" t="s">
        <v>20</v>
      </c>
      <c r="L6" s="14"/>
      <c r="M6" s="14"/>
      <c r="N6" s="14"/>
      <c r="O6" s="14"/>
      <c r="P6" s="14"/>
      <c r="Q6" s="14"/>
      <c r="R6" s="14"/>
    </row>
    <row r="7" spans="2:18" ht="18" customHeight="1">
      <c r="B7" s="9">
        <v>43808</v>
      </c>
      <c r="C7" s="1" t="s">
        <v>17</v>
      </c>
      <c r="D7" s="8" t="s">
        <v>5</v>
      </c>
      <c r="E7" s="5">
        <v>69800</v>
      </c>
      <c r="F7" s="1">
        <v>55</v>
      </c>
      <c r="G7" s="6">
        <f>E7*F7</f>
        <v>3839000</v>
      </c>
      <c r="H7" s="6">
        <f>G7*(1-15%)</f>
        <v>3263150</v>
      </c>
      <c r="K7" s="14" t="s">
        <v>144</v>
      </c>
      <c r="L7" s="14"/>
      <c r="M7" s="14"/>
      <c r="N7" s="14"/>
      <c r="O7" s="14"/>
      <c r="P7" s="14"/>
      <c r="Q7" s="14"/>
      <c r="R7" s="14"/>
    </row>
    <row r="8" spans="2:18" ht="18" customHeight="1">
      <c r="B8" s="9">
        <v>43619</v>
      </c>
      <c r="C8" s="1" t="s">
        <v>18</v>
      </c>
      <c r="D8" s="8" t="s">
        <v>53</v>
      </c>
      <c r="E8" s="5">
        <v>69800</v>
      </c>
      <c r="F8" s="1">
        <v>18</v>
      </c>
      <c r="G8" s="6">
        <f>E8*F8</f>
        <v>1256400</v>
      </c>
      <c r="H8" s="6">
        <f>G8*(1-15%)</f>
        <v>1067940</v>
      </c>
      <c r="I8" s="7" t="s">
        <v>20</v>
      </c>
      <c r="K8" s="14" t="s">
        <v>145</v>
      </c>
      <c r="L8" s="14"/>
      <c r="M8" s="14"/>
      <c r="N8" s="14"/>
      <c r="O8" s="14"/>
      <c r="P8" s="14"/>
      <c r="Q8" s="14"/>
      <c r="R8" s="14"/>
    </row>
    <row r="9" spans="2:18" ht="18" customHeight="1">
      <c r="B9" s="9">
        <v>43760</v>
      </c>
      <c r="C9" s="1" t="s">
        <v>18</v>
      </c>
      <c r="D9" s="8" t="s">
        <v>5</v>
      </c>
      <c r="E9" s="5">
        <v>69800</v>
      </c>
      <c r="F9" s="1">
        <v>18</v>
      </c>
      <c r="G9" s="6">
        <f>E9*F9</f>
        <v>1256400</v>
      </c>
      <c r="H9" s="6">
        <f>G9*(1-15%)</f>
        <v>1067940</v>
      </c>
      <c r="I9" s="7" t="s">
        <v>29</v>
      </c>
      <c r="L9" s="14"/>
      <c r="M9" s="14"/>
      <c r="N9" s="14"/>
      <c r="O9" s="14"/>
      <c r="P9" s="14"/>
      <c r="Q9" s="14"/>
      <c r="R9" s="14"/>
    </row>
    <row r="10" spans="2:18" ht="18" customHeight="1">
      <c r="B10" s="9">
        <v>43616</v>
      </c>
      <c r="C10" s="1" t="s">
        <v>16</v>
      </c>
      <c r="D10" s="8" t="s">
        <v>5</v>
      </c>
      <c r="E10" s="5">
        <v>69800</v>
      </c>
      <c r="F10" s="1">
        <v>20</v>
      </c>
      <c r="G10" s="6">
        <f>E10*F10</f>
        <v>1396000</v>
      </c>
      <c r="H10" s="6">
        <f>G10*(1-15%)</f>
        <v>1186600</v>
      </c>
      <c r="I10" s="7" t="s">
        <v>51</v>
      </c>
      <c r="K10" s="14" t="s">
        <v>142</v>
      </c>
      <c r="L10" s="14"/>
      <c r="M10" s="14"/>
      <c r="N10" s="14"/>
      <c r="O10" s="14"/>
      <c r="P10" s="14"/>
      <c r="Q10" s="14"/>
      <c r="R10" s="14"/>
    </row>
    <row r="11" spans="2:18" ht="18" customHeight="1">
      <c r="B11" s="9">
        <v>43757</v>
      </c>
      <c r="C11" s="1" t="s">
        <v>16</v>
      </c>
      <c r="D11" s="8" t="s">
        <v>5</v>
      </c>
      <c r="E11" s="5">
        <v>69800</v>
      </c>
      <c r="F11" s="1">
        <v>20</v>
      </c>
      <c r="G11" s="6">
        <f>E11*F11</f>
        <v>1396000</v>
      </c>
      <c r="H11" s="6">
        <f>G11*(1-15%)</f>
        <v>1186600</v>
      </c>
      <c r="I11" s="7" t="s">
        <v>47</v>
      </c>
      <c r="K11" s="14" t="s">
        <v>141</v>
      </c>
      <c r="L11" s="14"/>
      <c r="M11" s="14"/>
      <c r="N11" s="14"/>
      <c r="O11" s="14"/>
      <c r="P11" s="14"/>
      <c r="Q11" s="14"/>
      <c r="R11" s="14"/>
    </row>
    <row r="12" spans="2:18" ht="18" customHeight="1">
      <c r="B12" s="9">
        <v>43694</v>
      </c>
      <c r="C12" s="1" t="s">
        <v>12</v>
      </c>
      <c r="D12" s="8" t="s">
        <v>52</v>
      </c>
      <c r="E12" s="5">
        <v>69800</v>
      </c>
      <c r="F12" s="1">
        <v>30</v>
      </c>
      <c r="G12" s="6">
        <f>E12*F12</f>
        <v>2094000</v>
      </c>
      <c r="H12" s="6">
        <f>G12*(1-15%)</f>
        <v>1779900</v>
      </c>
      <c r="I12" s="7" t="s">
        <v>29</v>
      </c>
      <c r="K12" s="14" t="s">
        <v>143</v>
      </c>
      <c r="L12" s="14"/>
      <c r="M12" s="14"/>
      <c r="N12" s="14"/>
      <c r="O12" s="14"/>
      <c r="P12" s="14"/>
      <c r="Q12" s="14"/>
      <c r="R12" s="14"/>
    </row>
    <row r="13" spans="2:18" ht="18" customHeight="1">
      <c r="B13" s="9">
        <v>43604</v>
      </c>
      <c r="C13" s="1" t="s">
        <v>15</v>
      </c>
      <c r="D13" s="8" t="s">
        <v>23</v>
      </c>
      <c r="E13" s="5">
        <v>74800</v>
      </c>
      <c r="F13" s="1">
        <v>22</v>
      </c>
      <c r="G13" s="6">
        <f>E13*F13</f>
        <v>1645600</v>
      </c>
      <c r="H13" s="6">
        <f>G13*(1-15%)</f>
        <v>1398760</v>
      </c>
      <c r="I13" s="7" t="s">
        <v>29</v>
      </c>
      <c r="K13" s="14"/>
      <c r="L13" s="14"/>
      <c r="M13" s="14"/>
      <c r="N13" s="14"/>
      <c r="O13" s="14"/>
      <c r="P13" s="14"/>
      <c r="Q13" s="14"/>
      <c r="R13" s="14"/>
    </row>
    <row r="14" spans="2:18" ht="18" customHeight="1">
      <c r="B14" s="9">
        <v>43745</v>
      </c>
      <c r="C14" s="1" t="s">
        <v>15</v>
      </c>
      <c r="D14" s="8" t="s">
        <v>23</v>
      </c>
      <c r="E14" s="5">
        <v>74800</v>
      </c>
      <c r="F14" s="1">
        <v>22</v>
      </c>
      <c r="G14" s="6">
        <f>E14*F14</f>
        <v>1645600</v>
      </c>
      <c r="H14" s="6">
        <f>G14*(1-15%)</f>
        <v>1398760</v>
      </c>
      <c r="I14" s="7" t="s">
        <v>51</v>
      </c>
      <c r="K14" s="16" t="s">
        <v>146</v>
      </c>
      <c r="L14" s="16"/>
      <c r="M14" s="16"/>
      <c r="N14" s="14"/>
      <c r="O14" s="14"/>
      <c r="P14" s="14"/>
      <c r="Q14" s="14"/>
      <c r="R14" s="14"/>
    </row>
    <row r="15" spans="2:18" ht="18" customHeight="1">
      <c r="B15" s="9">
        <v>43607</v>
      </c>
      <c r="C15" s="1" t="s">
        <v>17</v>
      </c>
      <c r="D15" s="8" t="s">
        <v>23</v>
      </c>
      <c r="E15" s="5">
        <v>74800</v>
      </c>
      <c r="F15" s="1">
        <v>20</v>
      </c>
      <c r="G15" s="6">
        <f>E15*F15</f>
        <v>1496000</v>
      </c>
      <c r="H15" s="6">
        <f>G15*(1-15%)</f>
        <v>1271600</v>
      </c>
      <c r="I15" s="7" t="s">
        <v>51</v>
      </c>
      <c r="K15" s="14"/>
      <c r="L15" s="14"/>
      <c r="M15" s="14"/>
      <c r="N15" s="14"/>
      <c r="O15" s="14"/>
      <c r="P15" s="14"/>
      <c r="Q15" s="14"/>
      <c r="R15" s="14"/>
    </row>
    <row r="16" spans="2:18" ht="18" customHeight="1">
      <c r="B16" s="9">
        <v>43748</v>
      </c>
      <c r="C16" s="1" t="s">
        <v>17</v>
      </c>
      <c r="D16" s="8" t="s">
        <v>23</v>
      </c>
      <c r="E16" s="5">
        <v>74800</v>
      </c>
      <c r="F16" s="1">
        <v>20</v>
      </c>
      <c r="G16" s="6">
        <f>E16*F16</f>
        <v>1496000</v>
      </c>
      <c r="H16" s="6">
        <f>G16*(1-15%)</f>
        <v>1271600</v>
      </c>
      <c r="I16" s="7" t="s">
        <v>66</v>
      </c>
      <c r="K16" s="14"/>
      <c r="L16" s="14"/>
      <c r="M16" s="14"/>
      <c r="N16" s="14"/>
      <c r="O16" s="14"/>
      <c r="P16" s="14"/>
      <c r="Q16" s="14"/>
      <c r="R16" s="14"/>
    </row>
    <row r="17" spans="2:18" ht="18" customHeight="1">
      <c r="B17" s="9">
        <v>43610</v>
      </c>
      <c r="C17" s="1" t="s">
        <v>18</v>
      </c>
      <c r="D17" s="8" t="s">
        <v>23</v>
      </c>
      <c r="E17" s="5">
        <v>74800</v>
      </c>
      <c r="F17" s="1">
        <v>20</v>
      </c>
      <c r="G17" s="6">
        <f>E17*F17</f>
        <v>1496000</v>
      </c>
      <c r="H17" s="6">
        <f>G17*(1-15%)</f>
        <v>1271600</v>
      </c>
      <c r="K17" s="14"/>
      <c r="L17" s="14"/>
      <c r="M17" s="14"/>
      <c r="N17" s="14"/>
      <c r="O17" s="14"/>
      <c r="P17" s="14"/>
      <c r="Q17" s="14"/>
      <c r="R17" s="14"/>
    </row>
    <row r="18" spans="2:18" ht="18" customHeight="1">
      <c r="B18" s="9">
        <v>43751</v>
      </c>
      <c r="C18" s="1" t="s">
        <v>18</v>
      </c>
      <c r="D18" s="8" t="s">
        <v>23</v>
      </c>
      <c r="E18" s="5">
        <v>74800</v>
      </c>
      <c r="F18" s="1">
        <v>20</v>
      </c>
      <c r="G18" s="6">
        <f>E18*F18</f>
        <v>1496000</v>
      </c>
      <c r="H18" s="6">
        <f>G18*(1-15%)</f>
        <v>1271600</v>
      </c>
      <c r="K18" s="14"/>
      <c r="L18" s="14"/>
      <c r="M18" s="14"/>
      <c r="N18" s="14"/>
      <c r="O18" s="14"/>
      <c r="P18" s="14"/>
      <c r="Q18" s="14"/>
      <c r="R18" s="14"/>
    </row>
    <row r="19" spans="2:18" ht="18" customHeight="1">
      <c r="B19" s="9">
        <v>43634</v>
      </c>
      <c r="C19" s="1" t="s">
        <v>16</v>
      </c>
      <c r="D19" s="8" t="s">
        <v>23</v>
      </c>
      <c r="E19" s="5">
        <v>74800</v>
      </c>
      <c r="F19" s="1">
        <v>20</v>
      </c>
      <c r="G19" s="6">
        <f>E19*F19</f>
        <v>1496000</v>
      </c>
      <c r="H19" s="6">
        <f>G19*(1-15%)</f>
        <v>1271600</v>
      </c>
      <c r="K19" s="14"/>
      <c r="L19" s="14"/>
      <c r="M19" s="14"/>
      <c r="N19" s="14"/>
      <c r="O19" s="14"/>
      <c r="P19" s="14"/>
      <c r="Q19" s="14"/>
      <c r="R19" s="14"/>
    </row>
    <row r="20" spans="2:18" ht="18" customHeight="1">
      <c r="B20" s="9">
        <v>43631</v>
      </c>
      <c r="C20" s="1" t="s">
        <v>12</v>
      </c>
      <c r="D20" s="8" t="s">
        <v>23</v>
      </c>
      <c r="E20" s="5">
        <v>74800</v>
      </c>
      <c r="F20" s="1">
        <v>20</v>
      </c>
      <c r="G20" s="6">
        <f>E20*F20</f>
        <v>1496000</v>
      </c>
      <c r="H20" s="6">
        <f>G20*(1-15%)</f>
        <v>1271600</v>
      </c>
      <c r="I20" s="7" t="s">
        <v>20</v>
      </c>
      <c r="K20" s="14"/>
      <c r="L20" s="14"/>
      <c r="M20" s="14"/>
      <c r="N20" s="14"/>
      <c r="O20" s="14"/>
      <c r="P20" s="14"/>
      <c r="Q20" s="14"/>
      <c r="R20" s="14"/>
    </row>
    <row r="21" spans="2:18" ht="18" customHeight="1">
      <c r="B21" s="9">
        <v>43541</v>
      </c>
      <c r="C21" s="1" t="s">
        <v>15</v>
      </c>
      <c r="D21" s="8" t="s">
        <v>22</v>
      </c>
      <c r="E21" s="5">
        <v>109000</v>
      </c>
      <c r="F21" s="1">
        <v>17</v>
      </c>
      <c r="G21" s="6">
        <f>E21*F21</f>
        <v>1853000</v>
      </c>
      <c r="H21" s="6">
        <f>G21*(1-15%)</f>
        <v>1575050</v>
      </c>
      <c r="K21" s="14"/>
      <c r="L21" s="14"/>
      <c r="M21" s="14"/>
      <c r="N21" s="14"/>
      <c r="O21" s="14"/>
      <c r="P21" s="14"/>
      <c r="Q21" s="14"/>
      <c r="R21" s="14"/>
    </row>
    <row r="22" spans="2:18" ht="18" customHeight="1">
      <c r="B22" s="9">
        <v>43805</v>
      </c>
      <c r="C22" s="1" t="s">
        <v>15</v>
      </c>
      <c r="D22" s="8" t="s">
        <v>22</v>
      </c>
      <c r="E22" s="5">
        <v>109000</v>
      </c>
      <c r="F22" s="1">
        <v>17</v>
      </c>
      <c r="G22" s="6">
        <f>E22*F22</f>
        <v>1853000</v>
      </c>
      <c r="H22" s="6">
        <f>G22*(1-15%)</f>
        <v>1575050</v>
      </c>
      <c r="K22" s="14"/>
      <c r="L22" s="14"/>
      <c r="M22" s="14"/>
      <c r="N22" s="14"/>
      <c r="O22" s="14"/>
      <c r="P22" s="14"/>
      <c r="Q22" s="14"/>
      <c r="R22" s="14"/>
    </row>
    <row r="23" spans="2:18" ht="18" customHeight="1">
      <c r="B23" s="9">
        <v>43688</v>
      </c>
      <c r="C23" s="1" t="s">
        <v>17</v>
      </c>
      <c r="D23" s="8" t="s">
        <v>22</v>
      </c>
      <c r="E23" s="5">
        <v>109000</v>
      </c>
      <c r="F23" s="1">
        <v>10</v>
      </c>
      <c r="G23" s="6">
        <f>E23*F23</f>
        <v>1090000</v>
      </c>
      <c r="H23" s="6">
        <f>G23*(1-15%)</f>
        <v>926500</v>
      </c>
      <c r="I23" s="7" t="s">
        <v>20</v>
      </c>
      <c r="K23" s="14"/>
      <c r="L23" s="14"/>
      <c r="M23" s="14"/>
      <c r="N23" s="14"/>
      <c r="O23" s="14"/>
      <c r="P23" s="14"/>
      <c r="Q23" s="14"/>
      <c r="R23" s="14"/>
    </row>
    <row r="24" spans="2:18" ht="18" customHeight="1">
      <c r="B24" s="9">
        <v>43691</v>
      </c>
      <c r="C24" s="1" t="s">
        <v>18</v>
      </c>
      <c r="D24" s="8" t="s">
        <v>22</v>
      </c>
      <c r="E24" s="5">
        <v>109000</v>
      </c>
      <c r="F24" s="1">
        <v>50</v>
      </c>
      <c r="G24" s="6">
        <f>E24*F24</f>
        <v>5450000</v>
      </c>
      <c r="H24" s="6">
        <f>G24*(1-15%)</f>
        <v>4632500</v>
      </c>
      <c r="K24" s="14"/>
      <c r="L24" s="14"/>
      <c r="M24" s="14"/>
      <c r="N24" s="14"/>
      <c r="O24" s="14"/>
      <c r="P24" s="14"/>
      <c r="Q24" s="14"/>
      <c r="R24" s="14"/>
    </row>
    <row r="25" spans="2:18" ht="18" customHeight="1">
      <c r="B25" s="9">
        <v>43601</v>
      </c>
      <c r="C25" s="1" t="s">
        <v>16</v>
      </c>
      <c r="D25" s="8" t="s">
        <v>22</v>
      </c>
      <c r="E25" s="5">
        <v>109000</v>
      </c>
      <c r="F25" s="1">
        <v>20</v>
      </c>
      <c r="G25" s="6">
        <f>E25*F25</f>
        <v>2180000</v>
      </c>
      <c r="H25" s="6">
        <f>G25*(1-15%)</f>
        <v>1853000</v>
      </c>
      <c r="I25" s="7" t="s">
        <v>20</v>
      </c>
      <c r="K25" s="14"/>
      <c r="L25" s="14"/>
      <c r="M25" s="14"/>
      <c r="N25" s="14"/>
      <c r="O25" s="14"/>
      <c r="P25" s="14"/>
      <c r="Q25" s="14"/>
      <c r="R25" s="14"/>
    </row>
    <row r="26" spans="2:18" ht="18" customHeight="1">
      <c r="B26" s="9">
        <v>43742</v>
      </c>
      <c r="C26" s="1" t="s">
        <v>16</v>
      </c>
      <c r="D26" s="8" t="s">
        <v>22</v>
      </c>
      <c r="E26" s="5">
        <v>109000</v>
      </c>
      <c r="F26" s="1">
        <v>20</v>
      </c>
      <c r="G26" s="6">
        <f>E26*F26</f>
        <v>2180000</v>
      </c>
      <c r="H26" s="6">
        <f>G26*(1-15%)</f>
        <v>1853000</v>
      </c>
      <c r="K26" s="14"/>
      <c r="L26" s="14"/>
      <c r="M26" s="14"/>
      <c r="N26" s="14"/>
      <c r="O26" s="14"/>
      <c r="P26" s="14"/>
      <c r="Q26" s="14"/>
      <c r="R26" s="14"/>
    </row>
    <row r="27" spans="2:18" ht="18" customHeight="1">
      <c r="B27" s="9">
        <v>43598</v>
      </c>
      <c r="C27" s="1" t="s">
        <v>12</v>
      </c>
      <c r="D27" s="8" t="s">
        <v>22</v>
      </c>
      <c r="E27" s="5">
        <v>109000</v>
      </c>
      <c r="F27" s="1">
        <v>46</v>
      </c>
      <c r="G27" s="6">
        <f>E27*F27</f>
        <v>5014000</v>
      </c>
      <c r="H27" s="6">
        <f>G27*(1-15%)</f>
        <v>4261900</v>
      </c>
      <c r="I27" s="7" t="s">
        <v>29</v>
      </c>
      <c r="K27" s="14"/>
      <c r="L27" s="14"/>
      <c r="M27" s="14"/>
      <c r="N27" s="14"/>
      <c r="O27" s="14"/>
      <c r="P27" s="14"/>
      <c r="Q27" s="14"/>
      <c r="R27" s="14"/>
    </row>
    <row r="28" spans="2:18" ht="18" customHeight="1">
      <c r="B28" s="9">
        <v>43739</v>
      </c>
      <c r="C28" s="1" t="s">
        <v>12</v>
      </c>
      <c r="D28" s="8" t="s">
        <v>22</v>
      </c>
      <c r="E28" s="5">
        <v>109000</v>
      </c>
      <c r="F28" s="1">
        <v>46</v>
      </c>
      <c r="G28" s="6">
        <f>E28*F28</f>
        <v>5014000</v>
      </c>
      <c r="H28" s="6">
        <f>G28*(1-15%)</f>
        <v>4261900</v>
      </c>
      <c r="K28" s="14"/>
      <c r="L28" s="14"/>
      <c r="M28" s="14"/>
      <c r="N28" s="14"/>
      <c r="O28" s="14"/>
      <c r="P28" s="14"/>
      <c r="Q28" s="14"/>
      <c r="R28" s="14"/>
    </row>
    <row r="29" spans="2:18" ht="18" customHeight="1">
      <c r="B29" s="9">
        <v>43685</v>
      </c>
      <c r="C29" s="1" t="s">
        <v>59</v>
      </c>
      <c r="D29" s="8" t="s">
        <v>0</v>
      </c>
      <c r="E29" s="5">
        <v>159000</v>
      </c>
      <c r="F29" s="1">
        <v>20</v>
      </c>
      <c r="G29" s="6">
        <f>E29*F29</f>
        <v>3180000</v>
      </c>
      <c r="H29" s="6">
        <f>G29*(1-15%)</f>
        <v>2703000</v>
      </c>
      <c r="I29" s="7" t="s">
        <v>51</v>
      </c>
      <c r="K29" s="14"/>
      <c r="L29" s="14"/>
      <c r="M29" s="14"/>
      <c r="N29" s="14"/>
      <c r="O29" s="14"/>
      <c r="P29" s="14"/>
      <c r="Q29" s="14"/>
      <c r="R29" s="14"/>
    </row>
    <row r="30" spans="2:18" ht="18" customHeight="1">
      <c r="B30" s="9">
        <v>43793</v>
      </c>
      <c r="C30" s="1" t="s">
        <v>72</v>
      </c>
      <c r="D30" s="8" t="s">
        <v>48</v>
      </c>
      <c r="E30" s="5">
        <v>159000</v>
      </c>
      <c r="F30" s="1">
        <v>20</v>
      </c>
      <c r="G30" s="6">
        <f>E30*F30</f>
        <v>3180000</v>
      </c>
      <c r="H30" s="6">
        <f>G30*(1-15%)</f>
        <v>2703000</v>
      </c>
      <c r="K30" s="14"/>
      <c r="L30" s="14"/>
      <c r="M30" s="14"/>
      <c r="N30" s="14"/>
      <c r="O30" s="14"/>
      <c r="P30" s="14"/>
      <c r="Q30" s="14"/>
      <c r="R30" s="14"/>
    </row>
    <row r="31" spans="2:18" ht="18" customHeight="1">
      <c r="B31" s="9">
        <v>43595</v>
      </c>
      <c r="C31" s="1" t="s">
        <v>13</v>
      </c>
      <c r="D31" s="8" t="s">
        <v>32</v>
      </c>
      <c r="E31" s="5">
        <v>159000</v>
      </c>
      <c r="F31" s="1">
        <v>20</v>
      </c>
      <c r="G31" s="6">
        <f>E31*F31</f>
        <v>3180000</v>
      </c>
      <c r="H31" s="6">
        <f>G31*(1-15%)</f>
        <v>2703000</v>
      </c>
      <c r="K31" s="14"/>
      <c r="L31" s="14"/>
      <c r="M31" s="14"/>
      <c r="N31" s="14"/>
      <c r="O31" s="14"/>
      <c r="P31" s="14"/>
      <c r="Q31" s="14"/>
      <c r="R31" s="14"/>
    </row>
    <row r="32" spans="2:18" ht="18" customHeight="1">
      <c r="B32" s="9">
        <v>43736</v>
      </c>
      <c r="C32" s="1" t="s">
        <v>64</v>
      </c>
      <c r="D32" s="8" t="s">
        <v>65</v>
      </c>
      <c r="E32" s="5">
        <v>159000</v>
      </c>
      <c r="F32" s="1">
        <v>20</v>
      </c>
      <c r="G32" s="6">
        <f>E32*F32</f>
        <v>3180000</v>
      </c>
      <c r="H32" s="6">
        <f>G32*(1-15%)</f>
        <v>2703000</v>
      </c>
      <c r="I32" s="7" t="s">
        <v>20</v>
      </c>
      <c r="K32" s="14"/>
      <c r="L32" s="14"/>
      <c r="M32" s="14"/>
      <c r="N32" s="14"/>
      <c r="O32" s="14"/>
      <c r="P32" s="14"/>
      <c r="Q32" s="14"/>
      <c r="R32" s="14"/>
    </row>
    <row r="33" spans="2:18" ht="18" customHeight="1">
      <c r="B33" s="9">
        <v>43484</v>
      </c>
      <c r="C33" s="1" t="s">
        <v>31</v>
      </c>
      <c r="D33" s="8" t="s">
        <v>32</v>
      </c>
      <c r="E33" s="5">
        <v>159000</v>
      </c>
      <c r="F33" s="1">
        <v>8</v>
      </c>
      <c r="G33" s="6">
        <f>E33*F33</f>
        <v>1272000</v>
      </c>
      <c r="H33" s="6">
        <f>G33*(1-15%)</f>
        <v>1081200</v>
      </c>
      <c r="K33" s="14"/>
      <c r="L33" s="14"/>
      <c r="M33" s="14"/>
      <c r="N33" s="14"/>
      <c r="O33" s="14"/>
      <c r="P33" s="14"/>
      <c r="Q33" s="14"/>
      <c r="R33" s="14"/>
    </row>
    <row r="34" spans="2:18" ht="18" customHeight="1">
      <c r="B34" s="9">
        <v>43697</v>
      </c>
      <c r="C34" s="1" t="s">
        <v>60</v>
      </c>
      <c r="D34" s="8" t="s">
        <v>0</v>
      </c>
      <c r="E34" s="5">
        <v>159000</v>
      </c>
      <c r="F34" s="1">
        <v>8</v>
      </c>
      <c r="G34" s="6">
        <f>E34*F34</f>
        <v>1272000</v>
      </c>
      <c r="H34" s="6">
        <f>G34*(1-15%)</f>
        <v>1081200</v>
      </c>
      <c r="K34" s="14"/>
      <c r="L34" s="14"/>
      <c r="M34" s="14"/>
      <c r="N34" s="14"/>
      <c r="O34" s="14"/>
      <c r="P34" s="14"/>
      <c r="Q34" s="14"/>
      <c r="R34" s="14"/>
    </row>
    <row r="35" spans="2:18" ht="18" customHeight="1">
      <c r="B35" s="9">
        <v>43592</v>
      </c>
      <c r="C35" s="1" t="s">
        <v>50</v>
      </c>
      <c r="D35" s="8" t="s">
        <v>0</v>
      </c>
      <c r="E35" s="5">
        <v>159000</v>
      </c>
      <c r="F35" s="1">
        <v>20</v>
      </c>
      <c r="G35" s="6">
        <f>E35*F35</f>
        <v>3180000</v>
      </c>
      <c r="H35" s="6">
        <f>G35*(1-15%)</f>
        <v>2703000</v>
      </c>
      <c r="K35" s="14"/>
      <c r="L35" s="14"/>
      <c r="M35" s="14"/>
      <c r="N35" s="14"/>
      <c r="O35" s="14"/>
      <c r="P35" s="14"/>
      <c r="Q35" s="14"/>
      <c r="R35" s="14"/>
    </row>
    <row r="36" spans="2:18" ht="18" customHeight="1">
      <c r="B36" s="9">
        <v>43733</v>
      </c>
      <c r="C36" s="1" t="s">
        <v>49</v>
      </c>
      <c r="D36" s="8" t="s">
        <v>0</v>
      </c>
      <c r="E36" s="5">
        <v>159000</v>
      </c>
      <c r="F36" s="1">
        <v>20</v>
      </c>
      <c r="G36" s="6">
        <f>E36*F36</f>
        <v>3180000</v>
      </c>
      <c r="H36" s="6">
        <f>G36*(1-15%)</f>
        <v>2703000</v>
      </c>
      <c r="I36" s="7" t="s">
        <v>20</v>
      </c>
      <c r="K36" s="14"/>
      <c r="L36" s="14"/>
      <c r="M36" s="14"/>
      <c r="N36" s="14"/>
      <c r="O36" s="14"/>
      <c r="P36" s="14"/>
      <c r="Q36" s="14"/>
      <c r="R36" s="14"/>
    </row>
    <row r="37" spans="2:18" ht="18" customHeight="1">
      <c r="B37" s="9">
        <v>43589</v>
      </c>
      <c r="C37" s="1" t="s">
        <v>14</v>
      </c>
      <c r="D37" s="8" t="s">
        <v>48</v>
      </c>
      <c r="E37" s="5">
        <v>159000</v>
      </c>
      <c r="F37" s="1">
        <v>20</v>
      </c>
      <c r="G37" s="6">
        <f>E37*F37</f>
        <v>3180000</v>
      </c>
      <c r="H37" s="6">
        <f>G37*(1-15%)</f>
        <v>2703000</v>
      </c>
      <c r="I37" s="7" t="s">
        <v>29</v>
      </c>
      <c r="K37" s="14"/>
      <c r="L37" s="14"/>
      <c r="M37" s="14"/>
      <c r="N37" s="14"/>
      <c r="O37" s="14"/>
      <c r="P37" s="14"/>
      <c r="Q37" s="14"/>
      <c r="R37" s="14"/>
    </row>
    <row r="38" spans="2:18" ht="18" customHeight="1">
      <c r="B38" s="9">
        <v>43730</v>
      </c>
      <c r="C38" s="1" t="s">
        <v>63</v>
      </c>
      <c r="D38" s="8" t="s">
        <v>0</v>
      </c>
      <c r="E38" s="5">
        <v>159000</v>
      </c>
      <c r="F38" s="1">
        <v>20</v>
      </c>
      <c r="G38" s="6">
        <f>E38*F38</f>
        <v>3180000</v>
      </c>
      <c r="H38" s="6">
        <f>G38*(1-15%)</f>
        <v>2703000</v>
      </c>
      <c r="K38" s="14"/>
      <c r="L38" s="14"/>
      <c r="M38" s="14"/>
      <c r="N38" s="14"/>
      <c r="O38" s="14"/>
      <c r="P38" s="14"/>
      <c r="Q38" s="14"/>
      <c r="R38" s="14"/>
    </row>
    <row r="39" spans="2:18" ht="18" customHeight="1">
      <c r="B39" s="9">
        <v>43535</v>
      </c>
      <c r="C39" s="1" t="s">
        <v>15</v>
      </c>
      <c r="D39" s="8" t="s">
        <v>40</v>
      </c>
      <c r="E39" s="5">
        <v>178200</v>
      </c>
      <c r="F39" s="1">
        <v>50</v>
      </c>
      <c r="G39" s="6">
        <f>E39*F39</f>
        <v>8910000</v>
      </c>
      <c r="H39" s="6">
        <f>G39*(1-15%)</f>
        <v>7573500</v>
      </c>
      <c r="I39" s="7" t="s">
        <v>20</v>
      </c>
      <c r="K39" s="14"/>
      <c r="L39" s="14"/>
      <c r="M39" s="14"/>
      <c r="N39" s="14"/>
      <c r="O39" s="14"/>
      <c r="P39" s="14"/>
      <c r="Q39" s="14"/>
      <c r="R39" s="14"/>
    </row>
    <row r="40" spans="2:18" ht="18" customHeight="1">
      <c r="B40" s="9">
        <v>43799</v>
      </c>
      <c r="C40" s="1" t="s">
        <v>15</v>
      </c>
      <c r="D40" s="8" t="s">
        <v>40</v>
      </c>
      <c r="E40" s="5">
        <v>178200</v>
      </c>
      <c r="F40" s="1">
        <v>50</v>
      </c>
      <c r="G40" s="6">
        <f>E40*F40</f>
        <v>8910000</v>
      </c>
      <c r="H40" s="6">
        <f>G40*(1-15%)</f>
        <v>7573500</v>
      </c>
      <c r="I40" s="7" t="s">
        <v>20</v>
      </c>
      <c r="K40" s="14"/>
      <c r="L40" s="14"/>
      <c r="M40" s="14"/>
      <c r="N40" s="14"/>
      <c r="O40" s="14"/>
      <c r="P40" s="14"/>
      <c r="Q40" s="14"/>
      <c r="R40" s="14"/>
    </row>
    <row r="41" spans="2:18" ht="18" customHeight="1">
      <c r="B41" s="9">
        <v>43586</v>
      </c>
      <c r="C41" s="1" t="s">
        <v>17</v>
      </c>
      <c r="D41" s="8" t="s">
        <v>40</v>
      </c>
      <c r="E41" s="5">
        <v>178200</v>
      </c>
      <c r="F41" s="1">
        <v>25</v>
      </c>
      <c r="G41" s="6">
        <f>E41*F41</f>
        <v>4455000</v>
      </c>
      <c r="H41" s="6">
        <f>G41*(1-15%)</f>
        <v>3786750</v>
      </c>
      <c r="I41" s="7" t="s">
        <v>47</v>
      </c>
      <c r="K41" s="14"/>
      <c r="L41" s="14"/>
      <c r="M41" s="14"/>
      <c r="N41" s="14"/>
      <c r="O41" s="14"/>
      <c r="P41" s="14"/>
      <c r="Q41" s="14"/>
      <c r="R41" s="14"/>
    </row>
    <row r="42" spans="2:18" ht="18" customHeight="1">
      <c r="B42" s="9">
        <v>43628</v>
      </c>
      <c r="C42" s="1" t="s">
        <v>18</v>
      </c>
      <c r="D42" s="8" t="s">
        <v>40</v>
      </c>
      <c r="E42" s="5">
        <v>178200</v>
      </c>
      <c r="F42" s="1">
        <v>20</v>
      </c>
      <c r="G42" s="6">
        <f>E42*F42</f>
        <v>3564000</v>
      </c>
      <c r="H42" s="6">
        <f>G42*(1-15%)</f>
        <v>3029400</v>
      </c>
      <c r="I42" s="7" t="s">
        <v>43</v>
      </c>
      <c r="K42" s="14"/>
      <c r="L42" s="14"/>
      <c r="M42" s="14"/>
      <c r="N42" s="14"/>
      <c r="O42" s="14"/>
      <c r="P42" s="14"/>
      <c r="Q42" s="14"/>
      <c r="R42" s="14"/>
    </row>
    <row r="43" spans="2:18" ht="18" customHeight="1">
      <c r="B43" s="9">
        <v>43538</v>
      </c>
      <c r="C43" s="1" t="s">
        <v>16</v>
      </c>
      <c r="D43" s="8" t="s">
        <v>40</v>
      </c>
      <c r="E43" s="5">
        <v>178200</v>
      </c>
      <c r="F43" s="1">
        <v>32</v>
      </c>
      <c r="G43" s="6">
        <f>E43*F43</f>
        <v>5702400</v>
      </c>
      <c r="H43" s="6">
        <f>G43*(1-15%)</f>
        <v>4847040</v>
      </c>
      <c r="K43" s="14"/>
      <c r="L43" s="14"/>
      <c r="M43" s="14"/>
      <c r="N43" s="14"/>
      <c r="O43" s="14"/>
      <c r="P43" s="14"/>
      <c r="Q43" s="14"/>
      <c r="R43" s="14"/>
    </row>
    <row r="44" spans="2:18" ht="18" customHeight="1">
      <c r="B44" s="9">
        <v>43802</v>
      </c>
      <c r="C44" s="1" t="s">
        <v>16</v>
      </c>
      <c r="D44" s="8" t="s">
        <v>40</v>
      </c>
      <c r="E44" s="5">
        <v>178200</v>
      </c>
      <c r="F44" s="1">
        <v>32</v>
      </c>
      <c r="G44" s="6">
        <f>E44*F44</f>
        <v>5702400</v>
      </c>
      <c r="H44" s="6">
        <f>G44*(1-15%)</f>
        <v>4847040</v>
      </c>
      <c r="I44" s="7" t="s">
        <v>43</v>
      </c>
      <c r="K44" s="14"/>
      <c r="L44" s="14"/>
      <c r="M44" s="14"/>
      <c r="N44" s="14"/>
      <c r="O44" s="14"/>
      <c r="P44" s="14"/>
      <c r="Q44" s="14"/>
      <c r="R44" s="14"/>
    </row>
    <row r="45" spans="2:18" ht="18" customHeight="1">
      <c r="B45" s="9">
        <v>43583</v>
      </c>
      <c r="C45" s="1" t="s">
        <v>12</v>
      </c>
      <c r="D45" s="8" t="s">
        <v>40</v>
      </c>
      <c r="E45" s="5">
        <v>178200</v>
      </c>
      <c r="F45" s="1">
        <v>17</v>
      </c>
      <c r="G45" s="6">
        <f>E45*F45</f>
        <v>3029400</v>
      </c>
      <c r="H45" s="6">
        <f>G45*(1-15%)</f>
        <v>2574990</v>
      </c>
      <c r="K45" s="14"/>
      <c r="L45" s="14"/>
      <c r="M45" s="14"/>
      <c r="N45" s="14"/>
      <c r="O45" s="14"/>
      <c r="P45" s="14"/>
      <c r="Q45" s="14"/>
      <c r="R45" s="14"/>
    </row>
    <row r="46" spans="2:18" ht="18" customHeight="1">
      <c r="B46" s="9">
        <v>43580</v>
      </c>
      <c r="C46" s="1" t="s">
        <v>15</v>
      </c>
      <c r="D46" s="8" t="s">
        <v>3</v>
      </c>
      <c r="E46" s="5">
        <v>199000</v>
      </c>
      <c r="F46" s="1">
        <v>25</v>
      </c>
      <c r="G46" s="6">
        <f>E46*F46</f>
        <v>4975000</v>
      </c>
      <c r="H46" s="6">
        <f>G46*(1-15%)</f>
        <v>4228750</v>
      </c>
      <c r="K46" s="14"/>
      <c r="L46" s="14"/>
      <c r="M46" s="14"/>
      <c r="N46" s="14"/>
      <c r="O46" s="14"/>
      <c r="P46" s="14"/>
      <c r="Q46" s="14"/>
      <c r="R46" s="14"/>
    </row>
    <row r="47" spans="2:18" ht="18" customHeight="1">
      <c r="B47" s="9">
        <v>43625</v>
      </c>
      <c r="C47" s="1" t="s">
        <v>17</v>
      </c>
      <c r="D47" s="8" t="s">
        <v>54</v>
      </c>
      <c r="E47" s="5">
        <v>199000</v>
      </c>
      <c r="F47" s="1">
        <v>15</v>
      </c>
      <c r="G47" s="6">
        <f>E47*F47</f>
        <v>2985000</v>
      </c>
      <c r="H47" s="6">
        <f>G47*(1-15%)</f>
        <v>2537250</v>
      </c>
      <c r="I47" s="7" t="s">
        <v>20</v>
      </c>
      <c r="K47" s="14"/>
      <c r="L47" s="14"/>
      <c r="M47" s="14"/>
      <c r="N47" s="14"/>
      <c r="O47" s="14"/>
      <c r="P47" s="14"/>
      <c r="Q47" s="14"/>
      <c r="R47" s="14"/>
    </row>
    <row r="48" spans="2:18" ht="18" customHeight="1">
      <c r="B48" s="9">
        <v>43559</v>
      </c>
      <c r="C48" s="1" t="s">
        <v>18</v>
      </c>
      <c r="D48" s="8" t="s">
        <v>42</v>
      </c>
      <c r="E48" s="5">
        <v>199000</v>
      </c>
      <c r="F48" s="1">
        <v>25</v>
      </c>
      <c r="G48" s="6">
        <f>E48*F48</f>
        <v>4975000</v>
      </c>
      <c r="H48" s="6">
        <f>G48*(1-15%)</f>
        <v>4228750</v>
      </c>
      <c r="I48" s="7" t="s">
        <v>43</v>
      </c>
      <c r="K48" s="14"/>
      <c r="L48" s="14"/>
      <c r="M48" s="14"/>
      <c r="N48" s="14"/>
      <c r="O48" s="14"/>
      <c r="P48" s="14"/>
      <c r="Q48" s="14"/>
      <c r="R48" s="14"/>
    </row>
    <row r="49" spans="2:18" ht="18" customHeight="1">
      <c r="B49" s="9">
        <v>43823</v>
      </c>
      <c r="C49" s="1" t="s">
        <v>18</v>
      </c>
      <c r="D49" s="8" t="s">
        <v>46</v>
      </c>
      <c r="E49" s="5">
        <v>199000</v>
      </c>
      <c r="F49" s="1">
        <v>15</v>
      </c>
      <c r="G49" s="6">
        <f>E49*F49</f>
        <v>2985000</v>
      </c>
      <c r="H49" s="6">
        <f>G49*(1-15%)</f>
        <v>2537250</v>
      </c>
      <c r="I49" s="7" t="s">
        <v>20</v>
      </c>
      <c r="K49" s="14"/>
      <c r="L49" s="14"/>
      <c r="M49" s="14"/>
      <c r="N49" s="14"/>
      <c r="O49" s="14"/>
      <c r="P49" s="14"/>
      <c r="Q49" s="14"/>
      <c r="R49" s="14"/>
    </row>
    <row r="50" spans="2:18" ht="18" customHeight="1">
      <c r="B50" s="9">
        <v>43664</v>
      </c>
      <c r="C50" s="1" t="s">
        <v>16</v>
      </c>
      <c r="D50" s="8" t="s">
        <v>3</v>
      </c>
      <c r="E50" s="5">
        <v>199000</v>
      </c>
      <c r="F50" s="1">
        <v>10</v>
      </c>
      <c r="G50" s="6">
        <f>E50*F50</f>
        <v>1990000</v>
      </c>
      <c r="H50" s="6">
        <f>G50*(1-15%)</f>
        <v>1691500</v>
      </c>
      <c r="K50" s="14"/>
      <c r="L50" s="14"/>
      <c r="M50" s="14"/>
      <c r="N50" s="14"/>
      <c r="O50" s="14"/>
      <c r="P50" s="14"/>
      <c r="Q50" s="14"/>
      <c r="R50" s="14"/>
    </row>
    <row r="51" spans="2:18" ht="18" customHeight="1">
      <c r="B51" s="9">
        <v>43772</v>
      </c>
      <c r="C51" s="1" t="s">
        <v>16</v>
      </c>
      <c r="D51" s="8" t="s">
        <v>69</v>
      </c>
      <c r="E51" s="5">
        <v>199000</v>
      </c>
      <c r="F51" s="1">
        <v>10</v>
      </c>
      <c r="G51" s="6">
        <f>E51*F51</f>
        <v>1990000</v>
      </c>
      <c r="H51" s="6">
        <f>G51*(1-15%)</f>
        <v>1691500</v>
      </c>
      <c r="I51" s="7" t="s">
        <v>20</v>
      </c>
      <c r="K51" s="14"/>
      <c r="L51" s="14"/>
      <c r="M51" s="14"/>
      <c r="N51" s="14"/>
      <c r="O51" s="14"/>
      <c r="P51" s="14"/>
      <c r="Q51" s="14"/>
      <c r="R51" s="14"/>
    </row>
    <row r="52" spans="2:18" ht="18" customHeight="1">
      <c r="B52" s="9">
        <v>43577</v>
      </c>
      <c r="C52" s="1" t="s">
        <v>12</v>
      </c>
      <c r="D52" s="8" t="s">
        <v>46</v>
      </c>
      <c r="E52" s="5">
        <v>199000</v>
      </c>
      <c r="F52" s="1">
        <v>30</v>
      </c>
      <c r="G52" s="6">
        <f>E52*F52</f>
        <v>5970000</v>
      </c>
      <c r="H52" s="6">
        <f>G52*(1-15%)</f>
        <v>5074500</v>
      </c>
      <c r="I52" s="7" t="s">
        <v>43</v>
      </c>
      <c r="K52" s="14"/>
      <c r="L52" s="14"/>
      <c r="M52" s="14"/>
      <c r="N52" s="14"/>
      <c r="O52" s="14"/>
      <c r="P52" s="14"/>
      <c r="Q52" s="14"/>
      <c r="R52" s="14"/>
    </row>
    <row r="53" spans="2:18" ht="18" customHeight="1">
      <c r="B53" s="9">
        <v>43682</v>
      </c>
      <c r="C53" s="1" t="s">
        <v>15</v>
      </c>
      <c r="D53" s="8" t="s">
        <v>1</v>
      </c>
      <c r="E53" s="5">
        <v>233500</v>
      </c>
      <c r="F53" s="1">
        <v>17</v>
      </c>
      <c r="G53" s="6">
        <f>E53*F53</f>
        <v>3969500</v>
      </c>
      <c r="H53" s="6">
        <f>G53*(1-15%)</f>
        <v>3374075</v>
      </c>
      <c r="K53" s="14"/>
      <c r="L53" s="14"/>
      <c r="M53" s="14"/>
      <c r="N53" s="14"/>
      <c r="O53" s="14"/>
      <c r="P53" s="14"/>
      <c r="Q53" s="14"/>
      <c r="R53" s="14"/>
    </row>
    <row r="54" spans="2:18" ht="18" customHeight="1">
      <c r="B54" s="9">
        <v>43790</v>
      </c>
      <c r="C54" s="1" t="s">
        <v>15</v>
      </c>
      <c r="D54" s="8" t="s">
        <v>71</v>
      </c>
      <c r="E54" s="5">
        <v>233500</v>
      </c>
      <c r="F54" s="1">
        <v>17</v>
      </c>
      <c r="G54" s="6">
        <f>E54*F54</f>
        <v>3969500</v>
      </c>
      <c r="H54" s="6">
        <f>G54*(1-15%)</f>
        <v>3374075</v>
      </c>
      <c r="I54" s="7" t="s">
        <v>43</v>
      </c>
      <c r="K54" s="14"/>
      <c r="L54" s="14"/>
      <c r="M54" s="14"/>
      <c r="N54" s="14"/>
      <c r="O54" s="14"/>
      <c r="P54" s="14"/>
      <c r="Q54" s="14"/>
      <c r="R54" s="14"/>
    </row>
    <row r="55" spans="2:18" ht="18" customHeight="1">
      <c r="B55" s="9">
        <v>43529</v>
      </c>
      <c r="C55" s="1" t="s">
        <v>17</v>
      </c>
      <c r="D55" s="8" t="s">
        <v>1</v>
      </c>
      <c r="E55" s="5">
        <v>233500</v>
      </c>
      <c r="F55" s="1">
        <v>15</v>
      </c>
      <c r="G55" s="6">
        <f>E55*F55</f>
        <v>3502500</v>
      </c>
      <c r="H55" s="6">
        <f>G55*(1-15%)</f>
        <v>2977125</v>
      </c>
      <c r="I55" s="7" t="s">
        <v>20</v>
      </c>
      <c r="K55" s="14"/>
      <c r="L55" s="14"/>
      <c r="M55" s="14"/>
      <c r="N55" s="14"/>
      <c r="O55" s="14"/>
      <c r="P55" s="14"/>
      <c r="Q55" s="14"/>
      <c r="R55" s="14"/>
    </row>
    <row r="56" spans="2:18" ht="18" customHeight="1">
      <c r="B56" s="9">
        <v>43532</v>
      </c>
      <c r="C56" s="1" t="s">
        <v>18</v>
      </c>
      <c r="D56" s="8" t="s">
        <v>39</v>
      </c>
      <c r="E56" s="5">
        <v>233500</v>
      </c>
      <c r="F56" s="1">
        <v>30</v>
      </c>
      <c r="G56" s="6">
        <f>E56*F56</f>
        <v>7005000</v>
      </c>
      <c r="H56" s="6">
        <f>G56*(1-15%)</f>
        <v>5954250</v>
      </c>
      <c r="K56" s="14"/>
      <c r="L56" s="14"/>
      <c r="M56" s="14"/>
      <c r="N56" s="14"/>
      <c r="O56" s="14"/>
      <c r="P56" s="14"/>
      <c r="Q56" s="14"/>
      <c r="R56" s="14"/>
    </row>
    <row r="57" spans="2:18" ht="18" customHeight="1">
      <c r="B57" s="9">
        <v>43796</v>
      </c>
      <c r="C57" s="1" t="s">
        <v>18</v>
      </c>
      <c r="D57" s="8" t="s">
        <v>71</v>
      </c>
      <c r="E57" s="5">
        <v>233500</v>
      </c>
      <c r="F57" s="1">
        <v>5</v>
      </c>
      <c r="G57" s="6">
        <f>E57*F57</f>
        <v>1167500</v>
      </c>
      <c r="H57" s="6">
        <f>G57*(1-15%)</f>
        <v>992375</v>
      </c>
      <c r="K57" s="14"/>
      <c r="L57" s="14"/>
      <c r="M57" s="14"/>
      <c r="N57" s="14"/>
      <c r="O57" s="14"/>
      <c r="P57" s="14"/>
      <c r="Q57" s="14"/>
      <c r="R57" s="14"/>
    </row>
    <row r="58" spans="2:18" ht="18" customHeight="1">
      <c r="B58" s="9">
        <v>43526</v>
      </c>
      <c r="C58" s="1" t="s">
        <v>16</v>
      </c>
      <c r="D58" s="8" t="s">
        <v>1</v>
      </c>
      <c r="E58" s="5">
        <v>233500</v>
      </c>
      <c r="F58" s="1">
        <v>10</v>
      </c>
      <c r="G58" s="6">
        <f>E58*F58</f>
        <v>2335000</v>
      </c>
      <c r="H58" s="6">
        <f>G58*(1-15%)</f>
        <v>1984750</v>
      </c>
      <c r="K58" s="14"/>
      <c r="L58" s="14"/>
      <c r="M58" s="14"/>
      <c r="N58" s="14"/>
      <c r="O58" s="14"/>
      <c r="P58" s="14"/>
      <c r="Q58" s="14"/>
      <c r="R58" s="14"/>
    </row>
    <row r="59" spans="2:18" ht="18" customHeight="1">
      <c r="B59" s="9">
        <v>43523</v>
      </c>
      <c r="C59" s="1" t="s">
        <v>12</v>
      </c>
      <c r="D59" s="8" t="s">
        <v>38</v>
      </c>
      <c r="E59" s="5">
        <v>233500</v>
      </c>
      <c r="F59" s="1">
        <v>20</v>
      </c>
      <c r="G59" s="6">
        <f>E59*F59</f>
        <v>4670000</v>
      </c>
      <c r="H59" s="6">
        <f>G59*(1-15%)</f>
        <v>3969500</v>
      </c>
      <c r="K59" s="14"/>
      <c r="L59" s="14"/>
      <c r="M59" s="14"/>
      <c r="N59" s="14"/>
      <c r="O59" s="14"/>
      <c r="P59" s="14"/>
      <c r="Q59" s="14"/>
      <c r="R59" s="14"/>
    </row>
    <row r="60" spans="2:18" ht="18" customHeight="1">
      <c r="B60" s="9">
        <v>43622</v>
      </c>
      <c r="C60" s="1" t="s">
        <v>15</v>
      </c>
      <c r="D60" s="8" t="s">
        <v>37</v>
      </c>
      <c r="E60" s="5">
        <v>319000</v>
      </c>
      <c r="F60" s="1">
        <v>20</v>
      </c>
      <c r="G60" s="6">
        <f>E60*F60</f>
        <v>6380000</v>
      </c>
      <c r="H60" s="6">
        <f>G60*(1-15%)</f>
        <v>5423000</v>
      </c>
      <c r="K60" s="14"/>
      <c r="L60" s="14"/>
      <c r="M60" s="14"/>
      <c r="N60" s="14"/>
      <c r="O60" s="14"/>
      <c r="P60" s="14"/>
      <c r="Q60" s="14"/>
      <c r="R60" s="14"/>
    </row>
    <row r="61" spans="2:18" ht="18" customHeight="1">
      <c r="B61" s="9">
        <v>43517</v>
      </c>
      <c r="C61" s="1" t="s">
        <v>17</v>
      </c>
      <c r="D61" s="8" t="s">
        <v>37</v>
      </c>
      <c r="E61" s="5">
        <v>319000</v>
      </c>
      <c r="F61" s="1">
        <v>10</v>
      </c>
      <c r="G61" s="6">
        <f>E61*F61</f>
        <v>3190000</v>
      </c>
      <c r="H61" s="6">
        <f>G61*(1-15%)</f>
        <v>2711500</v>
      </c>
      <c r="K61" s="14"/>
      <c r="L61" s="14"/>
      <c r="M61" s="14"/>
      <c r="N61" s="14"/>
      <c r="O61" s="14"/>
      <c r="P61" s="14"/>
      <c r="Q61" s="14"/>
      <c r="R61" s="14"/>
    </row>
    <row r="62" spans="2:18" ht="18" customHeight="1">
      <c r="B62" s="9">
        <v>43520</v>
      </c>
      <c r="C62" s="1" t="s">
        <v>18</v>
      </c>
      <c r="D62" s="8" t="s">
        <v>37</v>
      </c>
      <c r="E62" s="5">
        <v>319000</v>
      </c>
      <c r="F62" s="1">
        <v>10</v>
      </c>
      <c r="G62" s="6">
        <f>E62*F62</f>
        <v>3190000</v>
      </c>
      <c r="H62" s="6">
        <f>G62*(1-15%)</f>
        <v>2711500</v>
      </c>
      <c r="I62" s="7" t="s">
        <v>20</v>
      </c>
      <c r="K62" s="14"/>
      <c r="L62" s="14"/>
      <c r="M62" s="14"/>
      <c r="N62" s="14"/>
      <c r="O62" s="14"/>
      <c r="P62" s="14"/>
      <c r="Q62" s="14"/>
      <c r="R62" s="14"/>
    </row>
    <row r="63" spans="2:18" ht="18" customHeight="1">
      <c r="B63" s="9">
        <v>43661</v>
      </c>
      <c r="C63" s="1" t="s">
        <v>16</v>
      </c>
      <c r="D63" s="8" t="s">
        <v>37</v>
      </c>
      <c r="E63" s="5">
        <v>319000</v>
      </c>
      <c r="F63" s="1">
        <v>15</v>
      </c>
      <c r="G63" s="6">
        <f>E63*F63</f>
        <v>4785000</v>
      </c>
      <c r="H63" s="6">
        <f>G63*(1-15%)</f>
        <v>4067250</v>
      </c>
      <c r="I63" s="7" t="s">
        <v>20</v>
      </c>
      <c r="K63" s="14"/>
      <c r="L63" s="14"/>
      <c r="M63" s="14"/>
      <c r="N63" s="14"/>
      <c r="O63" s="14"/>
      <c r="P63" s="14"/>
      <c r="Q63" s="14"/>
      <c r="R63" s="14"/>
    </row>
    <row r="64" spans="2:18" ht="18" customHeight="1">
      <c r="B64" s="9">
        <v>43769</v>
      </c>
      <c r="C64" s="1" t="s">
        <v>16</v>
      </c>
      <c r="D64" s="8" t="s">
        <v>37</v>
      </c>
      <c r="E64" s="5">
        <v>319000</v>
      </c>
      <c r="F64" s="1">
        <v>15</v>
      </c>
      <c r="G64" s="6">
        <f>E64*F64</f>
        <v>4785000</v>
      </c>
      <c r="H64" s="6">
        <f>G64*(1-15%)</f>
        <v>4067250</v>
      </c>
      <c r="I64" s="7" t="s">
        <v>29</v>
      </c>
    </row>
    <row r="65" spans="2:9" ht="18" customHeight="1">
      <c r="B65" s="9">
        <v>43514</v>
      </c>
      <c r="C65" s="1" t="s">
        <v>12</v>
      </c>
      <c r="D65" s="8" t="s">
        <v>37</v>
      </c>
      <c r="E65" s="5">
        <v>319000</v>
      </c>
      <c r="F65" s="1">
        <v>20</v>
      </c>
      <c r="G65" s="6">
        <f>E65*F65</f>
        <v>6380000</v>
      </c>
      <c r="H65" s="6">
        <f>G65*(1-15%)</f>
        <v>5423000</v>
      </c>
    </row>
    <row r="66" spans="2:9" ht="18" customHeight="1">
      <c r="B66" s="9">
        <v>43727</v>
      </c>
      <c r="C66" s="1" t="s">
        <v>12</v>
      </c>
      <c r="D66" s="8" t="s">
        <v>37</v>
      </c>
      <c r="E66" s="5">
        <v>319000</v>
      </c>
      <c r="F66" s="1">
        <v>10</v>
      </c>
      <c r="G66" s="6">
        <f>E66*F66</f>
        <v>3190000</v>
      </c>
      <c r="H66" s="6">
        <f>G66*(1-15%)</f>
        <v>2711500</v>
      </c>
    </row>
    <row r="67" spans="2:9" ht="18" customHeight="1">
      <c r="B67" s="9">
        <v>43481</v>
      </c>
      <c r="C67" s="1" t="s">
        <v>15</v>
      </c>
      <c r="D67" s="8" t="s">
        <v>8</v>
      </c>
      <c r="E67" s="5">
        <v>332100</v>
      </c>
      <c r="F67" s="1">
        <v>18</v>
      </c>
      <c r="G67" s="6">
        <f>E67*F67</f>
        <v>5977800</v>
      </c>
      <c r="H67" s="6">
        <f>G67*(1-15%)</f>
        <v>5081130</v>
      </c>
      <c r="I67" s="7" t="s">
        <v>30</v>
      </c>
    </row>
    <row r="68" spans="2:9" ht="18" customHeight="1">
      <c r="B68" s="9">
        <v>43511</v>
      </c>
      <c r="C68" s="1" t="s">
        <v>17</v>
      </c>
      <c r="D68" s="8" t="s">
        <v>8</v>
      </c>
      <c r="E68" s="5">
        <v>332100</v>
      </c>
      <c r="F68" s="1">
        <v>10</v>
      </c>
      <c r="G68" s="6">
        <f>E68*F68</f>
        <v>3321000</v>
      </c>
      <c r="H68" s="6">
        <f>G68*(1-15%)</f>
        <v>2822850</v>
      </c>
      <c r="I68" s="7" t="s">
        <v>29</v>
      </c>
    </row>
    <row r="69" spans="2:9" ht="18" customHeight="1">
      <c r="B69" s="9">
        <v>43724</v>
      </c>
      <c r="C69" s="1" t="s">
        <v>17</v>
      </c>
      <c r="D69" s="8" t="s">
        <v>8</v>
      </c>
      <c r="E69" s="5">
        <v>332100</v>
      </c>
      <c r="F69" s="1">
        <v>10</v>
      </c>
      <c r="G69" s="6">
        <f>E69*F69</f>
        <v>3321000</v>
      </c>
      <c r="H69" s="6">
        <f>G69*(1-15%)</f>
        <v>2822850</v>
      </c>
      <c r="I69" s="7" t="s">
        <v>29</v>
      </c>
    </row>
    <row r="70" spans="2:9" ht="18" customHeight="1">
      <c r="B70" s="9">
        <v>43787</v>
      </c>
      <c r="C70" s="1" t="s">
        <v>18</v>
      </c>
      <c r="D70" s="8" t="s">
        <v>8</v>
      </c>
      <c r="E70" s="5">
        <v>332100</v>
      </c>
      <c r="F70" s="1">
        <v>10</v>
      </c>
      <c r="G70" s="6">
        <f>E70*F70</f>
        <v>3321000</v>
      </c>
      <c r="H70" s="6">
        <f>G70*(1-15%)</f>
        <v>2822850</v>
      </c>
    </row>
    <row r="71" spans="2:9" ht="18" customHeight="1">
      <c r="B71" s="9">
        <v>43679</v>
      </c>
      <c r="C71" s="1" t="s">
        <v>18</v>
      </c>
      <c r="D71" s="8" t="s">
        <v>58</v>
      </c>
      <c r="E71" s="5">
        <v>332100</v>
      </c>
      <c r="F71" s="1">
        <v>5</v>
      </c>
      <c r="G71" s="6">
        <f>E71*F71</f>
        <v>1660500</v>
      </c>
      <c r="H71" s="6">
        <f>G71*(1-15%)</f>
        <v>1411425</v>
      </c>
    </row>
    <row r="72" spans="2:9" ht="18" customHeight="1">
      <c r="B72" s="9">
        <v>43508</v>
      </c>
      <c r="C72" s="1" t="s">
        <v>16</v>
      </c>
      <c r="D72" s="8" t="s">
        <v>36</v>
      </c>
      <c r="E72" s="5">
        <v>332100</v>
      </c>
      <c r="F72" s="1">
        <v>20</v>
      </c>
      <c r="G72" s="6">
        <f>E72*F72</f>
        <v>6642000</v>
      </c>
      <c r="H72" s="6">
        <f>G72*(1-15%)</f>
        <v>5645700</v>
      </c>
      <c r="I72" s="7" t="s">
        <v>20</v>
      </c>
    </row>
    <row r="73" spans="2:9" ht="18" customHeight="1">
      <c r="B73" s="9">
        <v>43721</v>
      </c>
      <c r="C73" s="1" t="s">
        <v>16</v>
      </c>
      <c r="D73" s="8" t="s">
        <v>62</v>
      </c>
      <c r="E73" s="5">
        <v>332100</v>
      </c>
      <c r="F73" s="1">
        <v>20</v>
      </c>
      <c r="G73" s="6">
        <f>E73*F73</f>
        <v>6642000</v>
      </c>
      <c r="H73" s="6">
        <f>G73*(1-15%)</f>
        <v>5645700</v>
      </c>
    </row>
    <row r="74" spans="2:9" ht="18" customHeight="1">
      <c r="B74" s="9">
        <v>43505</v>
      </c>
      <c r="C74" s="1" t="s">
        <v>12</v>
      </c>
      <c r="D74" s="8" t="s">
        <v>8</v>
      </c>
      <c r="E74" s="5">
        <v>332100</v>
      </c>
      <c r="F74" s="1">
        <v>15</v>
      </c>
      <c r="G74" s="6">
        <f>E74*F74</f>
        <v>4981500</v>
      </c>
      <c r="H74" s="6">
        <f>G74*(1-15%)</f>
        <v>4234275</v>
      </c>
    </row>
    <row r="75" spans="2:9" ht="18" customHeight="1">
      <c r="B75" s="9">
        <v>43718</v>
      </c>
      <c r="C75" s="1" t="s">
        <v>12</v>
      </c>
      <c r="D75" s="8" t="s">
        <v>36</v>
      </c>
      <c r="E75" s="5">
        <v>332100</v>
      </c>
      <c r="F75" s="1">
        <v>15</v>
      </c>
      <c r="G75" s="6">
        <f>E75*F75</f>
        <v>4981500</v>
      </c>
      <c r="H75" s="6">
        <f>G75*(1-15%)</f>
        <v>4234275</v>
      </c>
      <c r="I75" s="7" t="s">
        <v>43</v>
      </c>
    </row>
    <row r="76" spans="2:9" ht="18" customHeight="1">
      <c r="B76" s="9">
        <v>43658</v>
      </c>
      <c r="C76" s="1" t="s">
        <v>15</v>
      </c>
      <c r="D76" s="8" t="s">
        <v>21</v>
      </c>
      <c r="E76" s="5">
        <v>339000</v>
      </c>
      <c r="F76" s="1">
        <v>22</v>
      </c>
      <c r="G76" s="6">
        <f>E76*F76</f>
        <v>7458000</v>
      </c>
      <c r="H76" s="6">
        <f>G76*(1-15%)</f>
        <v>6339300</v>
      </c>
      <c r="I76" s="7" t="s">
        <v>43</v>
      </c>
    </row>
    <row r="77" spans="2:9" ht="18" customHeight="1">
      <c r="B77" s="9">
        <v>43766</v>
      </c>
      <c r="C77" s="1" t="s">
        <v>15</v>
      </c>
      <c r="D77" s="8" t="s">
        <v>21</v>
      </c>
      <c r="E77" s="5">
        <v>339000</v>
      </c>
      <c r="F77" s="1">
        <v>22</v>
      </c>
      <c r="G77" s="6">
        <f>E77*F77</f>
        <v>7458000</v>
      </c>
      <c r="H77" s="6">
        <f>G77*(1-15%)</f>
        <v>6339300</v>
      </c>
    </row>
    <row r="78" spans="2:9" ht="18" customHeight="1">
      <c r="B78" s="9">
        <v>43556</v>
      </c>
      <c r="C78" s="1" t="s">
        <v>17</v>
      </c>
      <c r="D78" s="8" t="s">
        <v>21</v>
      </c>
      <c r="E78" s="5">
        <v>339000</v>
      </c>
      <c r="F78" s="1">
        <v>18</v>
      </c>
      <c r="G78" s="6">
        <f>E78*F78</f>
        <v>6102000</v>
      </c>
      <c r="H78" s="6">
        <f>G78*(1-15%)</f>
        <v>5186700</v>
      </c>
      <c r="I78" s="7" t="s">
        <v>20</v>
      </c>
    </row>
    <row r="79" spans="2:9" ht="18" customHeight="1">
      <c r="B79" s="9">
        <v>43820</v>
      </c>
      <c r="C79" s="1" t="s">
        <v>17</v>
      </c>
      <c r="D79" s="8" t="s">
        <v>21</v>
      </c>
      <c r="E79" s="5">
        <v>339000</v>
      </c>
      <c r="F79" s="1">
        <v>3</v>
      </c>
      <c r="G79" s="6">
        <f>E79*F79</f>
        <v>1017000</v>
      </c>
      <c r="H79" s="6">
        <f>G79*(1-15%)</f>
        <v>864450</v>
      </c>
    </row>
    <row r="80" spans="2:9" ht="18" customHeight="1">
      <c r="B80" s="9">
        <v>43502</v>
      </c>
      <c r="C80" s="1" t="s">
        <v>18</v>
      </c>
      <c r="D80" s="8" t="s">
        <v>21</v>
      </c>
      <c r="E80" s="5">
        <v>339000</v>
      </c>
      <c r="F80" s="1">
        <v>10</v>
      </c>
      <c r="G80" s="6">
        <f>E80*F80</f>
        <v>3390000</v>
      </c>
      <c r="H80" s="6">
        <f>G80*(1-15%)</f>
        <v>2881500</v>
      </c>
    </row>
    <row r="81" spans="2:9" ht="18" customHeight="1">
      <c r="B81" s="9">
        <v>43715</v>
      </c>
      <c r="C81" s="1" t="s">
        <v>18</v>
      </c>
      <c r="D81" s="8" t="s">
        <v>21</v>
      </c>
      <c r="E81" s="5">
        <v>339000</v>
      </c>
      <c r="F81" s="1">
        <v>10</v>
      </c>
      <c r="G81" s="6">
        <f>E81*F81</f>
        <v>3390000</v>
      </c>
      <c r="H81" s="6">
        <f>G81*(1-15%)</f>
        <v>2881500</v>
      </c>
      <c r="I81" s="7" t="s">
        <v>30</v>
      </c>
    </row>
    <row r="82" spans="2:9" ht="18" customHeight="1">
      <c r="B82" s="9">
        <v>43553</v>
      </c>
      <c r="C82" s="1" t="s">
        <v>16</v>
      </c>
      <c r="D82" s="8" t="s">
        <v>21</v>
      </c>
      <c r="E82" s="5">
        <v>339000</v>
      </c>
      <c r="F82" s="1">
        <v>27</v>
      </c>
      <c r="G82" s="6">
        <f>E82*F82</f>
        <v>9153000</v>
      </c>
      <c r="H82" s="6">
        <f>G82*(1-15%)</f>
        <v>7780050</v>
      </c>
    </row>
    <row r="83" spans="2:9" ht="18" customHeight="1">
      <c r="B83" s="9">
        <v>43817</v>
      </c>
      <c r="C83" s="1" t="s">
        <v>16</v>
      </c>
      <c r="D83" s="8" t="s">
        <v>21</v>
      </c>
      <c r="E83" s="5">
        <v>339000</v>
      </c>
      <c r="F83" s="1">
        <v>15</v>
      </c>
      <c r="G83" s="6">
        <f>E83*F83</f>
        <v>5085000</v>
      </c>
      <c r="H83" s="6">
        <f>G83*(1-15%)</f>
        <v>4322250</v>
      </c>
    </row>
    <row r="84" spans="2:9" ht="18" customHeight="1">
      <c r="B84" s="9">
        <v>43550</v>
      </c>
      <c r="C84" s="1" t="s">
        <v>12</v>
      </c>
      <c r="D84" s="8" t="s">
        <v>21</v>
      </c>
      <c r="E84" s="5">
        <v>339000</v>
      </c>
      <c r="F84" s="1">
        <v>20</v>
      </c>
      <c r="G84" s="6">
        <f>E84*F84</f>
        <v>6780000</v>
      </c>
      <c r="H84" s="6">
        <f>G84*(1-15%)</f>
        <v>5763000</v>
      </c>
    </row>
    <row r="85" spans="2:9" ht="18" customHeight="1">
      <c r="B85" s="9">
        <v>43814</v>
      </c>
      <c r="C85" s="1" t="s">
        <v>12</v>
      </c>
      <c r="D85" s="8" t="s">
        <v>21</v>
      </c>
      <c r="E85" s="5">
        <v>339000</v>
      </c>
      <c r="F85" s="1">
        <v>10</v>
      </c>
      <c r="G85" s="6">
        <f>E85*F85</f>
        <v>3390000</v>
      </c>
      <c r="H85" s="6">
        <f>G85*(1-15%)</f>
        <v>2881500</v>
      </c>
      <c r="I85" s="7" t="s">
        <v>20</v>
      </c>
    </row>
    <row r="86" spans="2:9" ht="18" customHeight="1">
      <c r="B86" s="9">
        <v>43712</v>
      </c>
      <c r="C86" s="1" t="s">
        <v>15</v>
      </c>
      <c r="D86" s="8" t="s">
        <v>35</v>
      </c>
      <c r="E86" s="5">
        <v>390150</v>
      </c>
      <c r="F86" s="1">
        <v>7</v>
      </c>
      <c r="G86" s="6">
        <f>E86*F86</f>
        <v>2731050</v>
      </c>
      <c r="H86" s="6">
        <f>G86*(1-15%)</f>
        <v>2321392.5</v>
      </c>
    </row>
    <row r="87" spans="2:9" ht="18" customHeight="1">
      <c r="B87" s="9">
        <v>43499</v>
      </c>
      <c r="C87" s="1" t="s">
        <v>15</v>
      </c>
      <c r="D87" s="8" t="s">
        <v>35</v>
      </c>
      <c r="E87" s="5">
        <v>390150</v>
      </c>
      <c r="F87" s="1">
        <v>6</v>
      </c>
      <c r="G87" s="6">
        <f>E87*F87</f>
        <v>2340900</v>
      </c>
      <c r="H87" s="6">
        <f>G87*(1-15%)</f>
        <v>1989765</v>
      </c>
      <c r="I87" s="7" t="s">
        <v>20</v>
      </c>
    </row>
    <row r="88" spans="2:9" ht="18" customHeight="1">
      <c r="B88" s="9">
        <v>43676</v>
      </c>
      <c r="C88" s="1" t="s">
        <v>17</v>
      </c>
      <c r="D88" s="8" t="s">
        <v>35</v>
      </c>
      <c r="E88" s="5">
        <v>390150</v>
      </c>
      <c r="F88" s="1">
        <v>10</v>
      </c>
      <c r="G88" s="6">
        <f>E88*F88</f>
        <v>3901500</v>
      </c>
      <c r="H88" s="6">
        <f>G88*(1-15%)</f>
        <v>3316275</v>
      </c>
      <c r="I88" s="7" t="s">
        <v>20</v>
      </c>
    </row>
    <row r="89" spans="2:9" ht="18" customHeight="1">
      <c r="B89" s="9">
        <v>43784</v>
      </c>
      <c r="C89" s="1" t="s">
        <v>17</v>
      </c>
      <c r="D89" s="8" t="s">
        <v>35</v>
      </c>
      <c r="E89" s="5">
        <v>390150</v>
      </c>
      <c r="F89" s="1">
        <v>10</v>
      </c>
      <c r="G89" s="6">
        <f>E89*F89</f>
        <v>3901500</v>
      </c>
      <c r="H89" s="6">
        <f>G89*(1-15%)</f>
        <v>3316275</v>
      </c>
      <c r="I89" s="7" t="s">
        <v>51</v>
      </c>
    </row>
    <row r="90" spans="2:9" ht="18" customHeight="1">
      <c r="B90" s="9">
        <v>43655</v>
      </c>
      <c r="C90" s="1" t="s">
        <v>18</v>
      </c>
      <c r="D90" s="8" t="s">
        <v>35</v>
      </c>
      <c r="E90" s="5">
        <v>390150</v>
      </c>
      <c r="F90" s="1">
        <v>15</v>
      </c>
      <c r="G90" s="6">
        <f>E90*F90</f>
        <v>5852250</v>
      </c>
      <c r="H90" s="6">
        <f>G90*(1-15%)</f>
        <v>4974412.5</v>
      </c>
    </row>
    <row r="91" spans="2:9" ht="18" customHeight="1">
      <c r="B91" s="9">
        <v>43763</v>
      </c>
      <c r="C91" s="1" t="s">
        <v>18</v>
      </c>
      <c r="D91" s="8" t="s">
        <v>35</v>
      </c>
      <c r="E91" s="5">
        <v>390150</v>
      </c>
      <c r="F91" s="1">
        <v>15</v>
      </c>
      <c r="G91" s="6">
        <f>E91*F91</f>
        <v>5852250</v>
      </c>
      <c r="H91" s="6">
        <f>G91*(1-15%)</f>
        <v>4974412.5</v>
      </c>
      <c r="I91" s="7" t="s">
        <v>68</v>
      </c>
    </row>
    <row r="92" spans="2:9" ht="18" customHeight="1">
      <c r="B92" s="9">
        <v>43673</v>
      </c>
      <c r="C92" s="1" t="s">
        <v>16</v>
      </c>
      <c r="D92" s="8" t="s">
        <v>35</v>
      </c>
      <c r="E92" s="5">
        <v>390150</v>
      </c>
      <c r="F92" s="1">
        <v>8</v>
      </c>
      <c r="G92" s="6">
        <f>E92*F92</f>
        <v>3121200</v>
      </c>
      <c r="H92" s="6">
        <f>G92*(1-15%)</f>
        <v>2653020</v>
      </c>
      <c r="I92" s="7" t="s">
        <v>20</v>
      </c>
    </row>
    <row r="93" spans="2:9" ht="18" customHeight="1">
      <c r="B93" s="9">
        <v>43781</v>
      </c>
      <c r="C93" s="1" t="s">
        <v>16</v>
      </c>
      <c r="D93" s="8" t="s">
        <v>35</v>
      </c>
      <c r="E93" s="5">
        <v>390150</v>
      </c>
      <c r="F93" s="1">
        <v>8</v>
      </c>
      <c r="G93" s="6">
        <f>E93*F93</f>
        <v>3121200</v>
      </c>
      <c r="H93" s="6">
        <f>G93*(1-15%)</f>
        <v>2653020</v>
      </c>
      <c r="I93" s="7" t="s">
        <v>34</v>
      </c>
    </row>
    <row r="94" spans="2:9" ht="18" customHeight="1">
      <c r="B94" s="9">
        <v>43670</v>
      </c>
      <c r="C94" s="1" t="s">
        <v>12</v>
      </c>
      <c r="D94" s="8" t="s">
        <v>35</v>
      </c>
      <c r="E94" s="5">
        <v>390150</v>
      </c>
      <c r="F94" s="1">
        <v>10</v>
      </c>
      <c r="G94" s="6">
        <f>E94*F94</f>
        <v>3901500</v>
      </c>
      <c r="H94" s="6">
        <f>G94*(1-15%)</f>
        <v>3316275</v>
      </c>
    </row>
    <row r="95" spans="2:9" ht="18" customHeight="1">
      <c r="B95" s="9">
        <v>43778</v>
      </c>
      <c r="C95" s="1" t="s">
        <v>12</v>
      </c>
      <c r="D95" s="8" t="s">
        <v>35</v>
      </c>
      <c r="E95" s="5">
        <v>390150</v>
      </c>
      <c r="F95" s="1">
        <v>10</v>
      </c>
      <c r="G95" s="6">
        <f>E95*F95</f>
        <v>3901500</v>
      </c>
      <c r="H95" s="6">
        <f>G95*(1-15%)</f>
        <v>3316275</v>
      </c>
    </row>
    <row r="96" spans="2:9" ht="18" customHeight="1">
      <c r="B96" s="9">
        <v>43652</v>
      </c>
      <c r="C96" s="1" t="s">
        <v>15</v>
      </c>
      <c r="D96" s="8" t="s">
        <v>57</v>
      </c>
      <c r="E96" s="5">
        <v>450000</v>
      </c>
      <c r="F96" s="1">
        <v>18</v>
      </c>
      <c r="G96" s="6">
        <f>E96*F96</f>
        <v>8100000</v>
      </c>
      <c r="H96" s="6">
        <f>G96*(1-15%)</f>
        <v>6885000</v>
      </c>
    </row>
    <row r="97" spans="2:9" ht="18" customHeight="1">
      <c r="B97" s="9">
        <v>43478</v>
      </c>
      <c r="C97" s="1" t="s">
        <v>17</v>
      </c>
      <c r="D97" s="8" t="s">
        <v>4</v>
      </c>
      <c r="E97" s="5">
        <v>450000</v>
      </c>
      <c r="F97" s="1">
        <v>5</v>
      </c>
      <c r="G97" s="6">
        <f>E97*F97</f>
        <v>2250000</v>
      </c>
      <c r="H97" s="6">
        <f>G97*(1-15%)</f>
        <v>1912500</v>
      </c>
      <c r="I97" s="7" t="s">
        <v>29</v>
      </c>
    </row>
    <row r="98" spans="2:9" ht="18" customHeight="1">
      <c r="B98" s="9">
        <v>43496</v>
      </c>
      <c r="C98" s="1" t="s">
        <v>18</v>
      </c>
      <c r="D98" s="8" t="s">
        <v>4</v>
      </c>
      <c r="E98" s="5">
        <v>450000</v>
      </c>
      <c r="F98" s="1">
        <v>12</v>
      </c>
      <c r="G98" s="6">
        <f>E98*F98</f>
        <v>5400000</v>
      </c>
      <c r="H98" s="6">
        <f>G98*(1-15%)</f>
        <v>4590000</v>
      </c>
    </row>
    <row r="99" spans="2:9" ht="18" customHeight="1">
      <c r="B99" s="9">
        <v>43709</v>
      </c>
      <c r="C99" s="1" t="s">
        <v>18</v>
      </c>
      <c r="D99" s="8" t="s">
        <v>4</v>
      </c>
      <c r="E99" s="5">
        <v>450000</v>
      </c>
      <c r="F99" s="1">
        <v>12</v>
      </c>
      <c r="G99" s="6">
        <f>E99*F99</f>
        <v>5400000</v>
      </c>
      <c r="H99" s="6">
        <f>G99*(1-15%)</f>
        <v>4590000</v>
      </c>
    </row>
    <row r="100" spans="2:9" ht="18" customHeight="1">
      <c r="B100" s="9">
        <v>43667</v>
      </c>
      <c r="C100" s="1" t="s">
        <v>16</v>
      </c>
      <c r="D100" s="8" t="s">
        <v>4</v>
      </c>
      <c r="E100" s="5">
        <v>450000</v>
      </c>
      <c r="F100" s="1">
        <v>13</v>
      </c>
      <c r="G100" s="6">
        <f>E100*F100</f>
        <v>5850000</v>
      </c>
      <c r="H100" s="6">
        <f>G100*(1-15%)</f>
        <v>4972500</v>
      </c>
    </row>
    <row r="101" spans="2:9" ht="18" customHeight="1">
      <c r="B101" s="9">
        <v>43775</v>
      </c>
      <c r="C101" s="1" t="s">
        <v>16</v>
      </c>
      <c r="D101" s="8" t="s">
        <v>70</v>
      </c>
      <c r="E101" s="5">
        <v>450000</v>
      </c>
      <c r="F101" s="1">
        <v>13</v>
      </c>
      <c r="G101" s="6">
        <f>E101*F101</f>
        <v>5850000</v>
      </c>
      <c r="H101" s="6">
        <f>G101*(1-15%)</f>
        <v>4972500</v>
      </c>
    </row>
    <row r="102" spans="2:9" ht="18" customHeight="1">
      <c r="B102" s="9">
        <v>43475</v>
      </c>
      <c r="C102" s="1" t="s">
        <v>12</v>
      </c>
      <c r="D102" s="8" t="s">
        <v>4</v>
      </c>
      <c r="E102" s="5">
        <v>450000</v>
      </c>
      <c r="F102" s="1">
        <v>7</v>
      </c>
      <c r="G102" s="6">
        <f>E102*F102</f>
        <v>3150000</v>
      </c>
      <c r="H102" s="6">
        <f>G102*(1-15%)</f>
        <v>2677500</v>
      </c>
    </row>
    <row r="103" spans="2:9" ht="18" customHeight="1">
      <c r="B103" s="9">
        <v>43493</v>
      </c>
      <c r="C103" s="1" t="s">
        <v>15</v>
      </c>
      <c r="D103" s="8" t="s">
        <v>7</v>
      </c>
      <c r="E103" s="5">
        <v>512600</v>
      </c>
      <c r="F103" s="1">
        <v>10</v>
      </c>
      <c r="G103" s="6">
        <f>E103*F103</f>
        <v>5126000</v>
      </c>
      <c r="H103" s="6">
        <f>G103*(1-15%)</f>
        <v>4357100</v>
      </c>
      <c r="I103" s="7" t="s">
        <v>20</v>
      </c>
    </row>
    <row r="104" spans="2:9" ht="18" customHeight="1">
      <c r="B104" s="9">
        <v>43706</v>
      </c>
      <c r="C104" s="1" t="s">
        <v>15</v>
      </c>
      <c r="D104" s="8" t="s">
        <v>7</v>
      </c>
      <c r="E104" s="5">
        <v>512600</v>
      </c>
      <c r="F104" s="1">
        <v>10</v>
      </c>
      <c r="G104" s="6">
        <f>E104*F104</f>
        <v>5126000</v>
      </c>
      <c r="H104" s="6">
        <f>G104*(1-15%)</f>
        <v>4357100</v>
      </c>
      <c r="I104" s="7" t="s">
        <v>20</v>
      </c>
    </row>
    <row r="105" spans="2:9" ht="18" customHeight="1">
      <c r="B105" s="9">
        <v>43646</v>
      </c>
      <c r="C105" s="1" t="s">
        <v>17</v>
      </c>
      <c r="D105" s="8" t="s">
        <v>7</v>
      </c>
      <c r="E105" s="5">
        <v>512600</v>
      </c>
      <c r="F105" s="1">
        <v>4</v>
      </c>
      <c r="G105" s="6">
        <f>E105*F105</f>
        <v>2050400</v>
      </c>
      <c r="H105" s="6">
        <f>G105*(1-15%)</f>
        <v>1742840</v>
      </c>
    </row>
    <row r="106" spans="2:9" ht="18" customHeight="1">
      <c r="B106" s="9">
        <v>43649</v>
      </c>
      <c r="C106" s="1" t="s">
        <v>18</v>
      </c>
      <c r="D106" s="8" t="s">
        <v>56</v>
      </c>
      <c r="E106" s="5">
        <v>512600</v>
      </c>
      <c r="F106" s="1">
        <v>15</v>
      </c>
      <c r="G106" s="6">
        <f>E106*F106</f>
        <v>7689000</v>
      </c>
      <c r="H106" s="6">
        <f>G106*(1-15%)</f>
        <v>6535650</v>
      </c>
      <c r="I106" s="7" t="s">
        <v>34</v>
      </c>
    </row>
    <row r="107" spans="2:9" ht="18" customHeight="1">
      <c r="B107" s="9">
        <v>43472</v>
      </c>
      <c r="C107" s="1" t="s">
        <v>16</v>
      </c>
      <c r="D107" s="8" t="s">
        <v>7</v>
      </c>
      <c r="E107" s="5">
        <v>512600</v>
      </c>
      <c r="F107" s="1">
        <v>3</v>
      </c>
      <c r="G107" s="6">
        <f>E107*F107</f>
        <v>1537800</v>
      </c>
      <c r="H107" s="6">
        <f>G107*(1-15%)</f>
        <v>1307130</v>
      </c>
      <c r="I107" s="7" t="s">
        <v>29</v>
      </c>
    </row>
    <row r="108" spans="2:9" ht="18" customHeight="1">
      <c r="B108" s="9">
        <v>43643</v>
      </c>
      <c r="C108" s="1" t="s">
        <v>12</v>
      </c>
      <c r="D108" s="8" t="s">
        <v>7</v>
      </c>
      <c r="E108" s="5">
        <v>512600</v>
      </c>
      <c r="F108" s="1">
        <v>3</v>
      </c>
      <c r="G108" s="6">
        <f>E108*F108</f>
        <v>1537800</v>
      </c>
      <c r="H108" s="6">
        <f>G108*(1-15%)</f>
        <v>1307130</v>
      </c>
      <c r="I108" s="7" t="s">
        <v>43</v>
      </c>
    </row>
    <row r="109" spans="2:9" ht="18" customHeight="1">
      <c r="B109" s="9">
        <v>43547</v>
      </c>
      <c r="C109" s="1" t="s">
        <v>15</v>
      </c>
      <c r="D109" s="8" t="s">
        <v>6</v>
      </c>
      <c r="E109" s="5">
        <v>1090000</v>
      </c>
      <c r="F109" s="1">
        <v>5</v>
      </c>
      <c r="G109" s="6">
        <f>E109*F109</f>
        <v>5450000</v>
      </c>
      <c r="H109" s="6">
        <f>G109*(1-15%)</f>
        <v>4632500</v>
      </c>
      <c r="I109" s="7" t="s">
        <v>20</v>
      </c>
    </row>
    <row r="110" spans="2:9" ht="18" customHeight="1">
      <c r="B110" s="9">
        <v>43811</v>
      </c>
      <c r="C110" s="1" t="s">
        <v>15</v>
      </c>
      <c r="D110" s="8" t="s">
        <v>61</v>
      </c>
      <c r="E110" s="5">
        <v>1090000</v>
      </c>
      <c r="F110" s="1">
        <v>5</v>
      </c>
      <c r="G110" s="6">
        <f>E110*F110</f>
        <v>5450000</v>
      </c>
      <c r="H110" s="6">
        <f>G110*(1-15%)</f>
        <v>4632500</v>
      </c>
      <c r="I110" s="7" t="s">
        <v>20</v>
      </c>
    </row>
    <row r="111" spans="2:9" ht="18" customHeight="1">
      <c r="B111" s="9">
        <v>43571</v>
      </c>
      <c r="C111" s="1" t="s">
        <v>17</v>
      </c>
      <c r="D111" s="8" t="s">
        <v>33</v>
      </c>
      <c r="E111" s="5">
        <v>1090000</v>
      </c>
      <c r="F111" s="1">
        <v>6</v>
      </c>
      <c r="G111" s="6">
        <f>E111*F111</f>
        <v>6540000</v>
      </c>
      <c r="H111" s="6">
        <f>G111*(1-15%)</f>
        <v>5559000</v>
      </c>
    </row>
    <row r="112" spans="2:9" ht="18" customHeight="1">
      <c r="B112" s="9">
        <v>43574</v>
      </c>
      <c r="C112" s="1" t="s">
        <v>18</v>
      </c>
      <c r="D112" s="8" t="s">
        <v>6</v>
      </c>
      <c r="E112" s="5">
        <v>1090000</v>
      </c>
      <c r="F112" s="1">
        <v>8</v>
      </c>
      <c r="G112" s="6">
        <f>E112*F112</f>
        <v>8720000</v>
      </c>
      <c r="H112" s="6">
        <f>G112*(1-15%)</f>
        <v>7412000</v>
      </c>
      <c r="I112" s="7" t="s">
        <v>20</v>
      </c>
    </row>
    <row r="113" spans="2:9" ht="18" customHeight="1">
      <c r="B113" s="9">
        <v>43703</v>
      </c>
      <c r="C113" s="1" t="s">
        <v>16</v>
      </c>
      <c r="D113" s="8" t="s">
        <v>61</v>
      </c>
      <c r="E113" s="5">
        <v>1090000</v>
      </c>
      <c r="F113" s="1">
        <v>7</v>
      </c>
      <c r="G113" s="6">
        <f>E113*F113</f>
        <v>7630000</v>
      </c>
      <c r="H113" s="6">
        <f>G113*(1-15%)</f>
        <v>6485500</v>
      </c>
      <c r="I113" s="7" t="s">
        <v>20</v>
      </c>
    </row>
    <row r="114" spans="2:9" ht="18" customHeight="1">
      <c r="B114" s="9">
        <v>43490</v>
      </c>
      <c r="C114" s="1" t="s">
        <v>16</v>
      </c>
      <c r="D114" s="8" t="s">
        <v>6</v>
      </c>
      <c r="E114" s="5">
        <v>1090000</v>
      </c>
      <c r="F114" s="1">
        <v>5</v>
      </c>
      <c r="G114" s="6">
        <f>E114*F114</f>
        <v>5450000</v>
      </c>
      <c r="H114" s="6">
        <f>G114*(1-15%)</f>
        <v>4632500</v>
      </c>
      <c r="I114" s="7" t="s">
        <v>34</v>
      </c>
    </row>
    <row r="115" spans="2:9" ht="18" customHeight="1">
      <c r="B115" s="9">
        <v>43487</v>
      </c>
      <c r="C115" s="1" t="s">
        <v>12</v>
      </c>
      <c r="D115" s="8" t="s">
        <v>33</v>
      </c>
      <c r="E115" s="5">
        <v>1090000</v>
      </c>
      <c r="F115" s="1">
        <v>5</v>
      </c>
      <c r="G115" s="6">
        <f>E115*F115</f>
        <v>5450000</v>
      </c>
      <c r="H115" s="6">
        <f>G115*(1-15%)</f>
        <v>4632500</v>
      </c>
    </row>
    <row r="116" spans="2:9" ht="18" customHeight="1">
      <c r="B116" s="9">
        <v>43700</v>
      </c>
      <c r="C116" s="1" t="s">
        <v>12</v>
      </c>
      <c r="D116" s="8" t="s">
        <v>6</v>
      </c>
      <c r="E116" s="5">
        <v>1090000</v>
      </c>
      <c r="F116" s="1">
        <v>5</v>
      </c>
      <c r="G116" s="6">
        <f>E116*F116</f>
        <v>5450000</v>
      </c>
      <c r="H116" s="6">
        <f>G116*(1-15%)</f>
        <v>4632500</v>
      </c>
    </row>
    <row r="117" spans="2:9" ht="18" customHeight="1">
      <c r="B117" s="9">
        <v>43826</v>
      </c>
      <c r="C117" s="1" t="s">
        <v>15</v>
      </c>
      <c r="D117" s="8" t="s">
        <v>73</v>
      </c>
      <c r="E117" s="5">
        <v>1471680</v>
      </c>
      <c r="F117" s="1">
        <v>4</v>
      </c>
      <c r="G117" s="6">
        <f>E117*F117</f>
        <v>5886720</v>
      </c>
      <c r="H117" s="6">
        <f>G117*(1-15%)</f>
        <v>5003712</v>
      </c>
      <c r="I117" s="7" t="s">
        <v>29</v>
      </c>
    </row>
    <row r="118" spans="2:9" ht="18" customHeight="1">
      <c r="B118" s="9">
        <v>43562</v>
      </c>
      <c r="C118" s="1" t="s">
        <v>15</v>
      </c>
      <c r="D118" s="8" t="s">
        <v>2</v>
      </c>
      <c r="E118" s="5">
        <v>1471680</v>
      </c>
      <c r="F118" s="1">
        <v>3</v>
      </c>
      <c r="G118" s="6">
        <f>E118*F118</f>
        <v>4415040</v>
      </c>
      <c r="H118" s="6">
        <f>G118*(1-15%)</f>
        <v>3752784</v>
      </c>
    </row>
    <row r="119" spans="2:9" ht="18" customHeight="1">
      <c r="B119" s="9">
        <v>43640</v>
      </c>
      <c r="C119" s="1" t="s">
        <v>17</v>
      </c>
      <c r="D119" s="8" t="s">
        <v>55</v>
      </c>
      <c r="E119" s="5">
        <v>1471680</v>
      </c>
      <c r="F119" s="1">
        <v>5</v>
      </c>
      <c r="G119" s="6">
        <f>E119*F119</f>
        <v>7358400</v>
      </c>
      <c r="H119" s="6">
        <f>G119*(1-15%)</f>
        <v>6254640</v>
      </c>
      <c r="I119" s="7" t="s">
        <v>43</v>
      </c>
    </row>
    <row r="120" spans="2:9" ht="18" customHeight="1">
      <c r="B120" s="9">
        <v>43568</v>
      </c>
      <c r="C120" s="1" t="s">
        <v>18</v>
      </c>
      <c r="D120" s="8" t="s">
        <v>45</v>
      </c>
      <c r="E120" s="5">
        <v>1471680</v>
      </c>
      <c r="F120" s="1">
        <v>5</v>
      </c>
      <c r="G120" s="6">
        <f>E120*F120</f>
        <v>7358400</v>
      </c>
      <c r="H120" s="6">
        <f>G120*(1-15%)</f>
        <v>6254640</v>
      </c>
    </row>
    <row r="121" spans="2:9" ht="18" customHeight="1">
      <c r="B121" s="9">
        <v>43565</v>
      </c>
      <c r="C121" s="1" t="s">
        <v>16</v>
      </c>
      <c r="D121" s="8" t="s">
        <v>44</v>
      </c>
      <c r="E121" s="5">
        <v>1471680</v>
      </c>
      <c r="F121" s="1">
        <v>5</v>
      </c>
      <c r="G121" s="6">
        <f>E121*F121</f>
        <v>7358400</v>
      </c>
      <c r="H121" s="6">
        <f>G121*(1-15%)</f>
        <v>6254640</v>
      </c>
      <c r="I121" s="7" t="s">
        <v>29</v>
      </c>
    </row>
    <row r="122" spans="2:9" ht="18" customHeight="1">
      <c r="B122" s="9">
        <v>43829</v>
      </c>
      <c r="C122" s="1" t="s">
        <v>16</v>
      </c>
      <c r="D122" s="8" t="s">
        <v>55</v>
      </c>
      <c r="E122" s="5">
        <v>1471680</v>
      </c>
      <c r="F122" s="1">
        <v>5</v>
      </c>
      <c r="G122" s="6">
        <f>E122*F122</f>
        <v>7358400</v>
      </c>
      <c r="H122" s="6">
        <f>G122*(1-15%)</f>
        <v>6254640</v>
      </c>
    </row>
    <row r="123" spans="2:9" ht="18" customHeight="1">
      <c r="B123" s="9">
        <v>43637</v>
      </c>
      <c r="C123" s="1" t="s">
        <v>12</v>
      </c>
      <c r="D123" s="8" t="s">
        <v>44</v>
      </c>
      <c r="E123" s="5">
        <v>1471680</v>
      </c>
      <c r="F123" s="1">
        <v>3</v>
      </c>
      <c r="G123" s="6">
        <f>E123*F123</f>
        <v>4415040</v>
      </c>
      <c r="H123" s="6">
        <f>G123*(1-15%)</f>
        <v>3752784</v>
      </c>
    </row>
    <row r="124" spans="2:9">
      <c r="I124" s="7"/>
    </row>
    <row r="127" spans="2:9">
      <c r="I127" s="7"/>
    </row>
    <row r="128" spans="2:9">
      <c r="I128" s="7"/>
    </row>
  </sheetData>
  <sortState xmlns:xlrd2="http://schemas.microsoft.com/office/spreadsheetml/2017/richdata2" ref="B4:I123">
    <sortCondition ref="E3:E123"/>
  </sortState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236E-68C0-4E7D-953A-71553F1FE7A9}">
  <sheetPr>
    <tabColor rgb="FF00B050"/>
  </sheetPr>
  <dimension ref="B2:D52"/>
  <sheetViews>
    <sheetView workbookViewId="0">
      <selection activeCell="F2" sqref="F2"/>
    </sheetView>
  </sheetViews>
  <sheetFormatPr defaultRowHeight="16.5"/>
  <cols>
    <col min="1" max="1" width="4" customWidth="1"/>
    <col min="2" max="2" width="16" customWidth="1"/>
    <col min="3" max="3" width="26" customWidth="1"/>
    <col min="4" max="4" width="18.25" customWidth="1"/>
    <col min="5" max="5" width="16.125" customWidth="1"/>
  </cols>
  <sheetData>
    <row r="2" spans="2:4" ht="24" customHeight="1">
      <c r="B2" s="10" t="s">
        <v>74</v>
      </c>
      <c r="C2" s="10" t="s">
        <v>75</v>
      </c>
      <c r="D2" s="10" t="s">
        <v>76</v>
      </c>
    </row>
    <row r="3" spans="2:4" ht="24" customHeight="1">
      <c r="B3" s="11" t="s">
        <v>77</v>
      </c>
      <c r="C3" s="12" t="s">
        <v>78</v>
      </c>
      <c r="D3" s="12" t="s">
        <v>79</v>
      </c>
    </row>
    <row r="4" spans="2:4" ht="24" customHeight="1">
      <c r="B4" s="11" t="s">
        <v>98</v>
      </c>
      <c r="C4" s="12" t="s">
        <v>81</v>
      </c>
      <c r="D4" s="12" t="s">
        <v>99</v>
      </c>
    </row>
    <row r="5" spans="2:4" ht="24" customHeight="1">
      <c r="B5" s="11" t="s">
        <v>100</v>
      </c>
      <c r="C5" s="12" t="s">
        <v>81</v>
      </c>
      <c r="D5" s="12" t="s">
        <v>99</v>
      </c>
    </row>
    <row r="6" spans="2:4" ht="24" customHeight="1">
      <c r="B6" s="11" t="s">
        <v>119</v>
      </c>
      <c r="C6" s="12" t="s">
        <v>88</v>
      </c>
      <c r="D6" s="12" t="s">
        <v>120</v>
      </c>
    </row>
    <row r="7" spans="2:4" ht="24" customHeight="1">
      <c r="B7" s="11" t="s">
        <v>80</v>
      </c>
      <c r="C7" s="12" t="s">
        <v>81</v>
      </c>
      <c r="D7" s="12" t="s">
        <v>79</v>
      </c>
    </row>
    <row r="8" spans="2:4" ht="24" customHeight="1">
      <c r="B8" s="11" t="s">
        <v>82</v>
      </c>
      <c r="C8" s="12" t="s">
        <v>78</v>
      </c>
      <c r="D8" s="12" t="s">
        <v>79</v>
      </c>
    </row>
    <row r="9" spans="2:4" ht="24" customHeight="1">
      <c r="B9" s="11" t="s">
        <v>83</v>
      </c>
      <c r="C9" s="12" t="s">
        <v>81</v>
      </c>
      <c r="D9" s="12" t="s">
        <v>79</v>
      </c>
    </row>
    <row r="10" spans="2:4" ht="24" customHeight="1">
      <c r="B10" s="11" t="s">
        <v>107</v>
      </c>
      <c r="C10" s="12" t="s">
        <v>81</v>
      </c>
      <c r="D10" s="12" t="s">
        <v>108</v>
      </c>
    </row>
    <row r="11" spans="2:4" ht="24" customHeight="1">
      <c r="B11" s="11" t="s">
        <v>84</v>
      </c>
      <c r="C11" s="12" t="s">
        <v>85</v>
      </c>
      <c r="D11" s="12" t="s">
        <v>79</v>
      </c>
    </row>
    <row r="12" spans="2:4" ht="24" customHeight="1">
      <c r="B12" s="11" t="s">
        <v>86</v>
      </c>
      <c r="C12" s="12" t="s">
        <v>81</v>
      </c>
      <c r="D12" s="12" t="s">
        <v>79</v>
      </c>
    </row>
    <row r="13" spans="2:4" ht="24" customHeight="1">
      <c r="B13" s="11" t="s">
        <v>121</v>
      </c>
      <c r="C13" s="12" t="s">
        <v>96</v>
      </c>
      <c r="D13" s="12" t="s">
        <v>120</v>
      </c>
    </row>
    <row r="14" spans="2:4" ht="24" customHeight="1">
      <c r="B14" s="11" t="s">
        <v>87</v>
      </c>
      <c r="C14" s="12" t="s">
        <v>88</v>
      </c>
      <c r="D14" s="12" t="s">
        <v>79</v>
      </c>
    </row>
    <row r="15" spans="2:4" ht="24" customHeight="1">
      <c r="B15" s="11" t="s">
        <v>89</v>
      </c>
      <c r="C15" s="12" t="s">
        <v>81</v>
      </c>
      <c r="D15" s="12" t="s">
        <v>79</v>
      </c>
    </row>
    <row r="16" spans="2:4" ht="24" customHeight="1">
      <c r="B16" s="11" t="s">
        <v>122</v>
      </c>
      <c r="C16" s="12" t="s">
        <v>104</v>
      </c>
      <c r="D16" s="12" t="s">
        <v>120</v>
      </c>
    </row>
    <row r="17" spans="2:4" ht="24" customHeight="1">
      <c r="B17" s="11" t="s">
        <v>109</v>
      </c>
      <c r="C17" s="12" t="s">
        <v>81</v>
      </c>
      <c r="D17" s="12" t="s">
        <v>108</v>
      </c>
    </row>
    <row r="18" spans="2:4" ht="24" customHeight="1">
      <c r="B18" s="11" t="s">
        <v>90</v>
      </c>
      <c r="C18" s="12" t="s">
        <v>88</v>
      </c>
      <c r="D18" s="12" t="s">
        <v>79</v>
      </c>
    </row>
    <row r="19" spans="2:4" ht="24" customHeight="1">
      <c r="B19" s="11" t="s">
        <v>133</v>
      </c>
      <c r="C19" s="12" t="s">
        <v>81</v>
      </c>
      <c r="D19" s="12" t="s">
        <v>134</v>
      </c>
    </row>
    <row r="20" spans="2:4" ht="24" customHeight="1">
      <c r="B20" s="11" t="s">
        <v>91</v>
      </c>
      <c r="C20" s="12" t="s">
        <v>88</v>
      </c>
      <c r="D20" s="12" t="s">
        <v>79</v>
      </c>
    </row>
    <row r="21" spans="2:4" ht="24" customHeight="1">
      <c r="B21" s="11" t="s">
        <v>135</v>
      </c>
      <c r="C21" s="12" t="s">
        <v>81</v>
      </c>
      <c r="D21" s="12" t="s">
        <v>134</v>
      </c>
    </row>
    <row r="22" spans="2:4" ht="24" customHeight="1">
      <c r="B22" s="11" t="s">
        <v>123</v>
      </c>
      <c r="C22" s="12" t="s">
        <v>81</v>
      </c>
      <c r="D22" s="12" t="s">
        <v>120</v>
      </c>
    </row>
    <row r="23" spans="2:4" ht="24" customHeight="1">
      <c r="B23" s="11" t="s">
        <v>110</v>
      </c>
      <c r="C23" s="12" t="s">
        <v>81</v>
      </c>
      <c r="D23" s="12" t="s">
        <v>108</v>
      </c>
    </row>
    <row r="24" spans="2:4" ht="24" customHeight="1">
      <c r="B24" s="11" t="s">
        <v>111</v>
      </c>
      <c r="C24" s="12" t="s">
        <v>104</v>
      </c>
      <c r="D24" s="12" t="s">
        <v>108</v>
      </c>
    </row>
    <row r="25" spans="2:4" ht="24" customHeight="1">
      <c r="B25" s="11" t="s">
        <v>112</v>
      </c>
      <c r="C25" s="12" t="s">
        <v>88</v>
      </c>
      <c r="D25" s="12" t="s">
        <v>108</v>
      </c>
    </row>
    <row r="26" spans="2:4" ht="24" customHeight="1">
      <c r="B26" s="11" t="s">
        <v>124</v>
      </c>
      <c r="C26" s="12" t="s">
        <v>81</v>
      </c>
      <c r="D26" s="12" t="s">
        <v>120</v>
      </c>
    </row>
    <row r="27" spans="2:4" ht="24" customHeight="1">
      <c r="B27" s="11" t="s">
        <v>113</v>
      </c>
      <c r="C27" s="12" t="s">
        <v>81</v>
      </c>
      <c r="D27" s="12" t="s">
        <v>108</v>
      </c>
    </row>
    <row r="28" spans="2:4" ht="24" customHeight="1">
      <c r="B28" s="11" t="s">
        <v>92</v>
      </c>
      <c r="C28" s="12" t="s">
        <v>85</v>
      </c>
      <c r="D28" s="12" t="s">
        <v>79</v>
      </c>
    </row>
    <row r="29" spans="2:4" ht="24" customHeight="1">
      <c r="B29" s="11" t="s">
        <v>136</v>
      </c>
      <c r="C29" s="12" t="s">
        <v>85</v>
      </c>
      <c r="D29" s="12" t="s">
        <v>134</v>
      </c>
    </row>
    <row r="30" spans="2:4" ht="24" customHeight="1">
      <c r="B30" s="11" t="s">
        <v>114</v>
      </c>
      <c r="C30" s="12" t="s">
        <v>88</v>
      </c>
      <c r="D30" s="12" t="s">
        <v>108</v>
      </c>
    </row>
    <row r="31" spans="2:4" ht="24" customHeight="1">
      <c r="B31" s="11" t="s">
        <v>93</v>
      </c>
      <c r="C31" s="12" t="s">
        <v>88</v>
      </c>
      <c r="D31" s="12" t="s">
        <v>79</v>
      </c>
    </row>
    <row r="32" spans="2:4" ht="24" customHeight="1">
      <c r="B32" s="11" t="s">
        <v>115</v>
      </c>
      <c r="C32" s="12" t="s">
        <v>85</v>
      </c>
      <c r="D32" s="12" t="s">
        <v>108</v>
      </c>
    </row>
    <row r="33" spans="2:4" ht="24" customHeight="1">
      <c r="B33" s="11" t="s">
        <v>101</v>
      </c>
      <c r="C33" s="12" t="s">
        <v>88</v>
      </c>
      <c r="D33" s="12" t="s">
        <v>99</v>
      </c>
    </row>
    <row r="34" spans="2:4" ht="24" customHeight="1">
      <c r="B34" s="11" t="s">
        <v>125</v>
      </c>
      <c r="C34" s="12" t="s">
        <v>88</v>
      </c>
      <c r="D34" s="12" t="s">
        <v>120</v>
      </c>
    </row>
    <row r="35" spans="2:4" ht="24" customHeight="1">
      <c r="B35" s="11" t="s">
        <v>116</v>
      </c>
      <c r="C35" s="12" t="s">
        <v>96</v>
      </c>
      <c r="D35" s="12" t="s">
        <v>108</v>
      </c>
    </row>
    <row r="36" spans="2:4" ht="24" customHeight="1">
      <c r="B36" s="11" t="s">
        <v>126</v>
      </c>
      <c r="C36" s="12" t="s">
        <v>85</v>
      </c>
      <c r="D36" s="12" t="s">
        <v>120</v>
      </c>
    </row>
    <row r="37" spans="2:4" ht="24" customHeight="1">
      <c r="B37" s="11" t="s">
        <v>127</v>
      </c>
      <c r="C37" s="12" t="s">
        <v>81</v>
      </c>
      <c r="D37" s="12" t="s">
        <v>120</v>
      </c>
    </row>
    <row r="38" spans="2:4" ht="24" customHeight="1">
      <c r="B38" s="11" t="s">
        <v>102</v>
      </c>
      <c r="C38" s="12" t="s">
        <v>88</v>
      </c>
      <c r="D38" s="12" t="s">
        <v>99</v>
      </c>
    </row>
    <row r="39" spans="2:4" ht="24" customHeight="1">
      <c r="B39" s="11" t="s">
        <v>117</v>
      </c>
      <c r="C39" s="12" t="s">
        <v>81</v>
      </c>
      <c r="D39" s="12" t="s">
        <v>108</v>
      </c>
    </row>
    <row r="40" spans="2:4" ht="24" customHeight="1">
      <c r="B40" s="11" t="s">
        <v>118</v>
      </c>
      <c r="C40" s="12" t="s">
        <v>88</v>
      </c>
      <c r="D40" s="12" t="s">
        <v>108</v>
      </c>
    </row>
    <row r="41" spans="2:4" ht="24" customHeight="1">
      <c r="B41" s="11" t="s">
        <v>103</v>
      </c>
      <c r="C41" s="12" t="s">
        <v>104</v>
      </c>
      <c r="D41" s="12" t="s">
        <v>99</v>
      </c>
    </row>
    <row r="42" spans="2:4" ht="24" customHeight="1">
      <c r="B42" s="11" t="s">
        <v>128</v>
      </c>
      <c r="C42" s="12" t="s">
        <v>88</v>
      </c>
      <c r="D42" s="12" t="s">
        <v>120</v>
      </c>
    </row>
    <row r="43" spans="2:4" ht="24" customHeight="1">
      <c r="B43" s="11" t="s">
        <v>137</v>
      </c>
      <c r="C43" s="12" t="s">
        <v>81</v>
      </c>
      <c r="D43" s="12" t="s">
        <v>134</v>
      </c>
    </row>
    <row r="44" spans="2:4" ht="24" customHeight="1">
      <c r="B44" s="11" t="s">
        <v>129</v>
      </c>
      <c r="C44" s="12" t="s">
        <v>88</v>
      </c>
      <c r="D44" s="12" t="s">
        <v>120</v>
      </c>
    </row>
    <row r="45" spans="2:4" ht="24" customHeight="1">
      <c r="B45" s="11" t="s">
        <v>130</v>
      </c>
      <c r="C45" s="12" t="s">
        <v>88</v>
      </c>
      <c r="D45" s="12" t="s">
        <v>120</v>
      </c>
    </row>
    <row r="46" spans="2:4" ht="24" customHeight="1">
      <c r="B46" s="11" t="s">
        <v>131</v>
      </c>
      <c r="C46" s="12" t="s">
        <v>88</v>
      </c>
      <c r="D46" s="12" t="s">
        <v>120</v>
      </c>
    </row>
    <row r="47" spans="2:4" ht="24" customHeight="1">
      <c r="B47" s="11" t="s">
        <v>94</v>
      </c>
      <c r="C47" s="12" t="s">
        <v>88</v>
      </c>
      <c r="D47" s="12" t="s">
        <v>79</v>
      </c>
    </row>
    <row r="48" spans="2:4" ht="24" customHeight="1">
      <c r="B48" s="11" t="s">
        <v>95</v>
      </c>
      <c r="C48" s="12" t="s">
        <v>96</v>
      </c>
      <c r="D48" s="12" t="s">
        <v>79</v>
      </c>
    </row>
    <row r="49" spans="2:4" ht="24" customHeight="1">
      <c r="B49" s="11" t="s">
        <v>105</v>
      </c>
      <c r="C49" s="12" t="s">
        <v>88</v>
      </c>
      <c r="D49" s="12" t="s">
        <v>99</v>
      </c>
    </row>
    <row r="50" spans="2:4" ht="24" customHeight="1">
      <c r="B50" s="11" t="s">
        <v>132</v>
      </c>
      <c r="C50" s="12" t="s">
        <v>88</v>
      </c>
      <c r="D50" s="12" t="s">
        <v>120</v>
      </c>
    </row>
    <row r="51" spans="2:4" ht="24" customHeight="1">
      <c r="B51" s="11" t="s">
        <v>97</v>
      </c>
      <c r="C51" s="12" t="s">
        <v>96</v>
      </c>
      <c r="D51" s="12" t="s">
        <v>79</v>
      </c>
    </row>
    <row r="52" spans="2:4" ht="24" customHeight="1">
      <c r="B52" s="11" t="s">
        <v>106</v>
      </c>
      <c r="C52" s="12" t="s">
        <v>104</v>
      </c>
      <c r="D52" s="12" t="s">
        <v>99</v>
      </c>
    </row>
  </sheetData>
  <sortState xmlns:xlrd2="http://schemas.microsoft.com/office/spreadsheetml/2017/richdata2" ref="B3:D52">
    <sortCondition ref="B3:B5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직원현황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웅진 조</cp:lastModifiedBy>
  <dcterms:created xsi:type="dcterms:W3CDTF">2018-06-01T02:36:46Z</dcterms:created>
  <dcterms:modified xsi:type="dcterms:W3CDTF">2024-08-13T03:30:25Z</dcterms:modified>
</cp:coreProperties>
</file>