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B4EEFBEB-EA7C-4818-A0D0-55BD92F98D78}" xr6:coauthVersionLast="47" xr6:coauthVersionMax="47" xr10:uidLastSave="{00000000-0000-0000-0000-000000000000}"/>
  <bookViews>
    <workbookView xWindow="29550" yWindow="1080" windowWidth="26880" windowHeight="12690" xr2:uid="{00000000-000D-0000-FFFF-FFFF00000000}"/>
  </bookViews>
  <sheets>
    <sheet name="Vlookup연습" sheetId="1" r:id="rId1"/>
    <sheet name="직원현황" sheetId="2" r:id="rId2"/>
  </sheets>
  <definedNames>
    <definedName name="_xlnm._FilterDatabase" localSheetId="1" hidden="1">직원현황!$E$2:$E$52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<sst xmlns="http://schemas.openxmlformats.org/spreadsheetml/2006/main" count="324" uniqueCount="240">
  <si>
    <t>NO</t>
    <phoneticPr fontId="4" type="noConversion"/>
  </si>
  <si>
    <t>사번</t>
    <phoneticPr fontId="4" type="noConversion"/>
  </si>
  <si>
    <t>성명</t>
    <phoneticPr fontId="3" type="noConversion"/>
  </si>
  <si>
    <t>주민번호</t>
    <phoneticPr fontId="4" type="noConversion"/>
  </si>
  <si>
    <t>1차점수</t>
    <phoneticPr fontId="4" type="noConversion"/>
  </si>
  <si>
    <t>2차점수</t>
    <phoneticPr fontId="4" type="noConversion"/>
  </si>
  <si>
    <t>3차점수</t>
    <phoneticPr fontId="4" type="noConversion"/>
  </si>
  <si>
    <t>A1140</t>
    <phoneticPr fontId="4" type="noConversion"/>
  </si>
  <si>
    <t>A2451</t>
    <phoneticPr fontId="4" type="noConversion"/>
  </si>
  <si>
    <t>B2210</t>
    <phoneticPr fontId="4" type="noConversion"/>
  </si>
  <si>
    <t>C6985</t>
    <phoneticPr fontId="4" type="noConversion"/>
  </si>
  <si>
    <t>B3367</t>
    <phoneticPr fontId="4" type="noConversion"/>
  </si>
  <si>
    <t>C2365</t>
    <phoneticPr fontId="4" type="noConversion"/>
  </si>
  <si>
    <t>B1209</t>
    <phoneticPr fontId="4" type="noConversion"/>
  </si>
  <si>
    <t>C3254</t>
    <phoneticPr fontId="4" type="noConversion"/>
  </si>
  <si>
    <t>B0124</t>
    <phoneticPr fontId="4" type="noConversion"/>
  </si>
  <si>
    <t>성명</t>
    <phoneticPr fontId="4" type="noConversion"/>
  </si>
  <si>
    <t>소속</t>
    <phoneticPr fontId="4" type="noConversion"/>
  </si>
  <si>
    <t>직위</t>
    <phoneticPr fontId="4" type="noConversion"/>
  </si>
  <si>
    <t>주민등록번호</t>
    <phoneticPr fontId="4" type="noConversion"/>
  </si>
  <si>
    <t>본적</t>
    <phoneticPr fontId="4" type="noConversion"/>
  </si>
  <si>
    <t>임용일</t>
    <phoneticPr fontId="4" type="noConversion"/>
  </si>
  <si>
    <t>퇴사일</t>
    <phoneticPr fontId="4" type="noConversion"/>
  </si>
  <si>
    <t>B3624</t>
    <phoneticPr fontId="4" type="noConversion"/>
  </si>
  <si>
    <t>강은광</t>
  </si>
  <si>
    <t>정보통신협력국</t>
  </si>
  <si>
    <t>기능10</t>
    <phoneticPr fontId="4" type="noConversion"/>
  </si>
  <si>
    <t>730514-1248097</t>
  </si>
  <si>
    <t>경기 파주시 맥금동 814</t>
  </si>
  <si>
    <t>강정원</t>
  </si>
  <si>
    <t>정보통신진흥국</t>
  </si>
  <si>
    <t>주사</t>
    <phoneticPr fontId="4" type="noConversion"/>
  </si>
  <si>
    <t>600526-2449645</t>
  </si>
  <si>
    <t>충북 청주시 상당구 사천동 286</t>
  </si>
  <si>
    <t>A1452</t>
    <phoneticPr fontId="4" type="noConversion"/>
  </si>
  <si>
    <t>강정철</t>
  </si>
  <si>
    <t>사무관</t>
  </si>
  <si>
    <t>610715-1938618</t>
  </si>
  <si>
    <t>서울 중구 수표동 856</t>
  </si>
  <si>
    <t>B1245</t>
    <phoneticPr fontId="4" type="noConversion"/>
  </si>
  <si>
    <t>권미숙</t>
  </si>
  <si>
    <t>기능7</t>
    <phoneticPr fontId="4" type="noConversion"/>
  </si>
  <si>
    <t>610322-1185518</t>
  </si>
  <si>
    <t>경남 진주시 귀곡동 249</t>
  </si>
  <si>
    <t>B7801</t>
    <phoneticPr fontId="4" type="noConversion"/>
  </si>
  <si>
    <t>권민욱</t>
  </si>
  <si>
    <t>총무과</t>
  </si>
  <si>
    <t>기능9</t>
    <phoneticPr fontId="4" type="noConversion"/>
  </si>
  <si>
    <t>740111-2318791</t>
  </si>
  <si>
    <t>전북 김제시 서암동 192</t>
  </si>
  <si>
    <t>권한일</t>
  </si>
  <si>
    <t>정책홍보관리실</t>
  </si>
  <si>
    <t>서기보</t>
  </si>
  <si>
    <t>651122-1595999</t>
  </si>
  <si>
    <t>경기 화성시 시동 336</t>
  </si>
  <si>
    <t>B6542</t>
    <phoneticPr fontId="4" type="noConversion"/>
  </si>
  <si>
    <t>김은숙</t>
  </si>
  <si>
    <t>전파방송정책국</t>
  </si>
  <si>
    <t>720313-2952335</t>
  </si>
  <si>
    <t>전남 순천시 석현동 385</t>
  </si>
  <si>
    <t>B1204</t>
    <phoneticPr fontId="4" type="noConversion"/>
  </si>
  <si>
    <t>김은아</t>
  </si>
  <si>
    <t>기능8</t>
    <phoneticPr fontId="4" type="noConversion"/>
  </si>
  <si>
    <t>660822-2619594</t>
  </si>
  <si>
    <t>부산 강서구 미음동 795</t>
  </si>
  <si>
    <t>C1010</t>
    <phoneticPr fontId="4" type="noConversion"/>
  </si>
  <si>
    <t>김희정</t>
  </si>
  <si>
    <t>정보통신정책국</t>
  </si>
  <si>
    <t>별정5</t>
    <phoneticPr fontId="4" type="noConversion"/>
  </si>
  <si>
    <t>680816-2149953</t>
  </si>
  <si>
    <t>강원 강릉시 운정동 507</t>
  </si>
  <si>
    <t>A3657</t>
    <phoneticPr fontId="4" type="noConversion"/>
  </si>
  <si>
    <t>노연숙</t>
  </si>
  <si>
    <t>정보화정보통신전략기획실</t>
  </si>
  <si>
    <t>590607-2712046</t>
  </si>
  <si>
    <t>충북 제천시 고암동 789</t>
  </si>
  <si>
    <t>B0312</t>
    <phoneticPr fontId="4" type="noConversion"/>
  </si>
  <si>
    <t>노은숙</t>
  </si>
  <si>
    <t>711104-2931093</t>
  </si>
  <si>
    <t>경남 진해시 인사동 399</t>
  </si>
  <si>
    <t>노은영</t>
  </si>
  <si>
    <t>660123-1264713</t>
  </si>
  <si>
    <t>서울 서초구 서초1동 790</t>
  </si>
  <si>
    <t>A7930</t>
    <phoneticPr fontId="4" type="noConversion"/>
  </si>
  <si>
    <t>노정일</t>
  </si>
  <si>
    <t>정보통신전략기획실</t>
  </si>
  <si>
    <t>주사보</t>
  </si>
  <si>
    <t>790211-2720108</t>
  </si>
  <si>
    <t>경북 안동시 명륜동 299</t>
  </si>
  <si>
    <t>A3636</t>
    <phoneticPr fontId="4" type="noConversion"/>
  </si>
  <si>
    <t>노정환</t>
  </si>
  <si>
    <t>주사보</t>
    <phoneticPr fontId="4" type="noConversion"/>
  </si>
  <si>
    <t>660811-1700314</t>
  </si>
  <si>
    <t>경기 의정부시 가능1동 754</t>
  </si>
  <si>
    <t>A3654</t>
    <phoneticPr fontId="4" type="noConversion"/>
  </si>
  <si>
    <t>노혜정</t>
  </si>
  <si>
    <t>660828-1277469</t>
  </si>
  <si>
    <t>부산 중구 동광동5가 439</t>
  </si>
  <si>
    <t>B1478</t>
    <phoneticPr fontId="4" type="noConversion"/>
  </si>
  <si>
    <t>박순희</t>
  </si>
  <si>
    <t>750320-1476442</t>
  </si>
  <si>
    <t>경북 안동시 송천동 135</t>
  </si>
  <si>
    <t>방동석</t>
  </si>
  <si>
    <t>별정8</t>
    <phoneticPr fontId="4" type="noConversion"/>
  </si>
  <si>
    <t>681227-2967739</t>
  </si>
  <si>
    <t>전남 목포시 경동1가 202</t>
  </si>
  <si>
    <t>A1112</t>
    <phoneticPr fontId="4" type="noConversion"/>
  </si>
  <si>
    <t>방춘자</t>
  </si>
  <si>
    <t>621025-1123927</t>
  </si>
  <si>
    <t>경남 진해시 남문동 885</t>
  </si>
  <si>
    <t>A3630</t>
    <phoneticPr fontId="4" type="noConversion"/>
  </si>
  <si>
    <t>배민석</t>
  </si>
  <si>
    <t>서기관</t>
  </si>
  <si>
    <t>600403-1659130</t>
  </si>
  <si>
    <t>대전 서구 둔산1동 716</t>
  </si>
  <si>
    <t>A0101</t>
    <phoneticPr fontId="4" type="noConversion"/>
  </si>
  <si>
    <t>배주용</t>
  </si>
  <si>
    <t>720810-1623041</t>
  </si>
  <si>
    <t>경기 수원시 권선구 호매실동 329</t>
  </si>
  <si>
    <t>C3607</t>
    <phoneticPr fontId="4" type="noConversion"/>
  </si>
  <si>
    <t>백길자</t>
  </si>
  <si>
    <t>별정9</t>
    <phoneticPr fontId="4" type="noConversion"/>
  </si>
  <si>
    <t>770217-1219029</t>
  </si>
  <si>
    <t>경기 과천시 갈현동 631</t>
  </si>
  <si>
    <t>백영삼</t>
  </si>
  <si>
    <t>621002-1160571</t>
  </si>
  <si>
    <t>서울 광진구 구의동 134</t>
  </si>
  <si>
    <t>B1240</t>
    <phoneticPr fontId="4" type="noConversion"/>
  </si>
  <si>
    <t>백한일</t>
  </si>
  <si>
    <t>기능6</t>
    <phoneticPr fontId="4" type="noConversion"/>
  </si>
  <si>
    <t>800704-2117574</t>
  </si>
  <si>
    <t>경기 고양시 덕양구 행주내동 596</t>
  </si>
  <si>
    <t>A6850</t>
    <phoneticPr fontId="4" type="noConversion"/>
  </si>
  <si>
    <t>서영애</t>
  </si>
  <si>
    <t>주사</t>
  </si>
  <si>
    <t>681005-1156208</t>
  </si>
  <si>
    <t>경남 사천시 늑도동 477</t>
  </si>
  <si>
    <t>B4578</t>
    <phoneticPr fontId="4" type="noConversion"/>
  </si>
  <si>
    <t>성서희</t>
  </si>
  <si>
    <t>611005-2567156</t>
  </si>
  <si>
    <t>울산 남구 야음2동 713</t>
  </si>
  <si>
    <t>성태일</t>
  </si>
  <si>
    <t>별정6</t>
    <phoneticPr fontId="4" type="noConversion"/>
  </si>
  <si>
    <t>580226-2184705</t>
  </si>
  <si>
    <t>부산 동래구 명륜1동 579</t>
  </si>
  <si>
    <t>C3208</t>
    <phoneticPr fontId="4" type="noConversion"/>
  </si>
  <si>
    <t>손건모</t>
  </si>
  <si>
    <t>760216-1923667</t>
  </si>
  <si>
    <t>대구 중구 서문로2가 450</t>
  </si>
  <si>
    <t>A7874</t>
    <phoneticPr fontId="4" type="noConversion"/>
  </si>
  <si>
    <t>손송이</t>
  </si>
  <si>
    <t>서기</t>
  </si>
  <si>
    <t>660803-2407321</t>
  </si>
  <si>
    <t>충남 서산시 장동 112</t>
  </si>
  <si>
    <t>A1212</t>
    <phoneticPr fontId="4" type="noConversion"/>
  </si>
  <si>
    <t>양경규</t>
  </si>
  <si>
    <t>760725-2685328</t>
  </si>
  <si>
    <t>서울 성북구 삼선동4가 711</t>
  </si>
  <si>
    <t>A1457</t>
    <phoneticPr fontId="4" type="noConversion"/>
  </si>
  <si>
    <t>양상일</t>
  </si>
  <si>
    <t>690917-2265155</t>
  </si>
  <si>
    <t>서울 구로구 오류동 188</t>
  </si>
  <si>
    <t>감사관실</t>
  </si>
  <si>
    <t>720904-2426121</t>
  </si>
  <si>
    <t>경기 군포시 오금동 543</t>
  </si>
  <si>
    <t>이영남</t>
  </si>
  <si>
    <t>601217-2412631</t>
  </si>
  <si>
    <t>인천 남구 용현2동 864</t>
  </si>
  <si>
    <t>이윤택</t>
  </si>
  <si>
    <t>700928-1209331</t>
  </si>
  <si>
    <t>충북 충주시 안림동 465</t>
  </si>
  <si>
    <t>B1200</t>
    <phoneticPr fontId="4" type="noConversion"/>
  </si>
  <si>
    <t>이혜연</t>
  </si>
  <si>
    <t>580818-1433889</t>
  </si>
  <si>
    <t>서울 중구 입정동 551</t>
  </si>
  <si>
    <t>A3164</t>
    <phoneticPr fontId="4" type="noConversion"/>
  </si>
  <si>
    <t>전찬희</t>
  </si>
  <si>
    <t>650517-2683130</t>
  </si>
  <si>
    <t>전남 목포시 유달동 103</t>
  </si>
  <si>
    <t>A1209</t>
    <phoneticPr fontId="4" type="noConversion"/>
  </si>
  <si>
    <t>전화란</t>
  </si>
  <si>
    <t>710627-2687499</t>
  </si>
  <si>
    <t>광주 북구 지야동 610</t>
  </si>
  <si>
    <t>A1200</t>
    <phoneticPr fontId="4" type="noConversion"/>
  </si>
  <si>
    <t>정문철</t>
  </si>
  <si>
    <t>660204-2370876</t>
  </si>
  <si>
    <t>경기 수원시 권선구 오목천동 371</t>
  </si>
  <si>
    <t>C3204</t>
    <phoneticPr fontId="4" type="noConversion"/>
  </si>
  <si>
    <t>정칠복</t>
  </si>
  <si>
    <t>690824-2186972</t>
  </si>
  <si>
    <t>경기 부천시 오정구 오정동 889</t>
  </si>
  <si>
    <t>A1473</t>
    <phoneticPr fontId="4" type="noConversion"/>
  </si>
  <si>
    <t>정혜연</t>
  </si>
  <si>
    <t>760714-1645991</t>
  </si>
  <si>
    <t>강원 강릉시 난곡동 588</t>
  </si>
  <si>
    <t>A2543</t>
    <phoneticPr fontId="4" type="noConversion"/>
  </si>
  <si>
    <t>조순애</t>
  </si>
  <si>
    <t>771022-1679293</t>
  </si>
  <si>
    <t>경북 영천시 창구동 406</t>
  </si>
  <si>
    <t>C3600</t>
    <phoneticPr fontId="4" type="noConversion"/>
  </si>
  <si>
    <t>조현빈</t>
  </si>
  <si>
    <t>670205-1780646</t>
  </si>
  <si>
    <t>전남 나주시 경현동 809</t>
  </si>
  <si>
    <t>A3620</t>
    <phoneticPr fontId="4" type="noConversion"/>
  </si>
  <si>
    <t>주재상</t>
  </si>
  <si>
    <t>610724-1364791</t>
  </si>
  <si>
    <t>서울 중구 남대문로5가 474</t>
  </si>
  <si>
    <t>B4580</t>
    <phoneticPr fontId="4" type="noConversion"/>
  </si>
  <si>
    <t>채옥자</t>
  </si>
  <si>
    <t>690311-1141487</t>
  </si>
  <si>
    <t>강원 춘천시 송암동 747</t>
  </si>
  <si>
    <t>A2250</t>
    <phoneticPr fontId="4" type="noConversion"/>
  </si>
  <si>
    <t>채재상</t>
  </si>
  <si>
    <t>640626-1451759</t>
  </si>
  <si>
    <t>경남 통영시 인평동 601</t>
  </si>
  <si>
    <t>C1209</t>
    <phoneticPr fontId="4" type="noConversion"/>
  </si>
  <si>
    <t>채춘실</t>
  </si>
  <si>
    <t>별정7</t>
    <phoneticPr fontId="4" type="noConversion"/>
  </si>
  <si>
    <t>580112-2869534</t>
  </si>
  <si>
    <t>서울 강동구 암사4동 445</t>
  </si>
  <si>
    <t>A4521</t>
    <phoneticPr fontId="4" type="noConversion"/>
  </si>
  <si>
    <t>최기영</t>
  </si>
  <si>
    <t>761012-2420917</t>
  </si>
  <si>
    <t>광주 동구 남동 680</t>
  </si>
  <si>
    <t>C2145</t>
    <phoneticPr fontId="4" type="noConversion"/>
  </si>
  <si>
    <t>최의수</t>
  </si>
  <si>
    <t>740102-1214706</t>
  </si>
  <si>
    <t>서울 동대문구 용두1동 244</t>
  </si>
  <si>
    <t>B2328</t>
    <phoneticPr fontId="4" type="noConversion"/>
  </si>
  <si>
    <t>하연정</t>
  </si>
  <si>
    <t>591021-1517099</t>
  </si>
  <si>
    <t>경남 마산시 회원동 277</t>
  </si>
  <si>
    <t>A0214</t>
    <phoneticPr fontId="4" type="noConversion"/>
  </si>
  <si>
    <t>한옥자</t>
  </si>
  <si>
    <t>751101-2431458</t>
  </si>
  <si>
    <t>대전 유성구 신봉동 809</t>
  </si>
  <si>
    <t>A3607</t>
    <phoneticPr fontId="4" type="noConversion"/>
  </si>
  <si>
    <t>한정철</t>
  </si>
  <si>
    <t>600605-1328773</t>
  </si>
  <si>
    <t>충북 청주시 흥덕구 원평동 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</si>
</sst>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1" fontId="5" fillId="0" borderId="1" xfId="3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5" fillId="0" borderId="1" xfId="1" applyFont="1" applyBorder="1">
      <alignment vertical="center"/>
    </xf>
    <xf numFmtId="14" fontId="5" fillId="0" borderId="1" xfId="1" applyNumberFormat="1" applyFont="1" applyBorder="1" applyAlignment="1">
      <alignment horizontal="center" vertical="center"/>
    </xf>
    <xf numFmtId="41" fontId="5" fillId="4" borderId="1" xfId="3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</cellXfs>
  <cellStyles count="4">
    <cellStyle name="쉼표 [0] 2 2" xfId="3" xr:uid="{00000000-0005-0000-0000-000000000000}"/>
    <cellStyle name="표준" xfId="0" builtinId="0"/>
    <cellStyle name="표준 2 2" xfId="1" xr:uid="{00000000-0005-0000-0000-000002000000}"/>
    <cellStyle name="표준_1급 O형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"/>
  <sheetViews>
    <sheetView tabSelected="1" zoomScaleNormal="100" workbookViewId="0">
      <selection activeCell="J7" sqref="J7"/>
    </sheetView>
  </sheetViews>
  <sheetFormatPr defaultRowHeight="16.5"/>
  <cols>
    <col min="3" max="4" width="14.25" customWidth="1"/>
    <col min="5" max="5" width="15.875" bestFit="1" customWidth="1"/>
    <col min="6" max="8" width="11.125" customWidth="1"/>
  </cols>
  <sheetData>
    <row r="2" spans="2:8" ht="27.75" customHeight="1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spans="2:8" ht="27.75" customHeight="1">
      <c r="B3" s="3">
        <f>ROW()-2</f>
        <v>1</v>
      </c>
      <c r="C3" s="4" t="s">
        <v>7</v>
      </c>
      <c r="D3" s="10" t="str">
        <f>VLOOKUP(C3,직원현황!$C$3:$I$52,2,FALSE)</f>
        <v>강정원</v>
      </c>
      <c r="E3" s="11" t="str">
        <f>VLOOKUP(C3,직원현황!$C$3:$I$52,5,FALSE)</f>
        <v>600526-2449645</v>
      </c>
      <c r="F3" s="5">
        <v>98</v>
      </c>
      <c r="G3" s="5">
        <v>65</v>
      </c>
      <c r="H3" s="5">
        <v>81</v>
      </c>
    </row>
    <row r="4" spans="2:8" ht="27.75" customHeight="1">
      <c r="B4" s="3">
        <f t="shared" ref="B4:B11" si="0">ROW()-2</f>
        <v>2</v>
      </c>
      <c r="C4" s="4" t="s">
        <v>8</v>
      </c>
      <c r="D4" s="10" t="str">
        <f>VLOOKUP(C4,직원현황!$C$3:$I$52,2,FALSE)</f>
        <v>권한일</v>
      </c>
      <c r="E4" s="11" t="str">
        <f>VLOOKUP(C4,직원현황!$C$3:$I$52,5,FALSE)</f>
        <v>651122-1595999</v>
      </c>
      <c r="F4" s="5">
        <v>86</v>
      </c>
      <c r="G4" s="5">
        <v>75</v>
      </c>
      <c r="H4" s="5">
        <v>85</v>
      </c>
    </row>
    <row r="5" spans="2:8" ht="27.75" customHeight="1">
      <c r="B5" s="3">
        <f t="shared" si="0"/>
        <v>3</v>
      </c>
      <c r="C5" s="4" t="s">
        <v>9</v>
      </c>
      <c r="D5" s="10" t="str">
        <f>VLOOKUP(C5,직원현황!$C$3:$I$52,2,FALSE)</f>
        <v>노은영</v>
      </c>
      <c r="E5" s="11" t="str">
        <f>VLOOKUP(C5,직원현황!$C$3:$I$52,5,FALSE)</f>
        <v>660123-1264713</v>
      </c>
      <c r="F5" s="5">
        <v>50</v>
      </c>
      <c r="G5" s="5">
        <v>86</v>
      </c>
      <c r="H5" s="5">
        <v>30</v>
      </c>
    </row>
    <row r="6" spans="2:8" ht="27.75" customHeight="1">
      <c r="B6" s="3">
        <f t="shared" si="0"/>
        <v>4</v>
      </c>
      <c r="C6" s="4" t="s">
        <v>10</v>
      </c>
      <c r="D6" s="10" t="str">
        <f>VLOOKUP(C6,직원현황!$C$3:$I$52,2,FALSE)</f>
        <v>방동석</v>
      </c>
      <c r="E6" s="11" t="str">
        <f>VLOOKUP(C6,직원현황!$C$3:$I$52,5,FALSE)</f>
        <v>681227-2967739</v>
      </c>
      <c r="F6" s="5">
        <v>85</v>
      </c>
      <c r="G6" s="5">
        <v>84</v>
      </c>
      <c r="H6" s="5">
        <v>84</v>
      </c>
    </row>
    <row r="7" spans="2:8" ht="27.75" customHeight="1">
      <c r="B7" s="3">
        <f t="shared" si="0"/>
        <v>5</v>
      </c>
      <c r="C7" s="4" t="s">
        <v>11</v>
      </c>
      <c r="D7" s="10" t="str">
        <f>VLOOKUP(C7,직원현황!$C$3:$I$52,2,FALSE)</f>
        <v>백영삼</v>
      </c>
      <c r="E7" s="11" t="str">
        <f>VLOOKUP(C7,직원현황!$C$3:$I$52,5,FALSE)</f>
        <v>621002-1160571</v>
      </c>
      <c r="F7" s="5">
        <v>75</v>
      </c>
      <c r="G7" s="5">
        <v>75</v>
      </c>
      <c r="H7" s="5">
        <v>75</v>
      </c>
    </row>
    <row r="8" spans="2:8" ht="27.75" customHeight="1">
      <c r="B8" s="3">
        <f t="shared" si="0"/>
        <v>6</v>
      </c>
      <c r="C8" s="4" t="s">
        <v>12</v>
      </c>
      <c r="D8" s="10" t="str">
        <f>VLOOKUP(C8,직원현황!$C$3:$I$52,2,FALSE)</f>
        <v>성태일</v>
      </c>
      <c r="E8" s="11" t="str">
        <f>VLOOKUP(C8,직원현황!$C$3:$I$52,5,FALSE)</f>
        <v>580226-2184705</v>
      </c>
      <c r="F8" s="5">
        <v>85</v>
      </c>
      <c r="G8" s="5">
        <v>96</v>
      </c>
      <c r="H8" s="5">
        <v>39</v>
      </c>
    </row>
    <row r="9" spans="2:8" ht="27.75" customHeight="1">
      <c r="B9" s="3">
        <f t="shared" si="0"/>
        <v>7</v>
      </c>
      <c r="C9" s="4" t="s">
        <v>13</v>
      </c>
      <c r="D9" s="10" t="str">
        <f>VLOOKUP(C9,직원현황!$C$3:$I$52,2,FALSE)</f>
        <v>양상일</v>
      </c>
      <c r="E9" s="11" t="str">
        <f>VLOOKUP(C9,직원현황!$C$3:$I$52,5,FALSE)</f>
        <v>720904-2426121</v>
      </c>
      <c r="F9" s="5">
        <v>90</v>
      </c>
      <c r="G9" s="5">
        <v>98</v>
      </c>
      <c r="H9" s="5">
        <v>94</v>
      </c>
    </row>
    <row r="10" spans="2:8" ht="27.75" customHeight="1">
      <c r="B10" s="3">
        <f t="shared" si="0"/>
        <v>8</v>
      </c>
      <c r="C10" s="4" t="s">
        <v>14</v>
      </c>
      <c r="D10" s="10" t="str">
        <f>VLOOKUP(C10,직원현황!$C$3:$I$52,2,FALSE)</f>
        <v>이영남</v>
      </c>
      <c r="E10" s="11" t="str">
        <f>VLOOKUP(C10,직원현황!$C$3:$I$52,5,FALSE)</f>
        <v>601217-2412631</v>
      </c>
      <c r="F10" s="5">
        <v>85</v>
      </c>
      <c r="G10" s="5">
        <v>15</v>
      </c>
      <c r="H10" s="5">
        <v>50</v>
      </c>
    </row>
    <row r="11" spans="2:8" ht="27.75" customHeight="1">
      <c r="B11" s="3">
        <f t="shared" si="0"/>
        <v>9</v>
      </c>
      <c r="C11" s="4" t="s">
        <v>15</v>
      </c>
      <c r="D11" s="10" t="str">
        <f>VLOOKUP(C11,직원현황!$C$3:$I$52,2,FALSE)</f>
        <v>이윤택</v>
      </c>
      <c r="E11" s="11" t="str">
        <f>VLOOKUP(C11,직원현황!$C$3:$I$52,5,FALSE)</f>
        <v>700928-1209331</v>
      </c>
      <c r="F11" s="5">
        <v>75</v>
      </c>
      <c r="G11" s="5">
        <v>45</v>
      </c>
      <c r="H11" s="5">
        <v>60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C2:J52"/>
  <sheetViews>
    <sheetView zoomScale="70" zoomScaleNormal="70" workbookViewId="0">
      <selection activeCell="Q15" sqref="Q15"/>
    </sheetView>
  </sheetViews>
  <sheetFormatPr defaultRowHeight="16.5"/>
  <cols>
    <col min="1" max="1" width="2" style="7" customWidth="1"/>
    <col min="2" max="2" width="11.5" style="7" customWidth="1"/>
    <col min="3" max="4" width="16" style="7" customWidth="1"/>
    <col min="5" max="5" width="26" style="7" customWidth="1"/>
    <col min="6" max="6" width="18.25" style="7" customWidth="1"/>
    <col min="7" max="7" width="21.375" style="7" customWidth="1"/>
    <col min="8" max="8" width="33.375" style="7" customWidth="1"/>
    <col min="9" max="10" width="18.25" style="7" customWidth="1"/>
    <col min="11" max="11" width="1.5" style="7" customWidth="1"/>
    <col min="12" max="16384" width="9" style="7"/>
  </cols>
  <sheetData>
    <row r="2" spans="3:10" ht="23.25" customHeight="1">
      <c r="C2" s="6" t="s">
        <v>1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</row>
    <row r="3" spans="3:10" ht="23.25" customHeight="1">
      <c r="C3" s="4" t="s">
        <v>23</v>
      </c>
      <c r="D3" s="3" t="s">
        <v>24</v>
      </c>
      <c r="E3" s="8" t="s">
        <v>25</v>
      </c>
      <c r="F3" s="3" t="s">
        <v>26</v>
      </c>
      <c r="G3" s="3" t="s">
        <v>27</v>
      </c>
      <c r="H3" s="8" t="s">
        <v>28</v>
      </c>
      <c r="I3" s="9">
        <v>35931</v>
      </c>
      <c r="J3" s="9"/>
    </row>
    <row r="4" spans="3:10" ht="23.25" customHeight="1">
      <c r="C4" s="4" t="s">
        <v>7</v>
      </c>
      <c r="D4" s="3" t="s">
        <v>29</v>
      </c>
      <c r="E4" s="8" t="s">
        <v>30</v>
      </c>
      <c r="F4" s="3" t="s">
        <v>31</v>
      </c>
      <c r="G4" s="3" t="s">
        <v>32</v>
      </c>
      <c r="H4" s="8" t="s">
        <v>33</v>
      </c>
      <c r="I4" s="9">
        <v>36243</v>
      </c>
      <c r="J4" s="9"/>
    </row>
    <row r="5" spans="3:10" ht="23.25" customHeight="1">
      <c r="C5" s="4" t="s">
        <v>34</v>
      </c>
      <c r="D5" s="3" t="s">
        <v>35</v>
      </c>
      <c r="E5" s="8" t="s">
        <v>30</v>
      </c>
      <c r="F5" s="3" t="s">
        <v>36</v>
      </c>
      <c r="G5" s="3" t="s">
        <v>37</v>
      </c>
      <c r="H5" s="8" t="s">
        <v>38</v>
      </c>
      <c r="I5" s="9">
        <v>36623</v>
      </c>
      <c r="J5" s="9"/>
    </row>
    <row r="6" spans="3:10" ht="23.25" customHeight="1">
      <c r="C6" s="4" t="s">
        <v>39</v>
      </c>
      <c r="D6" s="3" t="s">
        <v>40</v>
      </c>
      <c r="E6" s="8" t="s">
        <v>30</v>
      </c>
      <c r="F6" s="3" t="s">
        <v>41</v>
      </c>
      <c r="G6" s="3" t="s">
        <v>42</v>
      </c>
      <c r="H6" s="8" t="s">
        <v>43</v>
      </c>
      <c r="I6" s="9">
        <v>35142</v>
      </c>
      <c r="J6" s="9">
        <v>36823</v>
      </c>
    </row>
    <row r="7" spans="3:10" ht="23.25" customHeight="1">
      <c r="C7" s="4" t="s">
        <v>44</v>
      </c>
      <c r="D7" s="3" t="s">
        <v>45</v>
      </c>
      <c r="E7" s="8" t="s">
        <v>46</v>
      </c>
      <c r="F7" s="3" t="s">
        <v>47</v>
      </c>
      <c r="G7" s="3" t="s">
        <v>48</v>
      </c>
      <c r="H7" s="8" t="s">
        <v>49</v>
      </c>
      <c r="I7" s="9">
        <v>36141</v>
      </c>
      <c r="J7" s="9"/>
    </row>
    <row r="8" spans="3:10" ht="23.25" customHeight="1">
      <c r="C8" s="4" t="s">
        <v>8</v>
      </c>
      <c r="D8" s="3" t="s">
        <v>50</v>
      </c>
      <c r="E8" s="8" t="s">
        <v>51</v>
      </c>
      <c r="F8" s="3" t="s">
        <v>52</v>
      </c>
      <c r="G8" s="3" t="s">
        <v>53</v>
      </c>
      <c r="H8" s="8" t="s">
        <v>54</v>
      </c>
      <c r="I8" s="9">
        <v>35025</v>
      </c>
      <c r="J8" s="9"/>
    </row>
    <row r="9" spans="3:10" ht="23.25" customHeight="1">
      <c r="C9" s="4" t="s">
        <v>55</v>
      </c>
      <c r="D9" s="3" t="s">
        <v>56</v>
      </c>
      <c r="E9" s="8" t="s">
        <v>57</v>
      </c>
      <c r="F9" s="3" t="s">
        <v>47</v>
      </c>
      <c r="G9" s="3" t="s">
        <v>58</v>
      </c>
      <c r="H9" s="8" t="s">
        <v>59</v>
      </c>
      <c r="I9" s="9">
        <v>34149</v>
      </c>
      <c r="J9" s="9"/>
    </row>
    <row r="10" spans="3:10" ht="23.25" customHeight="1">
      <c r="C10" s="4" t="s">
        <v>60</v>
      </c>
      <c r="D10" s="3" t="s">
        <v>61</v>
      </c>
      <c r="E10" s="8" t="s">
        <v>57</v>
      </c>
      <c r="F10" s="3" t="s">
        <v>62</v>
      </c>
      <c r="G10" s="3" t="s">
        <v>63</v>
      </c>
      <c r="H10" s="8" t="s">
        <v>64</v>
      </c>
      <c r="I10" s="9">
        <v>36205</v>
      </c>
      <c r="J10" s="9">
        <v>37511</v>
      </c>
    </row>
    <row r="11" spans="3:10" ht="23.25" customHeight="1">
      <c r="C11" s="4" t="s">
        <v>65</v>
      </c>
      <c r="D11" s="3" t="s">
        <v>66</v>
      </c>
      <c r="E11" s="8" t="s">
        <v>67</v>
      </c>
      <c r="F11" s="3" t="s">
        <v>68</v>
      </c>
      <c r="G11" s="3" t="s">
        <v>69</v>
      </c>
      <c r="H11" s="8" t="s">
        <v>70</v>
      </c>
      <c r="I11" s="9">
        <v>36602</v>
      </c>
      <c r="J11" s="9">
        <v>36764</v>
      </c>
    </row>
    <row r="12" spans="3:10" ht="23.25" customHeight="1">
      <c r="C12" s="4" t="s">
        <v>71</v>
      </c>
      <c r="D12" s="3" t="s">
        <v>72</v>
      </c>
      <c r="E12" s="8" t="s">
        <v>73</v>
      </c>
      <c r="F12" s="3" t="s">
        <v>52</v>
      </c>
      <c r="G12" s="3" t="s">
        <v>74</v>
      </c>
      <c r="H12" s="8" t="s">
        <v>75</v>
      </c>
      <c r="I12" s="9">
        <v>35076</v>
      </c>
      <c r="J12" s="9"/>
    </row>
    <row r="13" spans="3:10" ht="23.25" customHeight="1">
      <c r="C13" s="4" t="s">
        <v>76</v>
      </c>
      <c r="D13" s="3" t="s">
        <v>77</v>
      </c>
      <c r="E13" s="8" t="s">
        <v>30</v>
      </c>
      <c r="F13" s="3" t="s">
        <v>26</v>
      </c>
      <c r="G13" s="3" t="s">
        <v>78</v>
      </c>
      <c r="H13" s="8" t="s">
        <v>79</v>
      </c>
      <c r="I13" s="9">
        <v>34266</v>
      </c>
      <c r="J13" s="9"/>
    </row>
    <row r="14" spans="3:10" ht="23.25" customHeight="1">
      <c r="C14" s="4" t="s">
        <v>9</v>
      </c>
      <c r="D14" s="3" t="s">
        <v>80</v>
      </c>
      <c r="E14" s="8" t="s">
        <v>73</v>
      </c>
      <c r="F14" s="3" t="s">
        <v>47</v>
      </c>
      <c r="G14" s="3" t="s">
        <v>81</v>
      </c>
      <c r="H14" s="8" t="s">
        <v>82</v>
      </c>
      <c r="I14" s="9">
        <v>36776</v>
      </c>
      <c r="J14" s="9"/>
    </row>
    <row r="15" spans="3:10" ht="23.25" customHeight="1">
      <c r="C15" s="4" t="s">
        <v>83</v>
      </c>
      <c r="D15" s="3" t="s">
        <v>84</v>
      </c>
      <c r="E15" s="8" t="s">
        <v>85</v>
      </c>
      <c r="F15" s="3" t="s">
        <v>86</v>
      </c>
      <c r="G15" s="3" t="s">
        <v>87</v>
      </c>
      <c r="H15" s="8" t="s">
        <v>88</v>
      </c>
      <c r="I15" s="9">
        <v>34155</v>
      </c>
      <c r="J15" s="9">
        <v>37905</v>
      </c>
    </row>
    <row r="16" spans="3:10" ht="23.25" customHeight="1">
      <c r="C16" s="4" t="s">
        <v>89</v>
      </c>
      <c r="D16" s="3" t="s">
        <v>90</v>
      </c>
      <c r="E16" s="8" t="s">
        <v>57</v>
      </c>
      <c r="F16" s="3" t="s">
        <v>91</v>
      </c>
      <c r="G16" s="3" t="s">
        <v>92</v>
      </c>
      <c r="H16" s="8" t="s">
        <v>93</v>
      </c>
      <c r="I16" s="9">
        <v>35911</v>
      </c>
      <c r="J16" s="9"/>
    </row>
    <row r="17" spans="3:10" ht="23.25" customHeight="1">
      <c r="C17" s="4" t="s">
        <v>94</v>
      </c>
      <c r="D17" s="3" t="s">
        <v>95</v>
      </c>
      <c r="E17" s="8" t="s">
        <v>30</v>
      </c>
      <c r="F17" s="3" t="s">
        <v>52</v>
      </c>
      <c r="G17" s="3" t="s">
        <v>96</v>
      </c>
      <c r="H17" s="8" t="s">
        <v>97</v>
      </c>
      <c r="I17" s="9">
        <v>35072</v>
      </c>
      <c r="J17" s="9">
        <v>38145</v>
      </c>
    </row>
    <row r="18" spans="3:10" ht="23.25" customHeight="1">
      <c r="C18" s="4" t="s">
        <v>98</v>
      </c>
      <c r="D18" s="3" t="s">
        <v>99</v>
      </c>
      <c r="E18" s="8" t="s">
        <v>73</v>
      </c>
      <c r="F18" s="3" t="s">
        <v>47</v>
      </c>
      <c r="G18" s="3" t="s">
        <v>100</v>
      </c>
      <c r="H18" s="8" t="s">
        <v>101</v>
      </c>
      <c r="I18" s="9">
        <v>36836</v>
      </c>
      <c r="J18" s="9">
        <v>37201</v>
      </c>
    </row>
    <row r="19" spans="3:10" ht="23.25" customHeight="1">
      <c r="C19" s="4" t="s">
        <v>10</v>
      </c>
      <c r="D19" s="3" t="s">
        <v>102</v>
      </c>
      <c r="E19" s="8" t="s">
        <v>73</v>
      </c>
      <c r="F19" s="3" t="s">
        <v>103</v>
      </c>
      <c r="G19" s="3" t="s">
        <v>104</v>
      </c>
      <c r="H19" s="8" t="s">
        <v>105</v>
      </c>
      <c r="I19" s="9">
        <v>35894</v>
      </c>
      <c r="J19" s="9">
        <v>37463</v>
      </c>
    </row>
    <row r="20" spans="3:10" ht="23.25" customHeight="1">
      <c r="C20" s="4" t="s">
        <v>106</v>
      </c>
      <c r="D20" s="3" t="s">
        <v>107</v>
      </c>
      <c r="E20" s="8" t="s">
        <v>57</v>
      </c>
      <c r="F20" s="3" t="s">
        <v>36</v>
      </c>
      <c r="G20" s="3" t="s">
        <v>108</v>
      </c>
      <c r="H20" s="8" t="s">
        <v>109</v>
      </c>
      <c r="I20" s="9">
        <v>36029</v>
      </c>
      <c r="J20" s="9"/>
    </row>
    <row r="21" spans="3:10" ht="23.25" customHeight="1">
      <c r="C21" s="4" t="s">
        <v>110</v>
      </c>
      <c r="D21" s="3" t="s">
        <v>111</v>
      </c>
      <c r="E21" s="8" t="s">
        <v>67</v>
      </c>
      <c r="F21" s="3" t="s">
        <v>112</v>
      </c>
      <c r="G21" s="3" t="s">
        <v>113</v>
      </c>
      <c r="H21" s="8" t="s">
        <v>114</v>
      </c>
      <c r="I21" s="9">
        <v>34320</v>
      </c>
      <c r="J21" s="9">
        <v>36372</v>
      </c>
    </row>
    <row r="22" spans="3:10" ht="23.25" customHeight="1">
      <c r="C22" s="4" t="s">
        <v>115</v>
      </c>
      <c r="D22" s="3" t="s">
        <v>116</v>
      </c>
      <c r="E22" s="8" t="s">
        <v>67</v>
      </c>
      <c r="F22" s="3" t="s">
        <v>31</v>
      </c>
      <c r="G22" s="3" t="s">
        <v>117</v>
      </c>
      <c r="H22" s="8" t="s">
        <v>118</v>
      </c>
      <c r="I22" s="9">
        <v>36265</v>
      </c>
      <c r="J22" s="9">
        <v>36630</v>
      </c>
    </row>
    <row r="23" spans="3:10" ht="23.25" customHeight="1">
      <c r="C23" s="4" t="s">
        <v>119</v>
      </c>
      <c r="D23" s="3" t="s">
        <v>120</v>
      </c>
      <c r="E23" s="8" t="s">
        <v>30</v>
      </c>
      <c r="F23" s="3" t="s">
        <v>121</v>
      </c>
      <c r="G23" s="3" t="s">
        <v>122</v>
      </c>
      <c r="H23" s="8" t="s">
        <v>123</v>
      </c>
      <c r="I23" s="9">
        <v>36380</v>
      </c>
      <c r="J23" s="9"/>
    </row>
    <row r="24" spans="3:10" ht="23.25" customHeight="1">
      <c r="C24" s="4" t="s">
        <v>11</v>
      </c>
      <c r="D24" s="3" t="s">
        <v>124</v>
      </c>
      <c r="E24" s="8" t="s">
        <v>30</v>
      </c>
      <c r="F24" s="3" t="s">
        <v>41</v>
      </c>
      <c r="G24" s="3" t="s">
        <v>125</v>
      </c>
      <c r="H24" s="8" t="s">
        <v>126</v>
      </c>
      <c r="I24" s="9">
        <v>36643</v>
      </c>
      <c r="J24" s="9">
        <v>37008</v>
      </c>
    </row>
    <row r="25" spans="3:10" ht="23.25" customHeight="1">
      <c r="C25" s="4" t="s">
        <v>127</v>
      </c>
      <c r="D25" s="3" t="s">
        <v>128</v>
      </c>
      <c r="E25" s="8" t="s">
        <v>46</v>
      </c>
      <c r="F25" s="3" t="s">
        <v>129</v>
      </c>
      <c r="G25" s="3" t="s">
        <v>130</v>
      </c>
      <c r="H25" s="8" t="s">
        <v>131</v>
      </c>
      <c r="I25" s="9">
        <v>34426</v>
      </c>
      <c r="J25" s="9"/>
    </row>
    <row r="26" spans="3:10" ht="23.25" customHeight="1">
      <c r="C26" s="4" t="s">
        <v>132</v>
      </c>
      <c r="D26" s="3" t="s">
        <v>133</v>
      </c>
      <c r="E26" s="8" t="s">
        <v>57</v>
      </c>
      <c r="F26" s="3" t="s">
        <v>134</v>
      </c>
      <c r="G26" s="3" t="s">
        <v>135</v>
      </c>
      <c r="H26" s="8" t="s">
        <v>136</v>
      </c>
      <c r="I26" s="9">
        <v>34818</v>
      </c>
      <c r="J26" s="9"/>
    </row>
    <row r="27" spans="3:10" ht="23.25" customHeight="1">
      <c r="C27" s="4" t="s">
        <v>137</v>
      </c>
      <c r="D27" s="3" t="s">
        <v>138</v>
      </c>
      <c r="E27" s="8" t="s">
        <v>85</v>
      </c>
      <c r="F27" s="3" t="s">
        <v>26</v>
      </c>
      <c r="G27" s="3" t="s">
        <v>139</v>
      </c>
      <c r="H27" s="8" t="s">
        <v>140</v>
      </c>
      <c r="I27" s="9">
        <v>34324</v>
      </c>
      <c r="J27" s="9"/>
    </row>
    <row r="28" spans="3:10" ht="23.25" customHeight="1">
      <c r="C28" s="4" t="s">
        <v>12</v>
      </c>
      <c r="D28" s="3" t="s">
        <v>141</v>
      </c>
      <c r="E28" s="8" t="s">
        <v>30</v>
      </c>
      <c r="F28" s="3" t="s">
        <v>142</v>
      </c>
      <c r="G28" s="3" t="s">
        <v>143</v>
      </c>
      <c r="H28" s="8" t="s">
        <v>144</v>
      </c>
      <c r="I28" s="9">
        <v>34248</v>
      </c>
      <c r="J28" s="9"/>
    </row>
    <row r="29" spans="3:10" ht="23.25" customHeight="1">
      <c r="C29" s="4" t="s">
        <v>145</v>
      </c>
      <c r="D29" s="3" t="s">
        <v>146</v>
      </c>
      <c r="E29" s="8" t="s">
        <v>30</v>
      </c>
      <c r="F29" s="3" t="s">
        <v>103</v>
      </c>
      <c r="G29" s="3" t="s">
        <v>147</v>
      </c>
      <c r="H29" s="8" t="s">
        <v>148</v>
      </c>
      <c r="I29" s="9">
        <v>35403</v>
      </c>
      <c r="J29" s="9"/>
    </row>
    <row r="30" spans="3:10" ht="23.25" customHeight="1">
      <c r="C30" s="4" t="s">
        <v>149</v>
      </c>
      <c r="D30" s="3" t="s">
        <v>150</v>
      </c>
      <c r="E30" s="8" t="s">
        <v>51</v>
      </c>
      <c r="F30" s="3" t="s">
        <v>151</v>
      </c>
      <c r="G30" s="3" t="s">
        <v>152</v>
      </c>
      <c r="H30" s="8" t="s">
        <v>153</v>
      </c>
      <c r="I30" s="9">
        <v>36494</v>
      </c>
      <c r="J30" s="9"/>
    </row>
    <row r="31" spans="3:10" ht="23.25" customHeight="1">
      <c r="C31" s="4" t="s">
        <v>154</v>
      </c>
      <c r="D31" s="3" t="s">
        <v>155</v>
      </c>
      <c r="E31" s="8" t="s">
        <v>85</v>
      </c>
      <c r="F31" s="3" t="s">
        <v>86</v>
      </c>
      <c r="G31" s="3" t="s">
        <v>156</v>
      </c>
      <c r="H31" s="8" t="s">
        <v>157</v>
      </c>
      <c r="I31" s="9">
        <v>35152</v>
      </c>
      <c r="J31" s="9"/>
    </row>
    <row r="32" spans="3:10" ht="23.25" customHeight="1">
      <c r="C32" s="4" t="s">
        <v>158</v>
      </c>
      <c r="D32" s="3" t="s">
        <v>159</v>
      </c>
      <c r="E32" s="8" t="s">
        <v>46</v>
      </c>
      <c r="F32" s="3" t="s">
        <v>151</v>
      </c>
      <c r="G32" s="3" t="s">
        <v>160</v>
      </c>
      <c r="H32" s="8" t="s">
        <v>161</v>
      </c>
      <c r="I32" s="9">
        <v>35214</v>
      </c>
      <c r="J32" s="9"/>
    </row>
    <row r="33" spans="3:10" ht="23.25" customHeight="1">
      <c r="C33" s="4" t="s">
        <v>13</v>
      </c>
      <c r="D33" s="3" t="s">
        <v>159</v>
      </c>
      <c r="E33" s="8" t="s">
        <v>162</v>
      </c>
      <c r="F33" s="3" t="s">
        <v>41</v>
      </c>
      <c r="G33" s="3" t="s">
        <v>163</v>
      </c>
      <c r="H33" s="8" t="s">
        <v>164</v>
      </c>
      <c r="I33" s="9">
        <v>35405</v>
      </c>
      <c r="J33" s="9">
        <v>38335</v>
      </c>
    </row>
    <row r="34" spans="3:10" ht="23.25" customHeight="1">
      <c r="C34" s="4" t="s">
        <v>14</v>
      </c>
      <c r="D34" s="3" t="s">
        <v>165</v>
      </c>
      <c r="E34" s="8" t="s">
        <v>57</v>
      </c>
      <c r="F34" s="3" t="s">
        <v>121</v>
      </c>
      <c r="G34" s="3" t="s">
        <v>166</v>
      </c>
      <c r="H34" s="8" t="s">
        <v>167</v>
      </c>
      <c r="I34" s="9">
        <v>34401</v>
      </c>
      <c r="J34" s="9">
        <v>38702</v>
      </c>
    </row>
    <row r="35" spans="3:10" ht="23.25" customHeight="1">
      <c r="C35" s="4" t="s">
        <v>15</v>
      </c>
      <c r="D35" s="3" t="s">
        <v>168</v>
      </c>
      <c r="E35" s="8" t="s">
        <v>85</v>
      </c>
      <c r="F35" s="3" t="s">
        <v>62</v>
      </c>
      <c r="G35" s="3" t="s">
        <v>169</v>
      </c>
      <c r="H35" s="8" t="s">
        <v>170</v>
      </c>
      <c r="I35" s="9">
        <v>36635</v>
      </c>
      <c r="J35" s="9">
        <v>37000</v>
      </c>
    </row>
    <row r="36" spans="3:10" ht="23.25" customHeight="1">
      <c r="C36" s="4" t="s">
        <v>171</v>
      </c>
      <c r="D36" s="3" t="s">
        <v>172</v>
      </c>
      <c r="E36" s="8" t="s">
        <v>73</v>
      </c>
      <c r="F36" s="3" t="s">
        <v>26</v>
      </c>
      <c r="G36" s="3" t="s">
        <v>173</v>
      </c>
      <c r="H36" s="8" t="s">
        <v>174</v>
      </c>
      <c r="I36" s="9">
        <v>34994</v>
      </c>
      <c r="J36" s="9">
        <v>36838</v>
      </c>
    </row>
    <row r="37" spans="3:10" ht="23.25" customHeight="1">
      <c r="C37" s="4" t="s">
        <v>175</v>
      </c>
      <c r="D37" s="3" t="s">
        <v>176</v>
      </c>
      <c r="E37" s="8" t="s">
        <v>51</v>
      </c>
      <c r="F37" s="3" t="s">
        <v>36</v>
      </c>
      <c r="G37" s="3" t="s">
        <v>177</v>
      </c>
      <c r="H37" s="8" t="s">
        <v>178</v>
      </c>
      <c r="I37" s="9">
        <v>36638</v>
      </c>
      <c r="J37" s="9"/>
    </row>
    <row r="38" spans="3:10" ht="23.25" customHeight="1">
      <c r="C38" s="4" t="s">
        <v>179</v>
      </c>
      <c r="D38" s="3" t="s">
        <v>180</v>
      </c>
      <c r="E38" s="8" t="s">
        <v>30</v>
      </c>
      <c r="F38" s="3" t="s">
        <v>52</v>
      </c>
      <c r="G38" s="3" t="s">
        <v>181</v>
      </c>
      <c r="H38" s="8" t="s">
        <v>182</v>
      </c>
      <c r="I38" s="9">
        <v>35888</v>
      </c>
      <c r="J38" s="9">
        <v>37500</v>
      </c>
    </row>
    <row r="39" spans="3:10" ht="23.25" customHeight="1">
      <c r="C39" s="4" t="s">
        <v>183</v>
      </c>
      <c r="D39" s="3" t="s">
        <v>184</v>
      </c>
      <c r="E39" s="8" t="s">
        <v>162</v>
      </c>
      <c r="F39" s="3" t="s">
        <v>112</v>
      </c>
      <c r="G39" s="3" t="s">
        <v>185</v>
      </c>
      <c r="H39" s="8" t="s">
        <v>186</v>
      </c>
      <c r="I39" s="9">
        <v>36687</v>
      </c>
      <c r="J39" s="9">
        <v>37378</v>
      </c>
    </row>
    <row r="40" spans="3:10" ht="23.25" customHeight="1">
      <c r="C40" s="4" t="s">
        <v>187</v>
      </c>
      <c r="D40" s="3" t="s">
        <v>188</v>
      </c>
      <c r="E40" s="8" t="s">
        <v>162</v>
      </c>
      <c r="F40" s="3" t="s">
        <v>68</v>
      </c>
      <c r="G40" s="3" t="s">
        <v>189</v>
      </c>
      <c r="H40" s="8" t="s">
        <v>190</v>
      </c>
      <c r="I40" s="9">
        <v>35125</v>
      </c>
      <c r="J40" s="9"/>
    </row>
    <row r="41" spans="3:10" ht="23.25" customHeight="1">
      <c r="C41" s="4" t="s">
        <v>191</v>
      </c>
      <c r="D41" s="3" t="s">
        <v>192</v>
      </c>
      <c r="E41" s="8" t="s">
        <v>51</v>
      </c>
      <c r="F41" s="3" t="s">
        <v>31</v>
      </c>
      <c r="G41" s="3" t="s">
        <v>193</v>
      </c>
      <c r="H41" s="8" t="s">
        <v>194</v>
      </c>
      <c r="I41" s="9">
        <v>33979</v>
      </c>
      <c r="J41" s="9">
        <v>38111</v>
      </c>
    </row>
    <row r="42" spans="3:10" ht="23.25" customHeight="1">
      <c r="C42" s="4" t="s">
        <v>195</v>
      </c>
      <c r="D42" s="3" t="s">
        <v>196</v>
      </c>
      <c r="E42" s="8" t="s">
        <v>162</v>
      </c>
      <c r="F42" s="3" t="s">
        <v>36</v>
      </c>
      <c r="G42" s="3" t="s">
        <v>197</v>
      </c>
      <c r="H42" s="8" t="s">
        <v>198</v>
      </c>
      <c r="I42" s="9">
        <v>35996</v>
      </c>
      <c r="J42" s="9"/>
    </row>
    <row r="43" spans="3:10" ht="23.25" customHeight="1">
      <c r="C43" s="4" t="s">
        <v>199</v>
      </c>
      <c r="D43" s="3" t="s">
        <v>200</v>
      </c>
      <c r="E43" s="8" t="s">
        <v>73</v>
      </c>
      <c r="F43" s="3" t="s">
        <v>103</v>
      </c>
      <c r="G43" s="3" t="s">
        <v>201</v>
      </c>
      <c r="H43" s="8" t="s">
        <v>202</v>
      </c>
      <c r="I43" s="9">
        <v>36806</v>
      </c>
      <c r="J43" s="9"/>
    </row>
    <row r="44" spans="3:10" ht="23.25" customHeight="1">
      <c r="C44" s="4" t="s">
        <v>203</v>
      </c>
      <c r="D44" s="3" t="s">
        <v>204</v>
      </c>
      <c r="E44" s="8" t="s">
        <v>73</v>
      </c>
      <c r="F44" s="3" t="s">
        <v>52</v>
      </c>
      <c r="G44" s="3" t="s">
        <v>205</v>
      </c>
      <c r="H44" s="8" t="s">
        <v>206</v>
      </c>
      <c r="I44" s="9">
        <v>35807</v>
      </c>
      <c r="J44" s="9">
        <v>38433</v>
      </c>
    </row>
    <row r="45" spans="3:10" ht="23.25" customHeight="1">
      <c r="C45" s="4" t="s">
        <v>207</v>
      </c>
      <c r="D45" s="3" t="s">
        <v>208</v>
      </c>
      <c r="E45" s="8" t="s">
        <v>30</v>
      </c>
      <c r="F45" s="3" t="s">
        <v>62</v>
      </c>
      <c r="G45" s="3" t="s">
        <v>209</v>
      </c>
      <c r="H45" s="8" t="s">
        <v>210</v>
      </c>
      <c r="I45" s="9">
        <v>36157</v>
      </c>
      <c r="J45" s="9"/>
    </row>
    <row r="46" spans="3:10" ht="23.25" customHeight="1">
      <c r="C46" s="4" t="s">
        <v>211</v>
      </c>
      <c r="D46" s="3" t="s">
        <v>212</v>
      </c>
      <c r="E46" s="8" t="s">
        <v>25</v>
      </c>
      <c r="F46" s="3" t="s">
        <v>134</v>
      </c>
      <c r="G46" s="3" t="s">
        <v>213</v>
      </c>
      <c r="H46" s="8" t="s">
        <v>214</v>
      </c>
      <c r="I46" s="9">
        <v>36304</v>
      </c>
      <c r="J46" s="9"/>
    </row>
    <row r="47" spans="3:10" ht="23.25" customHeight="1">
      <c r="C47" s="4" t="s">
        <v>215</v>
      </c>
      <c r="D47" s="3" t="s">
        <v>216</v>
      </c>
      <c r="E47" s="8" t="s">
        <v>162</v>
      </c>
      <c r="F47" s="3" t="s">
        <v>217</v>
      </c>
      <c r="G47" s="3" t="s">
        <v>218</v>
      </c>
      <c r="H47" s="8" t="s">
        <v>219</v>
      </c>
      <c r="I47" s="9">
        <v>35042</v>
      </c>
      <c r="J47" s="9"/>
    </row>
    <row r="48" spans="3:10" ht="23.25" customHeight="1">
      <c r="C48" s="4" t="s">
        <v>220</v>
      </c>
      <c r="D48" s="3" t="s">
        <v>221</v>
      </c>
      <c r="E48" s="8" t="s">
        <v>67</v>
      </c>
      <c r="F48" s="3" t="s">
        <v>36</v>
      </c>
      <c r="G48" s="3" t="s">
        <v>222</v>
      </c>
      <c r="H48" s="8" t="s">
        <v>223</v>
      </c>
      <c r="I48" s="9">
        <v>35171</v>
      </c>
      <c r="J48" s="9">
        <v>38152</v>
      </c>
    </row>
    <row r="49" spans="3:10" ht="23.25" customHeight="1">
      <c r="C49" s="4" t="s">
        <v>224</v>
      </c>
      <c r="D49" s="3" t="s">
        <v>225</v>
      </c>
      <c r="E49" s="8" t="s">
        <v>73</v>
      </c>
      <c r="F49" s="3" t="s">
        <v>103</v>
      </c>
      <c r="G49" s="3" t="s">
        <v>226</v>
      </c>
      <c r="H49" s="8" t="s">
        <v>227</v>
      </c>
      <c r="I49" s="9">
        <v>34021</v>
      </c>
      <c r="J49" s="9">
        <v>36974</v>
      </c>
    </row>
    <row r="50" spans="3:10" ht="23.25" customHeight="1">
      <c r="C50" s="4" t="s">
        <v>228</v>
      </c>
      <c r="D50" s="3" t="s">
        <v>229</v>
      </c>
      <c r="E50" s="8" t="s">
        <v>30</v>
      </c>
      <c r="F50" s="3" t="s">
        <v>62</v>
      </c>
      <c r="G50" s="3" t="s">
        <v>230</v>
      </c>
      <c r="H50" s="8" t="s">
        <v>231</v>
      </c>
      <c r="I50" s="9">
        <v>35853</v>
      </c>
      <c r="J50" s="9">
        <v>38335</v>
      </c>
    </row>
    <row r="51" spans="3:10" ht="23.25" customHeight="1">
      <c r="C51" s="4" t="s">
        <v>232</v>
      </c>
      <c r="D51" s="3" t="s">
        <v>233</v>
      </c>
      <c r="E51" s="8" t="s">
        <v>46</v>
      </c>
      <c r="F51" s="3" t="s">
        <v>134</v>
      </c>
      <c r="G51" s="3" t="s">
        <v>234</v>
      </c>
      <c r="H51" s="8" t="s">
        <v>235</v>
      </c>
      <c r="I51" s="9">
        <v>34563</v>
      </c>
      <c r="J51" s="9"/>
    </row>
    <row r="52" spans="3:10" ht="23.25" customHeight="1">
      <c r="C52" s="4" t="s">
        <v>236</v>
      </c>
      <c r="D52" s="3" t="s">
        <v>237</v>
      </c>
      <c r="E52" s="8" t="s">
        <v>85</v>
      </c>
      <c r="F52" s="3" t="s">
        <v>134</v>
      </c>
      <c r="G52" s="3" t="s">
        <v>238</v>
      </c>
      <c r="H52" s="8" t="s">
        <v>239</v>
      </c>
      <c r="I52" s="9">
        <v>36752</v>
      </c>
      <c r="J52" s="9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Vlookup연습</vt:lpstr>
      <vt:lpstr>직원현황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2017-02-11T14:06:23Z</dcterms:created>
  <dcterms:modified xsi:type="dcterms:W3CDTF">2024-08-15T02:39:13Z</dcterms:modified>
</cp:coreProperties>
</file>