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6D686757-3D35-4234-8497-5D6519D129D1}" xr6:coauthVersionLast="47" xr6:coauthVersionMax="47" xr10:uidLastSave="{00000000-0000-0000-0000-000000000000}"/>
  <bookViews>
    <workbookView xWindow="29355" yWindow="1935" windowWidth="23265" windowHeight="12690" xr2:uid="{30FB11C9-9F57-44F2-8503-BFA46B5AF1FA}"/>
  </bookViews>
  <sheets>
    <sheet name="제품 설명서" sheetId="1" r:id="rId1"/>
    <sheet name="제품 목록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/>
  <c r="C6" i="1"/>
  <c r="C5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</future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<sst xmlns="http://schemas.openxmlformats.org/spreadsheetml/2006/main" count="32" uniqueCount="24">
  <si>
    <t>제품 설명서</t>
    <phoneticPr fontId="3" type="noConversion"/>
  </si>
  <si>
    <t>제품명</t>
    <phoneticPr fontId="3" type="noConversion"/>
  </si>
  <si>
    <t>단가</t>
    <phoneticPr fontId="3" type="noConversion"/>
  </si>
  <si>
    <t>제품 이미지</t>
    <phoneticPr fontId="3" type="noConversion"/>
  </si>
  <si>
    <t>품명</t>
  </si>
  <si>
    <t>이미지 정보</t>
  </si>
  <si>
    <t>PC</t>
  </si>
  <si>
    <t>노트북</t>
  </si>
  <si>
    <t>모니터</t>
  </si>
  <si>
    <t>복합기</t>
  </si>
  <si>
    <t>외장하드</t>
  </si>
  <si>
    <t>이미지를 셀에 배치한다.</t>
    <phoneticPr fontId="3" type="noConversion"/>
  </si>
  <si>
    <t>그렇게 셀에 이미지를 배치해서 넣으면 INDEX를 해서 가져갈 때 이미지도 불러올 수 있다.</t>
    <phoneticPr fontId="3" type="noConversion"/>
  </si>
  <si>
    <t>제품명은 데이터 유효성 검사 [목록]에 필요한 것만 들어가도록 넣었다.</t>
    <phoneticPr fontId="3" type="noConversion"/>
  </si>
  <si>
    <t>단가 셀</t>
    <phoneticPr fontId="3" type="noConversion"/>
  </si>
  <si>
    <t>제품 이미지 셀</t>
    <phoneticPr fontId="3" type="noConversion"/>
  </si>
  <si>
    <r>
      <t>INDEX('제품 목록'!$B$3:$D$10,MATCH('제품 설명서'!$C$4,'제품 목록'!$B$3:$B$7,0),</t>
    </r>
    <r>
      <rPr>
        <b/>
        <sz val="11"/>
        <color rgb="FFFF0000"/>
        <rFont val="나눔고딕"/>
        <family val="3"/>
        <charset val="129"/>
      </rPr>
      <t>3</t>
    </r>
    <r>
      <rPr>
        <sz val="11"/>
        <color theme="1"/>
        <rFont val="나눔고딕"/>
        <family val="3"/>
        <charset val="129"/>
      </rPr>
      <t>)</t>
    </r>
    <phoneticPr fontId="3" type="noConversion"/>
  </si>
  <si>
    <r>
      <t>INDEX('제품 목록'!$B$3:$D$7,MATCH('제품 설명서'!$C$4,'제품 목록'!$B$3:$B$7,0),</t>
    </r>
    <r>
      <rPr>
        <b/>
        <sz val="11"/>
        <color rgb="FFFF0000"/>
        <rFont val="나눔고딕"/>
        <family val="3"/>
        <charset val="129"/>
      </rPr>
      <t>2</t>
    </r>
    <r>
      <rPr>
        <sz val="11"/>
        <color theme="1"/>
        <rFont val="나눔고딕"/>
        <family val="3"/>
        <charset val="129"/>
      </rPr>
      <t>)</t>
    </r>
    <phoneticPr fontId="3" type="noConversion"/>
  </si>
  <si>
    <t>공유기</t>
    <phoneticPr fontId="3" type="noConversion"/>
  </si>
  <si>
    <t>외장하드</t>
    <phoneticPr fontId="3" type="noConversion"/>
  </si>
  <si>
    <t>USB메모리</t>
    <phoneticPr fontId="3" type="noConversion"/>
  </si>
  <si>
    <t>PC스피커</t>
    <phoneticPr fontId="3" type="noConversion"/>
  </si>
  <si>
    <t>VLOOKUP($C$9,'제품 목록'!$B$3:$D$10,3)</t>
  </si>
  <si>
    <t>VLOOKUP($C$9,'제품 목록'!$B$3:$D$10,2)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</si>
</sst>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rgb="FFFF0000"/>
      <name val="나눔고딕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41" fontId="4" fillId="0" borderId="8" xfId="2" applyFont="1" applyBorder="1">
      <alignment vertical="center"/>
    </xf>
    <xf numFmtId="0" fontId="4" fillId="0" borderId="9" xfId="0" applyFont="1" applyBorder="1">
      <alignment vertical="center"/>
    </xf>
    <xf numFmtId="41" fontId="4" fillId="0" borderId="9" xfId="2" applyFont="1" applyBorder="1">
      <alignment vertical="center"/>
    </xf>
    <xf numFmtId="0" fontId="4" fillId="0" borderId="10" xfId="0" applyFont="1" applyBorder="1">
      <alignment vertical="center"/>
    </xf>
    <xf numFmtId="41" fontId="4" fillId="0" borderId="10" xfId="2" applyFont="1" applyBorder="1">
      <alignment vertical="center"/>
    </xf>
    <xf numFmtId="0" fontId="4" fillId="0" borderId="11" xfId="0" applyFont="1" applyBorder="1">
      <alignment vertical="center"/>
    </xf>
    <xf numFmtId="41" fontId="4" fillId="0" borderId="11" xfId="2" applyFont="1" applyBorder="1">
      <alignment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쉼표 [0]" xfId="1" builtinId="6"/>
    <cellStyle name="쉼표 [0] 2" xfId="2" xr:uid="{F985536D-DF0A-4353-BEE6-E1B1D397FA0E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523877</xdr:colOff>
      <xdr:row>0</xdr:row>
      <xdr:rowOff>0</xdr:rowOff>
    </xdr:from>
    <xdr:to>
      <xdr:col>11</xdr:col>
      <xdr:colOff>491237</xdr:colOff>
      <xdr:row>4</xdr:row>
      <xdr:rowOff>18407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74098F4-3A63-6A81-BE0A-1FDAA69C6D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364" r="34118"/>
        <a:stretch/>
      </xdr:blipFill>
      <xdr:spPr>
        <a:xfrm>
          <a:off x="8943977" y="0"/>
          <a:ext cx="1338960" cy="1075682"/>
        </a:xfrm>
        <a:prstGeom prst="rect">
          <a:avLst/>
        </a:prstGeom>
      </xdr:spPr>
    </xdr:pic>
    <xdr:clientData/>
  </xdr:twoCellAnchor>
  <xdr:twoCellAnchor editAs="oneCell">
    <xdr:from>
      <xdr:col>9</xdr:col>
      <xdr:colOff>523877</xdr:colOff>
      <xdr:row>5</xdr:row>
      <xdr:rowOff>1752600</xdr:rowOff>
    </xdr:from>
    <xdr:to>
      <xdr:col>11</xdr:col>
      <xdr:colOff>491237</xdr:colOff>
      <xdr:row>9</xdr:row>
      <xdr:rowOff>313682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1E12513-C4AC-C5C1-545D-512181CCC1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3364" r="34118"/>
        <a:stretch/>
      </xdr:blipFill>
      <xdr:spPr>
        <a:xfrm>
          <a:off x="9267827" y="3143250"/>
          <a:ext cx="1338960" cy="10756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11206</xdr:colOff>
      <xdr:row>3</xdr:row>
      <xdr:rowOff>89647</xdr:rowOff>
    </xdr:from>
    <xdr:to>
      <xdr:col>7</xdr:col>
      <xdr:colOff>291708</xdr:colOff>
      <xdr:row>4</xdr:row>
      <xdr:rowOff>16134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F0FF346E-BBCD-F844-440F-07D09458D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6118" y="1647265"/>
          <a:ext cx="1647619" cy="9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582706</xdr:colOff>
      <xdr:row>3</xdr:row>
      <xdr:rowOff>78442</xdr:rowOff>
    </xdr:from>
    <xdr:to>
      <xdr:col>10</xdr:col>
      <xdr:colOff>315138</xdr:colOff>
      <xdr:row>3</xdr:row>
      <xdr:rowOff>887966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C0A0E5B6-ED4A-8C81-7D9E-D9800AA8E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77" y="1636060"/>
          <a:ext cx="2466667" cy="809524"/>
        </a:xfrm>
        <a:prstGeom prst="rect">
          <a:avLst/>
        </a:prstGeom>
      </xdr:spPr>
    </xdr:pic>
    <xdr:clientData/>
  </xdr:twoCellAnchor>
  <xdr:oneCellAnchor>
    <xdr:from>
      <xdr:col>5</xdr:col>
      <xdr:colOff>11206</xdr:colOff>
      <xdr:row>3</xdr:row>
      <xdr:rowOff>89647</xdr:rowOff>
    </xdr:from>
    <xdr:ext cx="1647619" cy="923810"/>
    <xdr:pic>
      <xdr:nvPicPr>
        <xdr:cNvPr id="13" name="그림 12">
          <a:extLst>
            <a:ext uri="{FF2B5EF4-FFF2-40B4-BE49-F238E27FC236}">
              <a16:creationId xmlns:a16="http://schemas.microsoft.com/office/drawing/2014/main" id="{18BCD5D0-6BCB-4184-86C3-488C1E3A7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6118" y="1647265"/>
          <a:ext cx="1647619" cy="923810"/>
        </a:xfrm>
        <a:prstGeom prst="rect">
          <a:avLst/>
        </a:prstGeom>
      </xdr:spPr>
    </xdr:pic>
    <xdr:clientData/>
  </xdr:oneCellAnchor>
  <xdr:oneCellAnchor>
    <xdr:from>
      <xdr:col>6</xdr:col>
      <xdr:colOff>582706</xdr:colOff>
      <xdr:row>3</xdr:row>
      <xdr:rowOff>78442</xdr:rowOff>
    </xdr:from>
    <xdr:ext cx="2466667" cy="809524"/>
    <xdr:pic>
      <xdr:nvPicPr>
        <xdr:cNvPr id="14" name="그림 13">
          <a:extLst>
            <a:ext uri="{FF2B5EF4-FFF2-40B4-BE49-F238E27FC236}">
              <a16:creationId xmlns:a16="http://schemas.microsoft.com/office/drawing/2014/main" id="{D8DC695D-E8DE-4CB6-BCA6-4037D5EC4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51177" y="1636060"/>
          <a:ext cx="2466667" cy="809524"/>
        </a:xfrm>
        <a:prstGeom prst="rect">
          <a:avLst/>
        </a:prstGeom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">
  <rv s="0">
    <v>0</v>
    <v>4</v>
  </rv>
  <rv s="0">
    <v>1</v>
    <v>4</v>
  </rv>
  <rv s="0">
    <v>1</v>
    <v>5</v>
  </rv>
  <rv s="0">
    <v>2</v>
    <v>5</v>
  </rv>
  <rv s="0">
    <v>3</v>
    <v>5</v>
  </rv>
  <rv s="0">
    <v>4</v>
    <v>5</v>
  </rv>
  <rv s="0">
    <v>0</v>
    <v>5</v>
  </rv>
  <rv s="0">
    <v>5</v>
    <v>5</v>
  </rv>
  <rv s="0">
    <v>6</v>
    <v>5</v>
  </rv>
  <rv s="0">
    <v>7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</richValueRel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8FD0-9E07-4F68-A09D-2786750D4426}">
  <dimension ref="B2:L11"/>
  <sheetViews>
    <sheetView tabSelected="1" topLeftCell="A6" zoomScaleNormal="100" workbookViewId="0">
      <selection activeCell="E6" sqref="E6"/>
    </sheetView>
  </sheetViews>
  <sheetFormatPr defaultRowHeight="14.25" x14ac:dyDescent="0.3"/>
  <cols>
    <col min="1" max="1" width="3.75" style="1" customWidth="1"/>
    <col min="2" max="2" width="14.875" style="1" customWidth="1"/>
    <col min="3" max="3" width="33.25" style="1" customWidth="1"/>
    <col min="4" max="4" width="9" style="1" customWidth="1"/>
    <col min="5" max="5" width="13.25" style="1" customWidth="1"/>
    <col min="6" max="6" width="13.625" style="1" bestFit="1" customWidth="1"/>
    <col min="7" max="16384" width="9" style="1"/>
  </cols>
  <sheetData>
    <row r="2" spans="2:12" ht="27.75" x14ac:dyDescent="0.3">
      <c r="B2" s="18" t="s">
        <v>0</v>
      </c>
      <c r="C2" s="18"/>
    </row>
    <row r="3" spans="2:12" ht="15" thickBot="1" x14ac:dyDescent="0.35"/>
    <row r="4" spans="2:12" ht="26.25" customHeight="1" x14ac:dyDescent="0.3">
      <c r="B4" s="2" t="s">
        <v>1</v>
      </c>
      <c r="C4" s="3" t="s">
        <v>10</v>
      </c>
      <c r="E4" s="1" t="s">
        <v>13</v>
      </c>
      <c r="G4"/>
      <c r="H4"/>
      <c r="I4"/>
      <c r="J4"/>
      <c r="K4"/>
      <c r="L4"/>
    </row>
    <row r="5" spans="2:12" ht="26.25" customHeight="1" x14ac:dyDescent="0.3">
      <c r="B5" s="4" t="s">
        <v>2</v>
      </c>
      <c r="C5" s="5">
        <f>INDEX('제품 목록'!$B$3:$D$10,MATCH('제품 설명서'!$C$4,'제품 목록'!$B$3:$B$10,0),3)</f>
        <v>40000</v>
      </c>
      <c r="E5" s="1" t="s">
        <v>14</v>
      </c>
      <c r="F5" s="1" t="s">
        <v>16</v>
      </c>
      <c r="G5"/>
      <c r="H5"/>
      <c r="I5"/>
      <c r="J5"/>
      <c r="K5"/>
      <c r="L5"/>
    </row>
    <row r="6" spans="2:12" ht="142.5" customHeight="1" x14ac:dyDescent="0.3">
      <c r="B6" s="4" t="s">
        <v>3</v>
      </c>
      <c r="C6" s="6" t="e" vm="1">
        <f>INDEX('제품 목록'!$B$3:$D$10,MATCH('제품 설명서'!$C$4,'제품 목록'!$B$3:$B$10,0),2)</f>
        <v>#VALUE!</v>
      </c>
      <c r="E6" s="1" t="s">
        <v>15</v>
      </c>
      <c r="F6" s="1" t="s">
        <v>17</v>
      </c>
      <c r="G6"/>
      <c r="H6"/>
      <c r="I6"/>
      <c r="J6"/>
      <c r="K6"/>
      <c r="L6"/>
    </row>
    <row r="8" spans="2:12" ht="15" thickBot="1" x14ac:dyDescent="0.35"/>
    <row r="9" spans="2:12" ht="26.25" customHeight="1" x14ac:dyDescent="0.3">
      <c r="B9" s="2" t="s">
        <v>1</v>
      </c>
      <c r="C9" s="3" t="s">
        <v>6</v>
      </c>
      <c r="E9" s="1" t="s">
        <v>13</v>
      </c>
    </row>
    <row r="10" spans="2:12" ht="26.25" customHeight="1" x14ac:dyDescent="0.3">
      <c r="B10" s="4" t="s">
        <v>2</v>
      </c>
      <c r="C10" s="19">
        <f>VLOOKUP($C$9,'제품 목록'!$B$3:$D$10,3)</f>
        <v>1300000</v>
      </c>
      <c r="E10" s="1" t="s">
        <v>14</v>
      </c>
      <c r="F10" s="1" t="s">
        <v>22</v>
      </c>
    </row>
    <row r="11" spans="2:12" ht="142.5" customHeight="1" thickBot="1" x14ac:dyDescent="0.35">
      <c r="B11" s="7" t="s">
        <v>3</v>
      </c>
      <c r="C11" s="8" t="e" vm="2">
        <f>VLOOKUP($C$9,'제품 목록'!$B$3:$D$10,2)</f>
        <v>#VALUE!</v>
      </c>
      <c r="E11" s="1" t="s">
        <v>15</v>
      </c>
      <c r="F11" s="1" t="s">
        <v>23</v>
      </c>
    </row>
  </sheetData>
  <mergeCells count="1">
    <mergeCell ref="B2:C2"/>
  </mergeCells>
  <phoneticPr fontId="3" type="noConversion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DC1A95-BCDD-4510-AF70-87B0A12D59DE}">
          <x14:formula1>
            <xm:f>'제품 목록'!$B$3:$B$10</xm:f>
          </x14:formula1>
          <xm:sqref>C4 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1E8F-AB51-4F1F-A33C-429D3305CD3D}">
  <dimension ref="B1:F11"/>
  <sheetViews>
    <sheetView topLeftCell="A3" zoomScale="85" zoomScaleNormal="85" workbookViewId="0">
      <selection activeCell="G6" sqref="F6:G6"/>
    </sheetView>
  </sheetViews>
  <sheetFormatPr defaultRowHeight="16.5" x14ac:dyDescent="0.3"/>
  <cols>
    <col min="1" max="1" width="2.625" customWidth="1"/>
    <col min="2" max="4" width="17" customWidth="1"/>
  </cols>
  <sheetData>
    <row r="1" spans="2:6" ht="17.25" thickBot="1" x14ac:dyDescent="0.35"/>
    <row r="2" spans="2:6" ht="26.25" customHeight="1" thickBot="1" x14ac:dyDescent="0.35">
      <c r="B2" s="9" t="s">
        <v>4</v>
      </c>
      <c r="C2" s="9" t="s">
        <v>5</v>
      </c>
      <c r="D2" s="9" t="s">
        <v>2</v>
      </c>
    </row>
    <row r="3" spans="2:6" ht="78.75" customHeight="1" x14ac:dyDescent="0.3">
      <c r="B3" s="10" t="s">
        <v>6</v>
      </c>
      <c r="C3" s="10" t="e" vm="3">
        <v>#VALUE!</v>
      </c>
      <c r="D3" s="11">
        <v>1300000</v>
      </c>
      <c r="F3" t="s">
        <v>11</v>
      </c>
    </row>
    <row r="4" spans="2:6" ht="78.75" customHeight="1" x14ac:dyDescent="0.3">
      <c r="B4" s="12" t="s">
        <v>7</v>
      </c>
      <c r="C4" s="12" t="e" vm="4">
        <v>#VALUE!</v>
      </c>
      <c r="D4" s="13">
        <v>1400000</v>
      </c>
    </row>
    <row r="5" spans="2:6" ht="78.75" customHeight="1" x14ac:dyDescent="0.3">
      <c r="B5" s="12" t="s">
        <v>8</v>
      </c>
      <c r="C5" s="12" t="e" vm="5">
        <v>#VALUE!</v>
      </c>
      <c r="D5" s="13">
        <v>200000</v>
      </c>
      <c r="F5" t="s">
        <v>12</v>
      </c>
    </row>
    <row r="6" spans="2:6" ht="78.75" customHeight="1" x14ac:dyDescent="0.3">
      <c r="B6" s="12" t="s">
        <v>9</v>
      </c>
      <c r="C6" s="12" t="e" vm="6">
        <v>#VALUE!</v>
      </c>
      <c r="D6" s="13">
        <v>282000</v>
      </c>
    </row>
    <row r="7" spans="2:6" ht="78.75" customHeight="1" x14ac:dyDescent="0.3">
      <c r="B7" s="12" t="s">
        <v>19</v>
      </c>
      <c r="C7" s="12" t="e" vm="7">
        <v>#VALUE!</v>
      </c>
      <c r="D7" s="13">
        <v>40000</v>
      </c>
    </row>
    <row r="8" spans="2:6" ht="78.75" customHeight="1" x14ac:dyDescent="0.3">
      <c r="B8" s="12" t="s">
        <v>18</v>
      </c>
      <c r="C8" s="12" t="e" vm="8">
        <v>#VALUE!</v>
      </c>
      <c r="D8" s="13">
        <v>80000</v>
      </c>
    </row>
    <row r="9" spans="2:6" ht="78.75" customHeight="1" x14ac:dyDescent="0.3">
      <c r="B9" s="14" t="s">
        <v>20</v>
      </c>
      <c r="C9" s="12" t="e" vm="9">
        <v>#VALUE!</v>
      </c>
      <c r="D9" s="15">
        <v>20000</v>
      </c>
    </row>
    <row r="10" spans="2:6" ht="78.75" customHeight="1" thickBot="1" x14ac:dyDescent="0.35">
      <c r="B10" s="16" t="s">
        <v>21</v>
      </c>
      <c r="C10" s="12" t="e" vm="10">
        <v>#VALUE!</v>
      </c>
      <c r="D10" s="17">
        <v>150000</v>
      </c>
    </row>
    <row r="11" spans="2:6" ht="78.75" customHeight="1" x14ac:dyDescent="0.3"/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제품 설명서</vt:lpstr>
      <vt:lpstr>제품 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웅진 조</cp:lastModifiedBy>
  <dcterms:created xsi:type="dcterms:W3CDTF">2019-07-29T08:18:14Z</dcterms:created>
  <dcterms:modified xsi:type="dcterms:W3CDTF">2024-08-15T07:05:50Z</dcterms:modified>
</cp:coreProperties>
</file>