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02248A95-70D6-4AE9-82C3-EACF923EC37B}" xr6:coauthVersionLast="47" xr6:coauthVersionMax="47" xr10:uidLastSave="{00000000-0000-0000-0000-000000000000}"/>
  <bookViews>
    <workbookView xWindow="29190" yWindow="390" windowWidth="23265" windowHeight="14100" xr2:uid="{00000000-000D-0000-FFFF-FFFF00000000}"/>
  </bookViews>
  <sheets>
    <sheet name="파견명단" sheetId="7" r:id="rId1"/>
    <sheet name="직원명부" sheetId="8" r:id="rId2"/>
  </sheets>
  <definedNames>
    <definedName name="_xlnm._FilterDatabase" localSheetId="1" hidden="1">직원명부!$D$2:$D$52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7" l="1"/>
  <c r="E5" i="7"/>
  <c r="F5" i="7"/>
  <c r="G5" i="7"/>
  <c r="D6" i="7"/>
  <c r="E6" i="7"/>
  <c r="F6" i="7"/>
  <c r="G6" i="7"/>
  <c r="D7" i="7"/>
  <c r="E7" i="7"/>
  <c r="F7" i="7"/>
  <c r="G7" i="7"/>
  <c r="D8" i="7"/>
  <c r="E8" i="7"/>
  <c r="F8" i="7"/>
  <c r="G8" i="7"/>
  <c r="D9" i="7"/>
  <c r="E9" i="7"/>
  <c r="F9" i="7"/>
  <c r="G9" i="7"/>
  <c r="D10" i="7"/>
  <c r="E10" i="7"/>
  <c r="F10" i="7"/>
  <c r="G10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G4" i="7"/>
  <c r="F4" i="7"/>
  <c r="E4" i="7"/>
  <c r="D4" i="7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</calcChain>
</file>

<file path=xl/sharedStrings.xml><?xml version="1.0" encoding="utf-8"?>
<sst xmlns="http://schemas.openxmlformats.org/spreadsheetml/2006/main" count="289" uniqueCount="182">
  <si>
    <t>주민등록번호</t>
    <phoneticPr fontId="3" type="noConversion"/>
  </si>
  <si>
    <t>소속</t>
    <phoneticPr fontId="3" type="noConversion"/>
  </si>
  <si>
    <t>직위</t>
    <phoneticPr fontId="3" type="noConversion"/>
  </si>
  <si>
    <t>강현석</t>
    <phoneticPr fontId="2" type="noConversion"/>
  </si>
  <si>
    <t>강지훈</t>
    <phoneticPr fontId="2" type="noConversion"/>
  </si>
  <si>
    <t>권혜영</t>
    <phoneticPr fontId="2" type="noConversion"/>
  </si>
  <si>
    <t>곽성숙</t>
    <phoneticPr fontId="2" type="noConversion"/>
  </si>
  <si>
    <t>김민욱</t>
    <phoneticPr fontId="2" type="noConversion"/>
  </si>
  <si>
    <t>김현수</t>
    <phoneticPr fontId="2" type="noConversion"/>
  </si>
  <si>
    <t>김성헌</t>
    <phoneticPr fontId="2" type="noConversion"/>
  </si>
  <si>
    <t>노은정</t>
    <phoneticPr fontId="2" type="noConversion"/>
  </si>
  <si>
    <t>노경희</t>
    <phoneticPr fontId="2" type="noConversion"/>
  </si>
  <si>
    <t>박지연</t>
    <phoneticPr fontId="2" type="noConversion"/>
  </si>
  <si>
    <t>박문호</t>
    <phoneticPr fontId="2" type="noConversion"/>
  </si>
  <si>
    <t>박수원</t>
    <phoneticPr fontId="2" type="noConversion"/>
  </si>
  <si>
    <t>박재성</t>
    <phoneticPr fontId="2" type="noConversion"/>
  </si>
  <si>
    <t>배현석</t>
    <phoneticPr fontId="2" type="noConversion"/>
  </si>
  <si>
    <t>배민환</t>
    <phoneticPr fontId="2" type="noConversion"/>
  </si>
  <si>
    <t>서희주</t>
    <phoneticPr fontId="2" type="noConversion"/>
  </si>
  <si>
    <t>서경민</t>
    <phoneticPr fontId="2" type="noConversion"/>
  </si>
  <si>
    <t>방정호</t>
    <phoneticPr fontId="2" type="noConversion"/>
  </si>
  <si>
    <t>백진원</t>
    <phoneticPr fontId="2" type="noConversion"/>
  </si>
  <si>
    <t>백호영</t>
    <phoneticPr fontId="2" type="noConversion"/>
  </si>
  <si>
    <t>서한울</t>
    <phoneticPr fontId="2" type="noConversion"/>
  </si>
  <si>
    <t>손승미</t>
    <phoneticPr fontId="2" type="noConversion"/>
  </si>
  <si>
    <t>손충일</t>
    <phoneticPr fontId="2" type="noConversion"/>
  </si>
  <si>
    <t>송규태</t>
    <phoneticPr fontId="2" type="noConversion"/>
  </si>
  <si>
    <t>양민경</t>
    <phoneticPr fontId="2" type="noConversion"/>
  </si>
  <si>
    <t>양진희</t>
    <phoneticPr fontId="2" type="noConversion"/>
  </si>
  <si>
    <t>양영남</t>
    <phoneticPr fontId="2" type="noConversion"/>
  </si>
  <si>
    <t>이지영</t>
    <phoneticPr fontId="2" type="noConversion"/>
  </si>
  <si>
    <t>이미경</t>
    <phoneticPr fontId="2" type="noConversion"/>
  </si>
  <si>
    <t>이은화</t>
    <phoneticPr fontId="2" type="noConversion"/>
  </si>
  <si>
    <t>이재훈</t>
    <phoneticPr fontId="2" type="noConversion"/>
  </si>
  <si>
    <t>이성호</t>
    <phoneticPr fontId="2" type="noConversion"/>
  </si>
  <si>
    <t>이경석</t>
    <phoneticPr fontId="2" type="noConversion"/>
  </si>
  <si>
    <t>전석희</t>
    <phoneticPr fontId="2" type="noConversion"/>
  </si>
  <si>
    <t>전재경</t>
    <phoneticPr fontId="2" type="noConversion"/>
  </si>
  <si>
    <t>정현빈</t>
    <phoneticPr fontId="2" type="noConversion"/>
  </si>
  <si>
    <t>정석원</t>
    <phoneticPr fontId="2" type="noConversion"/>
  </si>
  <si>
    <t>정순화</t>
    <phoneticPr fontId="2" type="noConversion"/>
  </si>
  <si>
    <t>정진은</t>
    <phoneticPr fontId="2" type="noConversion"/>
  </si>
  <si>
    <t>조은화</t>
    <phoneticPr fontId="2" type="noConversion"/>
  </si>
  <si>
    <t>조민정</t>
    <phoneticPr fontId="2" type="noConversion"/>
  </si>
  <si>
    <t>조찬우</t>
    <phoneticPr fontId="2" type="noConversion"/>
  </si>
  <si>
    <t>최병호</t>
    <phoneticPr fontId="2" type="noConversion"/>
  </si>
  <si>
    <t>최형석</t>
    <phoneticPr fontId="2" type="noConversion"/>
  </si>
  <si>
    <t>하정훈</t>
    <phoneticPr fontId="2" type="noConversion"/>
  </si>
  <si>
    <t>하유나</t>
    <phoneticPr fontId="2" type="noConversion"/>
  </si>
  <si>
    <t>한가영</t>
    <phoneticPr fontId="2" type="noConversion"/>
  </si>
  <si>
    <t>한길민</t>
    <phoneticPr fontId="2" type="noConversion"/>
  </si>
  <si>
    <t>홍민호</t>
    <phoneticPr fontId="2" type="noConversion"/>
  </si>
  <si>
    <t>홍서희</t>
    <phoneticPr fontId="2" type="noConversion"/>
  </si>
  <si>
    <t>인사부</t>
  </si>
  <si>
    <t>영업부</t>
  </si>
  <si>
    <t>총무부</t>
  </si>
  <si>
    <t>교육부</t>
  </si>
  <si>
    <t>기획부</t>
  </si>
  <si>
    <t>부장</t>
  </si>
  <si>
    <t>과장</t>
  </si>
  <si>
    <t>주임</t>
  </si>
  <si>
    <t>대리</t>
  </si>
  <si>
    <t>사원</t>
    <phoneticPr fontId="2" type="noConversion"/>
  </si>
  <si>
    <t>720814-1654434</t>
    <phoneticPr fontId="2" type="noConversion"/>
  </si>
  <si>
    <t>690314-1662414</t>
    <phoneticPr fontId="2" type="noConversion"/>
  </si>
  <si>
    <t>891117-1080012</t>
    <phoneticPr fontId="2" type="noConversion"/>
  </si>
  <si>
    <t>790817-1413631</t>
    <phoneticPr fontId="2" type="noConversion"/>
  </si>
  <si>
    <t>700918-2155155</t>
    <phoneticPr fontId="2" type="noConversion"/>
  </si>
  <si>
    <t>860904-1420121</t>
    <phoneticPr fontId="2" type="noConversion"/>
  </si>
  <si>
    <t>900825-2407311</t>
    <phoneticPr fontId="2" type="noConversion"/>
  </si>
  <si>
    <t>760204-1370116</t>
    <phoneticPr fontId="2" type="noConversion"/>
  </si>
  <si>
    <t>920311-1241007</t>
    <phoneticPr fontId="2" type="noConversion"/>
  </si>
  <si>
    <t>920626-1451041</t>
    <phoneticPr fontId="2" type="noConversion"/>
  </si>
  <si>
    <t>701012-2111917</t>
    <phoneticPr fontId="2" type="noConversion"/>
  </si>
  <si>
    <t>751203-1431458</t>
    <phoneticPr fontId="2" type="noConversion"/>
  </si>
  <si>
    <t>입사일</t>
    <phoneticPr fontId="2" type="noConversion"/>
  </si>
  <si>
    <t>670115-2743594</t>
    <phoneticPr fontId="2" type="noConversion"/>
  </si>
  <si>
    <t xml:space="preserve">경기 파주시 맥금동 </t>
  </si>
  <si>
    <t xml:space="preserve">경남 진주시 귀곡동 </t>
  </si>
  <si>
    <t xml:space="preserve">서울 중구 수표동 </t>
  </si>
  <si>
    <t xml:space="preserve">전북 김제시 서암동 </t>
  </si>
  <si>
    <t xml:space="preserve">전남 순천시 석현동 </t>
  </si>
  <si>
    <t xml:space="preserve">경기 화성시 시동 </t>
  </si>
  <si>
    <t xml:space="preserve">강원 강릉시 운정동 </t>
  </si>
  <si>
    <t xml:space="preserve">부산 강서구 미음동 </t>
  </si>
  <si>
    <t xml:space="preserve">경남 진해시 인사동 </t>
  </si>
  <si>
    <t xml:space="preserve">서울 서초구 서초1동 </t>
  </si>
  <si>
    <t xml:space="preserve">경북 안동시 명륜동 </t>
  </si>
  <si>
    <t xml:space="preserve">충북 제천시 고암동 </t>
  </si>
  <si>
    <t xml:space="preserve">경북 안동시 송천동 </t>
  </si>
  <si>
    <t xml:space="preserve">부산 중구 동광동5가 </t>
  </si>
  <si>
    <t xml:space="preserve">경기 의정부시 가능1동 </t>
  </si>
  <si>
    <t xml:space="preserve">전남 목포시 경동1가 </t>
  </si>
  <si>
    <t xml:space="preserve">경남 진해시 남문동 </t>
  </si>
  <si>
    <t xml:space="preserve">경기 과천시 갈현동 </t>
  </si>
  <si>
    <t xml:space="preserve">대전 서구 둔산1동 </t>
  </si>
  <si>
    <t>경기 수원시 권선구 호매실동</t>
  </si>
  <si>
    <t xml:space="preserve">서울 광진구 구의동 </t>
  </si>
  <si>
    <t>경기 고양시 덕양구 행주내동</t>
  </si>
  <si>
    <t xml:space="preserve">경남 사천시 늑도동 </t>
  </si>
  <si>
    <t xml:space="preserve">울산 남구 야음2동 </t>
  </si>
  <si>
    <t xml:space="preserve">대구 중구 서문로2가 </t>
  </si>
  <si>
    <t xml:space="preserve">부산 동래구 명륜1동 </t>
  </si>
  <si>
    <t xml:space="preserve">충북 충주시 안림동 </t>
  </si>
  <si>
    <t xml:space="preserve">서울 성북구 삼선동4가 </t>
  </si>
  <si>
    <t xml:space="preserve">인천 남구 용현2동 </t>
  </si>
  <si>
    <t xml:space="preserve">서울 구로구 오류동 </t>
  </si>
  <si>
    <t xml:space="preserve">경기 군포시 오금동 </t>
  </si>
  <si>
    <t xml:space="preserve">충남 서산시 장동 </t>
  </si>
  <si>
    <t xml:space="preserve">서울 중구 입정동 </t>
  </si>
  <si>
    <t xml:space="preserve">전남 목포시 유달동 </t>
  </si>
  <si>
    <t xml:space="preserve">경기 수원시 권선구 </t>
  </si>
  <si>
    <t xml:space="preserve">경기 부천시 오정구 </t>
  </si>
  <si>
    <t xml:space="preserve">강원 강릉시 난곡동 </t>
  </si>
  <si>
    <t xml:space="preserve">광주 북구 지야동 </t>
  </si>
  <si>
    <t xml:space="preserve">전남 나주시 경현동 </t>
  </si>
  <si>
    <t xml:space="preserve">경북 영천시 창구동 </t>
  </si>
  <si>
    <t xml:space="preserve">서울 중구 남대문로5가 </t>
  </si>
  <si>
    <t xml:space="preserve">강원 춘천시 송암동 </t>
  </si>
  <si>
    <t xml:space="preserve">경남 통영시 인평동 </t>
  </si>
  <si>
    <t xml:space="preserve">광주 동구 남동 </t>
  </si>
  <si>
    <t xml:space="preserve">서울 강동구 암사4동 </t>
  </si>
  <si>
    <t xml:space="preserve">서울 동대문구 용두1동 </t>
  </si>
  <si>
    <t xml:space="preserve">경남 마산시 회원동 </t>
  </si>
  <si>
    <t xml:space="preserve">대전 유성구 신봉동 </t>
  </si>
  <si>
    <t>충북 청주시 흥덕구 원평동</t>
  </si>
  <si>
    <t>충북 청주시 상당구 사천동</t>
    <phoneticPr fontId="2" type="noConversion"/>
  </si>
  <si>
    <t>주소</t>
    <phoneticPr fontId="2" type="noConversion"/>
  </si>
  <si>
    <t>입사일</t>
    <phoneticPr fontId="3" type="noConversion"/>
  </si>
  <si>
    <t>파견 업무 직원 명단</t>
    <phoneticPr fontId="2" type="noConversion"/>
  </si>
  <si>
    <t>감사부</t>
  </si>
  <si>
    <t>번호</t>
    <phoneticPr fontId="3" type="noConversion"/>
  </si>
  <si>
    <t>이름</t>
    <phoneticPr fontId="3" type="noConversion"/>
  </si>
  <si>
    <t>690526-1121321</t>
    <phoneticPr fontId="2" type="noConversion"/>
  </si>
  <si>
    <t>740526-2110011</t>
    <phoneticPr fontId="2" type="noConversion"/>
  </si>
  <si>
    <t>840317-2438718</t>
    <phoneticPr fontId="2" type="noConversion"/>
  </si>
  <si>
    <t>680114-1718122</t>
    <phoneticPr fontId="2" type="noConversion"/>
  </si>
  <si>
    <t>700330-1721335</t>
    <phoneticPr fontId="2" type="noConversion"/>
  </si>
  <si>
    <t>671112-1434499</t>
    <phoneticPr fontId="2" type="noConversion"/>
  </si>
  <si>
    <t>790803-2149111</t>
    <phoneticPr fontId="2" type="noConversion"/>
  </si>
  <si>
    <t>711104-1145093</t>
    <phoneticPr fontId="2" type="noConversion"/>
  </si>
  <si>
    <t>880123-1264001</t>
    <phoneticPr fontId="2" type="noConversion"/>
  </si>
  <si>
    <t>720421-1550108</t>
    <phoneticPr fontId="2" type="noConversion"/>
  </si>
  <si>
    <t>710419-2110046</t>
    <phoneticPr fontId="2" type="noConversion"/>
  </si>
  <si>
    <t>890320-1777042</t>
    <phoneticPr fontId="2" type="noConversion"/>
  </si>
  <si>
    <t>850613-1554369</t>
    <phoneticPr fontId="2" type="noConversion"/>
  </si>
  <si>
    <t>931227-1664112</t>
    <phoneticPr fontId="2" type="noConversion"/>
  </si>
  <si>
    <t>740501-1120001</t>
    <phoneticPr fontId="2" type="noConversion"/>
  </si>
  <si>
    <t>930807-1664022</t>
    <phoneticPr fontId="2" type="noConversion"/>
  </si>
  <si>
    <t>890403-1554320</t>
    <phoneticPr fontId="2" type="noConversion"/>
  </si>
  <si>
    <t>850410-2440041</t>
    <phoneticPr fontId="2" type="noConversion"/>
  </si>
  <si>
    <t>840301-1550101</t>
    <phoneticPr fontId="2" type="noConversion"/>
  </si>
  <si>
    <t>860704-1117500</t>
    <phoneticPr fontId="2" type="noConversion"/>
  </si>
  <si>
    <t>851005-2432160</t>
    <phoneticPr fontId="2" type="noConversion"/>
  </si>
  <si>
    <t>760216-1443217</t>
    <phoneticPr fontId="2" type="noConversion"/>
  </si>
  <si>
    <t>960216-2443705</t>
    <phoneticPr fontId="2" type="noConversion"/>
  </si>
  <si>
    <t>860408-1772331</t>
    <phoneticPr fontId="2" type="noConversion"/>
  </si>
  <si>
    <t>720825-2211328</t>
    <phoneticPr fontId="2" type="noConversion"/>
  </si>
  <si>
    <t>921014-1400811</t>
    <phoneticPr fontId="2" type="noConversion"/>
  </si>
  <si>
    <t>900517-2622130</t>
    <phoneticPr fontId="2" type="noConversion"/>
  </si>
  <si>
    <t>840824-2180072</t>
    <phoneticPr fontId="2" type="noConversion"/>
  </si>
  <si>
    <t>850714-2145991</t>
    <phoneticPr fontId="2" type="noConversion"/>
  </si>
  <si>
    <t>740627-1674995</t>
    <phoneticPr fontId="2" type="noConversion"/>
  </si>
  <si>
    <t>890205-2780116</t>
    <phoneticPr fontId="2" type="noConversion"/>
  </si>
  <si>
    <t>961022-2644233</t>
    <phoneticPr fontId="2" type="noConversion"/>
  </si>
  <si>
    <t>901014-1213791</t>
    <phoneticPr fontId="2" type="noConversion"/>
  </si>
  <si>
    <t>680112-1864434</t>
    <phoneticPr fontId="2" type="noConversion"/>
  </si>
  <si>
    <t>740102-2214766</t>
    <phoneticPr fontId="2" type="noConversion"/>
  </si>
  <si>
    <t>901021-1237099</t>
    <phoneticPr fontId="2" type="noConversion"/>
  </si>
  <si>
    <t>740605-2328710</t>
    <phoneticPr fontId="2" type="noConversion"/>
  </si>
  <si>
    <t>XLOOKUP(C4, 직원명부!$F$3:$F$52, 직원명부!$C$3:$C$52)</t>
    <phoneticPr fontId="2" type="noConversion"/>
  </si>
  <si>
    <t>C4</t>
    <phoneticPr fontId="2" type="noConversion"/>
  </si>
  <si>
    <t>직원명부!$F$3:$F$52</t>
  </si>
  <si>
    <t>직원명부!$C$3:$C$52</t>
    <phoneticPr fontId="2" type="noConversion"/>
  </si>
  <si>
    <t>XLOOKUP 함수는 VLOOKUP과 HLOOKUP의 확장된 기능을 제공하며, 데이터를 더 유연하게 검색할 수 있다.</t>
    <phoneticPr fontId="2" type="noConversion"/>
  </si>
  <si>
    <t>흥미로운 점은, 두 번째 인자와 세 번째 인자를 위와 같이 컬럼 하나만 지정해도 된다는 점이다.</t>
    <phoneticPr fontId="2" type="noConversion"/>
  </si>
  <si>
    <r>
      <t xml:space="preserve">XLOOKUP은 </t>
    </r>
    <r>
      <rPr>
        <b/>
        <sz val="11"/>
        <color rgb="FFC00000"/>
        <rFont val="맑은 고딕"/>
        <family val="3"/>
        <charset val="129"/>
        <scheme val="major"/>
      </rPr>
      <t>행 단위로 데이터를 검색</t>
    </r>
    <r>
      <rPr>
        <sz val="11"/>
        <color theme="1"/>
        <rFont val="맑은 고딕"/>
        <family val="3"/>
        <charset val="129"/>
        <scheme val="major"/>
      </rPr>
      <t>하고 일치하는 값을 찾기 때문에</t>
    </r>
    <phoneticPr fontId="2" type="noConversion"/>
  </si>
  <si>
    <r>
      <t xml:space="preserve">테이블 범위를 지정하지 않고 위와 같이 컬럼 범위를 지정해도 </t>
    </r>
    <r>
      <rPr>
        <b/>
        <sz val="11"/>
        <color rgb="FFC00000"/>
        <rFont val="맑은 고딕"/>
        <family val="3"/>
        <charset val="129"/>
        <scheme val="major"/>
      </rPr>
      <t>동일한 행 기준으로 연결시켜</t>
    </r>
    <r>
      <rPr>
        <sz val="11"/>
        <color theme="1"/>
        <rFont val="맑은 고딕"/>
        <family val="3"/>
        <charset val="129"/>
        <scheme val="major"/>
      </rPr>
      <t>준다.</t>
    </r>
    <phoneticPr fontId="2" type="noConversion"/>
  </si>
  <si>
    <t>단, XLOOKUP의 이와 같은 특징 때문에 룩업 테이블의 탐색 범위의 크기와 반환 범위의 크기가 일치해야 한다.</t>
    <phoneticPr fontId="2" type="noConversion"/>
  </si>
  <si>
    <t>그리고 XLOOKUP은 findAny() 방식이기 때문에 중복 데이터 중 가장 먼저 발견되는 것을 반환한다.</t>
    <phoneticPr fontId="2" type="noConversion"/>
  </si>
  <si>
    <t>사용 방식 자체는 INDEX-MATCH 보다 편리하지만 제약 조건이 많다는 점은 주의해야 한다.</t>
    <phoneticPr fontId="2" type="noConversion"/>
  </si>
  <si>
    <t>4번째, 5번째, 6번째 인수는 생략 가능하다.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</si>
</sst>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rgb="FF00B0F0"/>
      <name val="나눔고딕"/>
      <family val="3"/>
      <charset val="129"/>
    </font>
    <font>
      <sz val="11"/>
      <color theme="5"/>
      <name val="나눔고딕"/>
      <family val="3"/>
      <charset val="129"/>
    </font>
    <font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5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1"/>
      <color rgb="FFC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41" fontId="4" fillId="0" borderId="1" xfId="3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1" xfId="1" applyFont="1" applyBorder="1">
      <alignment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2" borderId="1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4" fillId="0" borderId="1" xfId="3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4" fontId="12" fillId="0" borderId="1" xfId="2" applyNumberFormat="1" applyFont="1" applyBorder="1" applyAlignment="1">
      <alignment horizontal="center" vertical="center"/>
    </xf>
    <xf numFmtId="0" fontId="14" fillId="3" borderId="0" xfId="0" applyFont="1" applyFill="1">
      <alignment vertical="center"/>
    </xf>
    <xf numFmtId="0" fontId="12" fillId="3" borderId="0" xfId="0" applyFont="1" applyFill="1">
      <alignment vertical="center"/>
    </xf>
  </cellXfs>
  <cellStyles count="5">
    <cellStyle name="쉼표 [0] 2" xfId="4" xr:uid="{F7598ED3-5098-49E9-93CE-D0792762657A}"/>
    <cellStyle name="쉼표 [0] 2 2" xfId="3" xr:uid="{00000000-0005-0000-0000-000000000000}"/>
    <cellStyle name="표준" xfId="0" builtinId="0"/>
    <cellStyle name="표준 2 2" xfId="1" xr:uid="{00000000-0005-0000-0000-000002000000}"/>
    <cellStyle name="표준_1급 O형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47626</xdr:colOff>
      <xdr:row>3</xdr:row>
      <xdr:rowOff>47625</xdr:rowOff>
    </xdr:from>
    <xdr:to>
      <xdr:col>17</xdr:col>
      <xdr:colOff>542926</xdr:colOff>
      <xdr:row>3</xdr:row>
      <xdr:rowOff>269876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CB48CE-7CDB-BEA7-2628-E9F4A384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1" y="942975"/>
          <a:ext cx="6667500" cy="22225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10</xdr:row>
      <xdr:rowOff>190500</xdr:rowOff>
    </xdr:from>
    <xdr:to>
      <xdr:col>10</xdr:col>
      <xdr:colOff>666501</xdr:colOff>
      <xdr:row>13</xdr:row>
      <xdr:rowOff>57060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74AAD8A-CBF5-36EF-2E49-BE800464D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5650" y="3086100"/>
          <a:ext cx="1990476" cy="7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5</xdr:row>
      <xdr:rowOff>95251</xdr:rowOff>
    </xdr:from>
    <xdr:to>
      <xdr:col>13</xdr:col>
      <xdr:colOff>447479</xdr:colOff>
      <xdr:row>13</xdr:row>
      <xdr:rowOff>57151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800FA02-1F9E-7B5C-D52B-91325542EF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51732"/>
        <a:stretch/>
      </xdr:blipFill>
      <xdr:spPr>
        <a:xfrm>
          <a:off x="9363075" y="1562101"/>
          <a:ext cx="1571429" cy="224790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4</xdr:row>
      <xdr:rowOff>266700</xdr:rowOff>
    </xdr:from>
    <xdr:to>
      <xdr:col>15</xdr:col>
      <xdr:colOff>657132</xdr:colOff>
      <xdr:row>13</xdr:row>
      <xdr:rowOff>190188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833D6A-B961-35ED-EA0F-81427AE55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2900" y="1447800"/>
          <a:ext cx="742857" cy="2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57BD-0B38-4DA5-B75E-90CAF015404A}">
  <dimension ref="B1:R26"/>
  <sheetViews>
    <sheetView tabSelected="1" zoomScaleNormal="100" workbookViewId="0">
      <selection activeCell="Q9" sqref="Q9"/>
    </sheetView>
  </sheetViews>
  <sheetFormatPr defaultColWidth="9" defaultRowHeight="16.5"/>
  <cols>
    <col min="1" max="1" width="4.375" style="12" customWidth="1"/>
    <col min="2" max="2" width="9" style="12"/>
    <col min="3" max="3" width="20" style="12" customWidth="1"/>
    <col min="4" max="4" width="15.125" style="12" customWidth="1"/>
    <col min="5" max="5" width="14.875" style="12" customWidth="1"/>
    <col min="6" max="7" width="13" style="12" customWidth="1"/>
    <col min="8" max="8" width="3.25" style="12" customWidth="1"/>
    <col min="9" max="16384" width="9" style="12"/>
  </cols>
  <sheetData>
    <row r="1" spans="2:18" ht="31.5" customHeight="1">
      <c r="B1" s="16" t="s">
        <v>129</v>
      </c>
      <c r="C1" s="16"/>
      <c r="D1" s="16"/>
      <c r="E1" s="16"/>
      <c r="F1" s="16"/>
      <c r="G1" s="16"/>
    </row>
    <row r="3" spans="2:18" ht="22.5" customHeight="1">
      <c r="B3" s="11" t="s">
        <v>131</v>
      </c>
      <c r="C3" s="11" t="s">
        <v>0</v>
      </c>
      <c r="D3" s="11" t="s">
        <v>132</v>
      </c>
      <c r="E3" s="7" t="s">
        <v>1</v>
      </c>
      <c r="F3" s="7" t="s">
        <v>2</v>
      </c>
      <c r="G3" s="7" t="s">
        <v>128</v>
      </c>
      <c r="O3" s="20" t="s">
        <v>181</v>
      </c>
      <c r="P3" s="21"/>
      <c r="Q3" s="21"/>
      <c r="R3" s="21"/>
    </row>
    <row r="4" spans="2:18" ht="22.5" customHeight="1">
      <c r="B4" s="1">
        <v>1</v>
      </c>
      <c r="C4" s="1" t="s">
        <v>63</v>
      </c>
      <c r="D4" s="13" t="str">
        <f>_xlfn.XLOOKUP(C4, 직원명부!$F$3:$F$52, 직원명부!$C$3:$C$52)</f>
        <v>강현석</v>
      </c>
      <c r="E4" s="1" t="str">
        <f>_xlfn.XLOOKUP(C4, 직원명부!$F$3:$F$52, 직원명부!$D$3:$D$52)</f>
        <v>인사부</v>
      </c>
      <c r="F4" s="14" t="str">
        <f>_xlfn.XLOOKUP(C4, 직원명부!$F$3:$F$52, 직원명부!$E$3:$E$52)</f>
        <v>과장</v>
      </c>
      <c r="G4" s="19">
        <f>_xlfn.XLOOKUP(C4, 직원명부!$F$3:$F$52, 직원명부!$H$3:$H$52)</f>
        <v>36779</v>
      </c>
      <c r="J4" s="15"/>
    </row>
    <row r="5" spans="2:18" ht="22.5" customHeight="1">
      <c r="B5" s="1">
        <v>2</v>
      </c>
      <c r="C5" s="1" t="s">
        <v>76</v>
      </c>
      <c r="D5" s="13" t="str">
        <f>_xlfn.XLOOKUP(C5, 직원명부!$F$3:$F$52, 직원명부!$C$3:$C$52)</f>
        <v>노은정</v>
      </c>
      <c r="E5" s="1" t="str">
        <f>_xlfn.XLOOKUP(C5, 직원명부!$F$3:$F$52, 직원명부!$D$3:$D$52)</f>
        <v>총무부</v>
      </c>
      <c r="F5" s="14" t="str">
        <f>_xlfn.XLOOKUP(C5, 직원명부!$F$3:$F$52, 직원명부!$E$3:$E$52)</f>
        <v>부장</v>
      </c>
      <c r="G5" s="19">
        <f>_xlfn.XLOOKUP(C5, 직원명부!$F$3:$F$52, 직원명부!$H$3:$H$52)</f>
        <v>35134</v>
      </c>
      <c r="I5" s="17" t="s">
        <v>170</v>
      </c>
    </row>
    <row r="6" spans="2:18" ht="22.5" customHeight="1">
      <c r="B6" s="1">
        <v>3</v>
      </c>
      <c r="C6" s="1" t="s">
        <v>64</v>
      </c>
      <c r="D6" s="13" t="str">
        <f>_xlfn.XLOOKUP(C6, 직원명부!$F$3:$F$52, 직원명부!$C$3:$C$52)</f>
        <v>배현석</v>
      </c>
      <c r="E6" s="1" t="str">
        <f>_xlfn.XLOOKUP(C6, 직원명부!$F$3:$F$52, 직원명부!$D$3:$D$52)</f>
        <v>영업부</v>
      </c>
      <c r="F6" s="14" t="str">
        <f>_xlfn.XLOOKUP(C6, 직원명부!$F$3:$F$52, 직원명부!$E$3:$E$52)</f>
        <v>부장</v>
      </c>
      <c r="G6" s="19">
        <f>_xlfn.XLOOKUP(C6, 직원명부!$F$3:$F$52, 직원명부!$H$3:$H$52)</f>
        <v>35499</v>
      </c>
    </row>
    <row r="7" spans="2:18" ht="22.5" customHeight="1">
      <c r="B7" s="1">
        <v>4</v>
      </c>
      <c r="C7" s="1" t="s">
        <v>65</v>
      </c>
      <c r="D7" s="13" t="str">
        <f>_xlfn.XLOOKUP(C7, 직원명부!$F$3:$F$52, 직원명부!$C$3:$C$52)</f>
        <v>송규태</v>
      </c>
      <c r="E7" s="1" t="str">
        <f>_xlfn.XLOOKUP(C7, 직원명부!$F$3:$F$52, 직원명부!$D$3:$D$52)</f>
        <v>인사부</v>
      </c>
      <c r="F7" s="14" t="str">
        <f>_xlfn.XLOOKUP(C7, 직원명부!$F$3:$F$52, 직원명부!$E$3:$E$52)</f>
        <v>주임</v>
      </c>
      <c r="G7" s="19">
        <f>_xlfn.XLOOKUP(C7, 직원명부!$F$3:$F$52, 직원명부!$H$3:$H$52)</f>
        <v>43008</v>
      </c>
    </row>
    <row r="8" spans="2:18" ht="22.5" customHeight="1">
      <c r="B8" s="1">
        <v>5</v>
      </c>
      <c r="C8" s="1" t="s">
        <v>66</v>
      </c>
      <c r="D8" s="13" t="str">
        <f>_xlfn.XLOOKUP(C8, 직원명부!$F$3:$F$52, 직원명부!$C$3:$C$52)</f>
        <v>이성호</v>
      </c>
      <c r="E8" s="1" t="str">
        <f>_xlfn.XLOOKUP(C8, 직원명부!$F$3:$F$52, 직원명부!$D$3:$D$52)</f>
        <v>총무부</v>
      </c>
      <c r="F8" s="14" t="str">
        <f>_xlfn.XLOOKUP(C8, 직원명부!$F$3:$F$52, 직원명부!$E$3:$E$52)</f>
        <v>대리</v>
      </c>
      <c r="G8" s="19">
        <f>_xlfn.XLOOKUP(C8, 직원명부!$F$3:$F$52, 직원명부!$H$3:$H$52)</f>
        <v>39355</v>
      </c>
    </row>
    <row r="9" spans="2:18" ht="22.5" customHeight="1">
      <c r="B9" s="1">
        <v>6</v>
      </c>
      <c r="C9" s="1" t="s">
        <v>67</v>
      </c>
      <c r="D9" s="13" t="str">
        <f>_xlfn.XLOOKUP(C9, 직원명부!$F$3:$F$52, 직원명부!$C$3:$C$52)</f>
        <v>이은화</v>
      </c>
      <c r="E9" s="1" t="str">
        <f>_xlfn.XLOOKUP(C9, 직원명부!$F$3:$F$52, 직원명부!$D$3:$D$52)</f>
        <v>영업부</v>
      </c>
      <c r="F9" s="14" t="str">
        <f>_xlfn.XLOOKUP(C9, 직원명부!$F$3:$F$52, 직원명부!$E$3:$E$52)</f>
        <v>과장</v>
      </c>
      <c r="G9" s="19">
        <f>_xlfn.XLOOKUP(C9, 직원명부!$F$3:$F$52, 직원명부!$H$3:$H$52)</f>
        <v>35864</v>
      </c>
    </row>
    <row r="10" spans="2:18" ht="22.5" customHeight="1">
      <c r="B10" s="1">
        <v>7</v>
      </c>
      <c r="C10" s="1" t="s">
        <v>68</v>
      </c>
      <c r="D10" s="13" t="str">
        <f>_xlfn.XLOOKUP(C10, 직원명부!$F$3:$F$52, 직원명부!$C$3:$C$52)</f>
        <v>이재훈</v>
      </c>
      <c r="E10" s="1" t="str">
        <f>_xlfn.XLOOKUP(C10, 직원명부!$F$3:$F$52, 직원명부!$D$3:$D$52)</f>
        <v>영업부</v>
      </c>
      <c r="F10" s="14" t="str">
        <f>_xlfn.XLOOKUP(C10, 직원명부!$F$3:$F$52, 직원명부!$E$3:$E$52)</f>
        <v>주임</v>
      </c>
      <c r="G10" s="19">
        <f>_xlfn.XLOOKUP(C10, 직원명부!$F$3:$F$52, 직원명부!$H$3:$H$52)</f>
        <v>41912</v>
      </c>
    </row>
    <row r="11" spans="2:18" ht="22.5" customHeight="1">
      <c r="B11" s="1">
        <v>8</v>
      </c>
      <c r="C11" s="1" t="s">
        <v>69</v>
      </c>
      <c r="D11" s="13" t="str">
        <f>_xlfn.XLOOKUP(C11, 직원명부!$F$3:$F$52, 직원명부!$C$3:$C$52)</f>
        <v>이지영</v>
      </c>
      <c r="E11" s="1" t="str">
        <f>_xlfn.XLOOKUP(C11, 직원명부!$F$3:$F$52, 직원명부!$D$3:$D$52)</f>
        <v>교육부</v>
      </c>
      <c r="F11" s="14" t="str">
        <f>_xlfn.XLOOKUP(C11, 직원명부!$F$3:$F$52, 직원명부!$E$3:$E$52)</f>
        <v>대리</v>
      </c>
      <c r="G11" s="19">
        <f>_xlfn.XLOOKUP(C11, 직원명부!$F$3:$F$52, 직원명부!$H$3:$H$52)</f>
        <v>43151</v>
      </c>
    </row>
    <row r="12" spans="2:18" ht="22.5" customHeight="1">
      <c r="B12" s="1">
        <v>9</v>
      </c>
      <c r="C12" s="1" t="s">
        <v>70</v>
      </c>
      <c r="D12" s="13" t="str">
        <f>_xlfn.XLOOKUP(C12, 직원명부!$F$3:$F$52, 직원명부!$C$3:$C$52)</f>
        <v>정석원</v>
      </c>
      <c r="E12" s="1" t="str">
        <f>_xlfn.XLOOKUP(C12, 직원명부!$F$3:$F$52, 직원명부!$D$3:$D$52)</f>
        <v>영업부</v>
      </c>
      <c r="F12" s="14" t="str">
        <f>_xlfn.XLOOKUP(C12, 직원명부!$F$3:$F$52, 직원명부!$E$3:$E$52)</f>
        <v>과장</v>
      </c>
      <c r="G12" s="19">
        <f>_xlfn.XLOOKUP(C12, 직원명부!$F$3:$F$52, 직원명부!$H$3:$H$52)</f>
        <v>38061</v>
      </c>
    </row>
    <row r="13" spans="2:18" ht="22.5" customHeight="1">
      <c r="B13" s="1">
        <v>10</v>
      </c>
      <c r="C13" s="1" t="s">
        <v>71</v>
      </c>
      <c r="D13" s="13" t="str">
        <f>_xlfn.XLOOKUP(C13, 직원명부!$F$3:$F$52, 직원명부!$C$3:$C$52)</f>
        <v>최병호</v>
      </c>
      <c r="E13" s="1" t="str">
        <f>_xlfn.XLOOKUP(C13, 직원명부!$F$3:$F$52, 직원명부!$D$3:$D$52)</f>
        <v>영업부</v>
      </c>
      <c r="F13" s="14" t="str">
        <f>_xlfn.XLOOKUP(C13, 직원명부!$F$3:$F$52, 직원명부!$E$3:$E$52)</f>
        <v>주임</v>
      </c>
      <c r="G13" s="19">
        <f>_xlfn.XLOOKUP(C13, 직원명부!$F$3:$F$52, 직원명부!$H$3:$H$52)</f>
        <v>42439</v>
      </c>
    </row>
    <row r="14" spans="2:18" ht="22.5" customHeight="1">
      <c r="B14" s="1">
        <v>11</v>
      </c>
      <c r="C14" s="1" t="s">
        <v>72</v>
      </c>
      <c r="D14" s="13" t="str">
        <f>_xlfn.XLOOKUP(C14, 직원명부!$F$3:$F$52, 직원명부!$C$3:$C$52)</f>
        <v>최형석</v>
      </c>
      <c r="E14" s="1" t="str">
        <f>_xlfn.XLOOKUP(C14, 직원명부!$F$3:$F$52, 직원명부!$D$3:$D$52)</f>
        <v>영업부</v>
      </c>
      <c r="F14" s="14" t="str">
        <f>_xlfn.XLOOKUP(C14, 직원명부!$F$3:$F$52, 직원명부!$E$3:$E$52)</f>
        <v>주임</v>
      </c>
      <c r="G14" s="19">
        <f>_xlfn.XLOOKUP(C14, 직원명부!$F$3:$F$52, 직원명부!$H$3:$H$52)</f>
        <v>42439</v>
      </c>
    </row>
    <row r="15" spans="2:18" ht="22.5" customHeight="1">
      <c r="B15" s="1">
        <v>12</v>
      </c>
      <c r="C15" s="1" t="s">
        <v>73</v>
      </c>
      <c r="D15" s="13" t="str">
        <f>_xlfn.XLOOKUP(C15, 직원명부!$F$3:$F$52, 직원명부!$C$3:$C$52)</f>
        <v>하유나</v>
      </c>
      <c r="E15" s="1" t="str">
        <f>_xlfn.XLOOKUP(C15, 직원명부!$F$3:$F$52, 직원명부!$D$3:$D$52)</f>
        <v>영업부</v>
      </c>
      <c r="F15" s="14" t="str">
        <f>_xlfn.XLOOKUP(C15, 직원명부!$F$3:$F$52, 직원명부!$E$3:$E$52)</f>
        <v>부장</v>
      </c>
      <c r="G15" s="19">
        <f>_xlfn.XLOOKUP(C15, 직원명부!$F$3:$F$52, 직원명부!$H$3:$H$52)</f>
        <v>35884</v>
      </c>
      <c r="I15" s="18" t="s">
        <v>171</v>
      </c>
      <c r="J15" s="18"/>
      <c r="K15" s="18"/>
      <c r="L15" s="18" t="s">
        <v>172</v>
      </c>
      <c r="M15" s="18"/>
      <c r="N15" s="18"/>
      <c r="O15" s="18" t="s">
        <v>173</v>
      </c>
      <c r="P15" s="18"/>
      <c r="Q15" s="18"/>
    </row>
    <row r="16" spans="2:18" ht="22.5" customHeight="1">
      <c r="B16" s="1">
        <v>13</v>
      </c>
      <c r="C16" s="1" t="s">
        <v>74</v>
      </c>
      <c r="D16" s="13" t="str">
        <f>_xlfn.XLOOKUP(C16, 직원명부!$F$3:$F$52, 직원명부!$C$3:$C$52)</f>
        <v>홍민호</v>
      </c>
      <c r="E16" s="1" t="str">
        <f>_xlfn.XLOOKUP(C16, 직원명부!$F$3:$F$52, 직원명부!$D$3:$D$52)</f>
        <v>교육부</v>
      </c>
      <c r="F16" s="14" t="str">
        <f>_xlfn.XLOOKUP(C16, 직원명부!$F$3:$F$52, 직원명부!$E$3:$E$52)</f>
        <v>부장</v>
      </c>
      <c r="G16" s="19">
        <f>_xlfn.XLOOKUP(C16, 직원명부!$F$3:$F$52, 직원명부!$H$3:$H$52)</f>
        <v>37690</v>
      </c>
    </row>
    <row r="17" spans="9:9">
      <c r="I17" s="12" t="s">
        <v>174</v>
      </c>
    </row>
    <row r="18" spans="9:9">
      <c r="I18" s="12" t="s">
        <v>175</v>
      </c>
    </row>
    <row r="20" spans="9:9">
      <c r="I20" s="12" t="s">
        <v>176</v>
      </c>
    </row>
    <row r="21" spans="9:9">
      <c r="I21" s="12" t="s">
        <v>177</v>
      </c>
    </row>
    <row r="22" spans="9:9">
      <c r="I22" s="12" t="s">
        <v>178</v>
      </c>
    </row>
    <row r="23" spans="9:9">
      <c r="I23" s="12" t="s">
        <v>179</v>
      </c>
    </row>
    <row r="26" spans="9:9">
      <c r="I26" s="12" t="s">
        <v>180</v>
      </c>
    </row>
  </sheetData>
  <mergeCells count="4">
    <mergeCell ref="B1:G1"/>
    <mergeCell ref="L15:N15"/>
    <mergeCell ref="I15:K15"/>
    <mergeCell ref="O15:Q15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33CC-21C3-4BA7-936F-9900E6849EF5}">
  <sheetPr>
    <tabColor theme="5" tint="0.79998168889431442"/>
  </sheetPr>
  <dimension ref="B2:K52"/>
  <sheetViews>
    <sheetView zoomScaleNormal="100" workbookViewId="0">
      <selection activeCell="C2" sqref="C2"/>
    </sheetView>
  </sheetViews>
  <sheetFormatPr defaultColWidth="9" defaultRowHeight="16.5"/>
  <cols>
    <col min="1" max="1" width="2" style="3" customWidth="1"/>
    <col min="2" max="2" width="5" style="3" bestFit="1" customWidth="1"/>
    <col min="3" max="5" width="9.375" style="3" customWidth="1"/>
    <col min="6" max="6" width="19.375" style="3" customWidth="1"/>
    <col min="7" max="7" width="31.625" style="3" customWidth="1"/>
    <col min="8" max="8" width="15.5" style="3" customWidth="1"/>
    <col min="9" max="9" width="1.5" style="3" customWidth="1"/>
    <col min="10" max="16384" width="9" style="3"/>
  </cols>
  <sheetData>
    <row r="2" spans="2:11" ht="23.25" customHeight="1">
      <c r="B2" s="11" t="s">
        <v>131</v>
      </c>
      <c r="C2" s="11" t="s">
        <v>132</v>
      </c>
      <c r="D2" s="7" t="s">
        <v>1</v>
      </c>
      <c r="E2" s="7" t="s">
        <v>2</v>
      </c>
      <c r="F2" s="7" t="s">
        <v>0</v>
      </c>
      <c r="G2" s="7" t="s">
        <v>127</v>
      </c>
      <c r="H2" s="7" t="s">
        <v>75</v>
      </c>
    </row>
    <row r="3" spans="2:11" ht="23.25" customHeight="1">
      <c r="B3" s="2">
        <f>ROW()-2</f>
        <v>1</v>
      </c>
      <c r="C3" s="1" t="s">
        <v>4</v>
      </c>
      <c r="D3" s="1" t="s">
        <v>130</v>
      </c>
      <c r="E3" s="1" t="s">
        <v>58</v>
      </c>
      <c r="F3" s="1" t="s">
        <v>133</v>
      </c>
      <c r="G3" s="4" t="s">
        <v>126</v>
      </c>
      <c r="H3" s="5">
        <v>35499</v>
      </c>
      <c r="K3" s="8"/>
    </row>
    <row r="4" spans="2:11" ht="23.25" customHeight="1">
      <c r="B4" s="2">
        <f t="shared" ref="B4:B52" si="0">ROW()-2</f>
        <v>2</v>
      </c>
      <c r="C4" s="1" t="s">
        <v>3</v>
      </c>
      <c r="D4" s="1" t="s">
        <v>53</v>
      </c>
      <c r="E4" s="1" t="s">
        <v>59</v>
      </c>
      <c r="F4" s="1" t="s">
        <v>63</v>
      </c>
      <c r="G4" s="4" t="s">
        <v>77</v>
      </c>
      <c r="H4" s="5">
        <v>36779</v>
      </c>
      <c r="K4" s="9"/>
    </row>
    <row r="5" spans="2:11" ht="23.25" customHeight="1">
      <c r="B5" s="2">
        <f t="shared" si="0"/>
        <v>3</v>
      </c>
      <c r="C5" s="1" t="s">
        <v>6</v>
      </c>
      <c r="D5" s="1" t="s">
        <v>53</v>
      </c>
      <c r="E5" s="1" t="s">
        <v>59</v>
      </c>
      <c r="F5" s="1" t="s">
        <v>134</v>
      </c>
      <c r="G5" s="4" t="s">
        <v>78</v>
      </c>
      <c r="H5" s="5">
        <v>37509</v>
      </c>
    </row>
    <row r="6" spans="2:11" ht="23.25" customHeight="1">
      <c r="B6" s="2">
        <f t="shared" si="0"/>
        <v>4</v>
      </c>
      <c r="C6" s="1" t="s">
        <v>5</v>
      </c>
      <c r="D6" s="1" t="s">
        <v>54</v>
      </c>
      <c r="E6" s="1" t="s">
        <v>60</v>
      </c>
      <c r="F6" s="1" t="s">
        <v>135</v>
      </c>
      <c r="G6" s="4" t="s">
        <v>79</v>
      </c>
      <c r="H6" s="5">
        <v>40983</v>
      </c>
      <c r="K6" s="10"/>
    </row>
    <row r="7" spans="2:11" ht="23.25" customHeight="1">
      <c r="B7" s="2">
        <f t="shared" si="0"/>
        <v>5</v>
      </c>
      <c r="C7" s="1" t="s">
        <v>7</v>
      </c>
      <c r="D7" s="1" t="s">
        <v>53</v>
      </c>
      <c r="E7" s="1" t="s">
        <v>58</v>
      </c>
      <c r="F7" s="1" t="s">
        <v>136</v>
      </c>
      <c r="G7" s="4" t="s">
        <v>80</v>
      </c>
      <c r="H7" s="5">
        <v>35134</v>
      </c>
    </row>
    <row r="8" spans="2:11" ht="23.25" customHeight="1">
      <c r="B8" s="2">
        <f t="shared" si="0"/>
        <v>6</v>
      </c>
      <c r="C8" s="1" t="s">
        <v>9</v>
      </c>
      <c r="D8" s="1" t="s">
        <v>130</v>
      </c>
      <c r="E8" s="1" t="s">
        <v>58</v>
      </c>
      <c r="F8" s="1" t="s">
        <v>137</v>
      </c>
      <c r="G8" s="4" t="s">
        <v>81</v>
      </c>
      <c r="H8" s="5">
        <v>35864</v>
      </c>
    </row>
    <row r="9" spans="2:11" ht="23.25" customHeight="1">
      <c r="B9" s="2">
        <f t="shared" si="0"/>
        <v>7</v>
      </c>
      <c r="C9" s="1" t="s">
        <v>8</v>
      </c>
      <c r="D9" s="1" t="s">
        <v>53</v>
      </c>
      <c r="E9" s="1" t="s">
        <v>58</v>
      </c>
      <c r="F9" s="1" t="s">
        <v>138</v>
      </c>
      <c r="G9" s="4" t="s">
        <v>82</v>
      </c>
      <c r="H9" s="5">
        <v>34768</v>
      </c>
    </row>
    <row r="10" spans="2:11" ht="23.25" customHeight="1">
      <c r="B10" s="2">
        <f t="shared" si="0"/>
        <v>8</v>
      </c>
      <c r="C10" s="1" t="s">
        <v>11</v>
      </c>
      <c r="D10" s="1" t="s">
        <v>53</v>
      </c>
      <c r="E10" s="1" t="s">
        <v>61</v>
      </c>
      <c r="F10" s="1" t="s">
        <v>139</v>
      </c>
      <c r="G10" s="4" t="s">
        <v>83</v>
      </c>
      <c r="H10" s="5">
        <v>39335</v>
      </c>
    </row>
    <row r="11" spans="2:11" ht="23.25" customHeight="1">
      <c r="B11" s="2">
        <f t="shared" si="0"/>
        <v>9</v>
      </c>
      <c r="C11" s="1" t="s">
        <v>10</v>
      </c>
      <c r="D11" s="1" t="s">
        <v>55</v>
      </c>
      <c r="E11" s="1" t="s">
        <v>58</v>
      </c>
      <c r="F11" s="1" t="s">
        <v>76</v>
      </c>
      <c r="G11" s="4" t="s">
        <v>84</v>
      </c>
      <c r="H11" s="5">
        <v>35134</v>
      </c>
    </row>
    <row r="12" spans="2:11" ht="23.25" customHeight="1">
      <c r="B12" s="2">
        <f t="shared" si="0"/>
        <v>10</v>
      </c>
      <c r="C12" s="1" t="s">
        <v>13</v>
      </c>
      <c r="D12" s="1" t="s">
        <v>53</v>
      </c>
      <c r="E12" s="1" t="s">
        <v>58</v>
      </c>
      <c r="F12" s="1" t="s">
        <v>140</v>
      </c>
      <c r="G12" s="4" t="s">
        <v>85</v>
      </c>
      <c r="H12" s="5">
        <v>36229</v>
      </c>
    </row>
    <row r="13" spans="2:11" ht="23.25" customHeight="1">
      <c r="B13" s="2">
        <f t="shared" si="0"/>
        <v>11</v>
      </c>
      <c r="C13" s="1" t="s">
        <v>14</v>
      </c>
      <c r="D13" s="1" t="s">
        <v>56</v>
      </c>
      <c r="E13" s="1" t="s">
        <v>60</v>
      </c>
      <c r="F13" s="1" t="s">
        <v>141</v>
      </c>
      <c r="G13" s="4" t="s">
        <v>86</v>
      </c>
      <c r="H13" s="5">
        <v>42428</v>
      </c>
    </row>
    <row r="14" spans="2:11" ht="23.25" customHeight="1">
      <c r="B14" s="2">
        <f t="shared" si="0"/>
        <v>12</v>
      </c>
      <c r="C14" s="1" t="s">
        <v>15</v>
      </c>
      <c r="D14" s="1" t="s">
        <v>54</v>
      </c>
      <c r="E14" s="1" t="s">
        <v>58</v>
      </c>
      <c r="F14" s="1" t="s">
        <v>142</v>
      </c>
      <c r="G14" s="4" t="s">
        <v>87</v>
      </c>
      <c r="H14" s="5">
        <v>36595</v>
      </c>
    </row>
    <row r="15" spans="2:11" ht="23.25" customHeight="1">
      <c r="B15" s="2">
        <f t="shared" si="0"/>
        <v>13</v>
      </c>
      <c r="C15" s="1" t="s">
        <v>12</v>
      </c>
      <c r="D15" s="1" t="s">
        <v>53</v>
      </c>
      <c r="E15" s="1" t="s">
        <v>58</v>
      </c>
      <c r="F15" s="1" t="s">
        <v>143</v>
      </c>
      <c r="G15" s="4" t="s">
        <v>88</v>
      </c>
      <c r="H15" s="5">
        <v>36219</v>
      </c>
    </row>
    <row r="16" spans="2:11" ht="23.25" customHeight="1">
      <c r="B16" s="2">
        <f t="shared" si="0"/>
        <v>14</v>
      </c>
      <c r="C16" s="1" t="s">
        <v>20</v>
      </c>
      <c r="D16" s="1" t="s">
        <v>57</v>
      </c>
      <c r="E16" s="1" t="s">
        <v>60</v>
      </c>
      <c r="F16" s="1" t="s">
        <v>144</v>
      </c>
      <c r="G16" s="4" t="s">
        <v>89</v>
      </c>
      <c r="H16" s="5">
        <v>42804</v>
      </c>
    </row>
    <row r="17" spans="2:8" ht="23.25" customHeight="1">
      <c r="B17" s="2">
        <f t="shared" si="0"/>
        <v>15</v>
      </c>
      <c r="C17" s="1" t="s">
        <v>17</v>
      </c>
      <c r="D17" s="1" t="s">
        <v>53</v>
      </c>
      <c r="E17" s="1" t="s">
        <v>61</v>
      </c>
      <c r="F17" s="1" t="s">
        <v>145</v>
      </c>
      <c r="G17" s="4" t="s">
        <v>90</v>
      </c>
      <c r="H17" s="5">
        <v>41343</v>
      </c>
    </row>
    <row r="18" spans="2:8" ht="23.25" customHeight="1">
      <c r="B18" s="2">
        <f t="shared" si="0"/>
        <v>16</v>
      </c>
      <c r="C18" s="6" t="s">
        <v>16</v>
      </c>
      <c r="D18" s="1" t="s">
        <v>54</v>
      </c>
      <c r="E18" s="1" t="s">
        <v>58</v>
      </c>
      <c r="F18" s="1" t="s">
        <v>64</v>
      </c>
      <c r="G18" s="4" t="s">
        <v>91</v>
      </c>
      <c r="H18" s="5">
        <v>35499</v>
      </c>
    </row>
    <row r="19" spans="2:8" ht="23.25" customHeight="1">
      <c r="B19" s="2">
        <f t="shared" si="0"/>
        <v>17</v>
      </c>
      <c r="C19" s="6" t="s">
        <v>21</v>
      </c>
      <c r="D19" s="1" t="s">
        <v>53</v>
      </c>
      <c r="E19" s="1" t="s">
        <v>62</v>
      </c>
      <c r="F19" s="1" t="s">
        <v>146</v>
      </c>
      <c r="G19" s="4" t="s">
        <v>92</v>
      </c>
      <c r="H19" s="5">
        <v>43151</v>
      </c>
    </row>
    <row r="20" spans="2:8" ht="23.25" customHeight="1">
      <c r="B20" s="2">
        <f t="shared" si="0"/>
        <v>18</v>
      </c>
      <c r="C20" s="1" t="s">
        <v>22</v>
      </c>
      <c r="D20" s="1" t="s">
        <v>54</v>
      </c>
      <c r="E20" s="1" t="s">
        <v>58</v>
      </c>
      <c r="F20" s="1" t="s">
        <v>147</v>
      </c>
      <c r="G20" s="4" t="s">
        <v>93</v>
      </c>
      <c r="H20" s="5">
        <v>37529</v>
      </c>
    </row>
    <row r="21" spans="2:8" ht="23.25" customHeight="1">
      <c r="B21" s="2">
        <f t="shared" si="0"/>
        <v>19</v>
      </c>
      <c r="C21" s="1" t="s">
        <v>19</v>
      </c>
      <c r="D21" s="1" t="s">
        <v>53</v>
      </c>
      <c r="E21" s="1" t="s">
        <v>62</v>
      </c>
      <c r="F21" s="1" t="s">
        <v>148</v>
      </c>
      <c r="G21" s="4" t="s">
        <v>94</v>
      </c>
      <c r="H21" s="5">
        <v>43151</v>
      </c>
    </row>
    <row r="22" spans="2:8" ht="23.25" customHeight="1">
      <c r="B22" s="2">
        <f t="shared" si="0"/>
        <v>20</v>
      </c>
      <c r="C22" s="1" t="s">
        <v>23</v>
      </c>
      <c r="D22" s="1" t="s">
        <v>53</v>
      </c>
      <c r="E22" s="1" t="s">
        <v>60</v>
      </c>
      <c r="F22" s="1" t="s">
        <v>149</v>
      </c>
      <c r="G22" s="4" t="s">
        <v>95</v>
      </c>
      <c r="H22" s="5">
        <v>42439</v>
      </c>
    </row>
    <row r="23" spans="2:8" ht="23.25" customHeight="1">
      <c r="B23" s="2">
        <f t="shared" si="0"/>
        <v>21</v>
      </c>
      <c r="C23" s="1" t="s">
        <v>18</v>
      </c>
      <c r="D23" s="1" t="s">
        <v>53</v>
      </c>
      <c r="E23" s="1" t="s">
        <v>61</v>
      </c>
      <c r="F23" s="1" t="s">
        <v>150</v>
      </c>
      <c r="G23" s="4" t="s">
        <v>96</v>
      </c>
      <c r="H23" s="5">
        <v>41374</v>
      </c>
    </row>
    <row r="24" spans="2:8" ht="23.25" customHeight="1">
      <c r="B24" s="2">
        <f t="shared" si="0"/>
        <v>22</v>
      </c>
      <c r="C24" s="1" t="s">
        <v>24</v>
      </c>
      <c r="D24" s="1" t="s">
        <v>57</v>
      </c>
      <c r="E24" s="1" t="s">
        <v>61</v>
      </c>
      <c r="F24" s="1" t="s">
        <v>151</v>
      </c>
      <c r="G24" s="4" t="s">
        <v>97</v>
      </c>
      <c r="H24" s="5">
        <v>40978</v>
      </c>
    </row>
    <row r="25" spans="2:8" ht="23.25" customHeight="1">
      <c r="B25" s="2">
        <f t="shared" si="0"/>
        <v>23</v>
      </c>
      <c r="C25" s="1" t="s">
        <v>25</v>
      </c>
      <c r="D25" s="1" t="s">
        <v>54</v>
      </c>
      <c r="E25" s="1" t="s">
        <v>61</v>
      </c>
      <c r="F25" s="1" t="s">
        <v>152</v>
      </c>
      <c r="G25" s="4" t="s">
        <v>98</v>
      </c>
      <c r="H25" s="5">
        <v>41708</v>
      </c>
    </row>
    <row r="26" spans="2:8" ht="23.25" customHeight="1">
      <c r="B26" s="2">
        <f t="shared" si="0"/>
        <v>24</v>
      </c>
      <c r="C26" s="1" t="s">
        <v>26</v>
      </c>
      <c r="D26" s="1" t="s">
        <v>53</v>
      </c>
      <c r="E26" s="1" t="s">
        <v>60</v>
      </c>
      <c r="F26" s="1" t="s">
        <v>65</v>
      </c>
      <c r="G26" s="4" t="s">
        <v>99</v>
      </c>
      <c r="H26" s="5">
        <v>43008</v>
      </c>
    </row>
    <row r="27" spans="2:8" ht="23.25" customHeight="1">
      <c r="B27" s="2">
        <f t="shared" si="0"/>
        <v>25</v>
      </c>
      <c r="C27" s="1" t="s">
        <v>27</v>
      </c>
      <c r="D27" s="1" t="s">
        <v>53</v>
      </c>
      <c r="E27" s="1" t="s">
        <v>61</v>
      </c>
      <c r="F27" s="1" t="s">
        <v>153</v>
      </c>
      <c r="G27" s="4" t="s">
        <v>100</v>
      </c>
      <c r="H27" s="5">
        <v>41547</v>
      </c>
    </row>
    <row r="28" spans="2:8" ht="23.25" customHeight="1">
      <c r="B28" s="2">
        <f t="shared" si="0"/>
        <v>26</v>
      </c>
      <c r="C28" s="1" t="s">
        <v>29</v>
      </c>
      <c r="D28" s="1" t="s">
        <v>55</v>
      </c>
      <c r="E28" s="1" t="s">
        <v>58</v>
      </c>
      <c r="F28" s="1" t="s">
        <v>154</v>
      </c>
      <c r="G28" s="4" t="s">
        <v>101</v>
      </c>
      <c r="H28" s="5">
        <v>38056</v>
      </c>
    </row>
    <row r="29" spans="2:8" ht="23.25" customHeight="1">
      <c r="B29" s="2">
        <f t="shared" si="0"/>
        <v>27</v>
      </c>
      <c r="C29" s="1" t="s">
        <v>28</v>
      </c>
      <c r="D29" s="1" t="s">
        <v>55</v>
      </c>
      <c r="E29" s="1" t="s">
        <v>62</v>
      </c>
      <c r="F29" s="1" t="s">
        <v>155</v>
      </c>
      <c r="G29" s="4" t="s">
        <v>102</v>
      </c>
      <c r="H29" s="5">
        <v>43151</v>
      </c>
    </row>
    <row r="30" spans="2:8" ht="23.25" customHeight="1">
      <c r="B30" s="2">
        <f t="shared" si="0"/>
        <v>28</v>
      </c>
      <c r="C30" s="1" t="s">
        <v>35</v>
      </c>
      <c r="D30" s="1" t="s">
        <v>54</v>
      </c>
      <c r="E30" s="1" t="s">
        <v>61</v>
      </c>
      <c r="F30" s="1" t="s">
        <v>156</v>
      </c>
      <c r="G30" s="4" t="s">
        <v>103</v>
      </c>
      <c r="H30" s="5">
        <v>41713</v>
      </c>
    </row>
    <row r="31" spans="2:8" ht="23.25" customHeight="1">
      <c r="B31" s="2">
        <f t="shared" si="0"/>
        <v>29</v>
      </c>
      <c r="C31" s="1" t="s">
        <v>31</v>
      </c>
      <c r="D31" s="1" t="s">
        <v>54</v>
      </c>
      <c r="E31" s="1" t="s">
        <v>58</v>
      </c>
      <c r="F31" s="1" t="s">
        <v>157</v>
      </c>
      <c r="G31" s="4" t="s">
        <v>104</v>
      </c>
      <c r="H31" s="5">
        <v>36595</v>
      </c>
    </row>
    <row r="32" spans="2:8" ht="23.25" customHeight="1">
      <c r="B32" s="2">
        <f t="shared" si="0"/>
        <v>30</v>
      </c>
      <c r="C32" s="1" t="s">
        <v>34</v>
      </c>
      <c r="D32" s="1" t="s">
        <v>55</v>
      </c>
      <c r="E32" s="1" t="s">
        <v>61</v>
      </c>
      <c r="F32" s="1" t="s">
        <v>66</v>
      </c>
      <c r="G32" s="4" t="s">
        <v>105</v>
      </c>
      <c r="H32" s="5">
        <v>39355</v>
      </c>
    </row>
    <row r="33" spans="2:8" ht="23.25" customHeight="1">
      <c r="B33" s="2">
        <f t="shared" si="0"/>
        <v>31</v>
      </c>
      <c r="C33" s="1" t="s">
        <v>32</v>
      </c>
      <c r="D33" s="1" t="s">
        <v>54</v>
      </c>
      <c r="E33" s="1" t="s">
        <v>59</v>
      </c>
      <c r="F33" s="1" t="s">
        <v>67</v>
      </c>
      <c r="G33" s="4" t="s">
        <v>106</v>
      </c>
      <c r="H33" s="5">
        <v>35864</v>
      </c>
    </row>
    <row r="34" spans="2:8" ht="23.25" customHeight="1">
      <c r="B34" s="2">
        <f t="shared" si="0"/>
        <v>32</v>
      </c>
      <c r="C34" s="1" t="s">
        <v>33</v>
      </c>
      <c r="D34" s="1" t="s">
        <v>54</v>
      </c>
      <c r="E34" s="1" t="s">
        <v>60</v>
      </c>
      <c r="F34" s="1" t="s">
        <v>68</v>
      </c>
      <c r="G34" s="4" t="s">
        <v>107</v>
      </c>
      <c r="H34" s="5">
        <v>41912</v>
      </c>
    </row>
    <row r="35" spans="2:8" ht="23.25" customHeight="1">
      <c r="B35" s="2">
        <f t="shared" si="0"/>
        <v>33</v>
      </c>
      <c r="C35" s="1" t="s">
        <v>30</v>
      </c>
      <c r="D35" s="1" t="s">
        <v>56</v>
      </c>
      <c r="E35" s="1" t="s">
        <v>61</v>
      </c>
      <c r="F35" s="1" t="s">
        <v>69</v>
      </c>
      <c r="G35" s="4" t="s">
        <v>108</v>
      </c>
      <c r="H35" s="5">
        <v>43151</v>
      </c>
    </row>
    <row r="36" spans="2:8" ht="23.25" customHeight="1">
      <c r="B36" s="2">
        <f t="shared" si="0"/>
        <v>34</v>
      </c>
      <c r="C36" s="1" t="s">
        <v>36</v>
      </c>
      <c r="D36" s="1" t="s">
        <v>55</v>
      </c>
      <c r="E36" s="1" t="s">
        <v>60</v>
      </c>
      <c r="F36" s="1" t="s">
        <v>158</v>
      </c>
      <c r="G36" s="4" t="s">
        <v>109</v>
      </c>
      <c r="H36" s="5">
        <v>42439</v>
      </c>
    </row>
    <row r="37" spans="2:8" ht="23.25" customHeight="1">
      <c r="B37" s="2">
        <f t="shared" si="0"/>
        <v>35</v>
      </c>
      <c r="C37" s="1" t="s">
        <v>37</v>
      </c>
      <c r="D37" s="1" t="s">
        <v>53</v>
      </c>
      <c r="E37" s="1" t="s">
        <v>60</v>
      </c>
      <c r="F37" s="1" t="s">
        <v>159</v>
      </c>
      <c r="G37" s="4" t="s">
        <v>110</v>
      </c>
      <c r="H37" s="5">
        <v>43151</v>
      </c>
    </row>
    <row r="38" spans="2:8" ht="23.25" customHeight="1">
      <c r="B38" s="2">
        <f t="shared" si="0"/>
        <v>36</v>
      </c>
      <c r="C38" s="1" t="s">
        <v>39</v>
      </c>
      <c r="D38" s="1" t="s">
        <v>54</v>
      </c>
      <c r="E38" s="1" t="s">
        <v>59</v>
      </c>
      <c r="F38" s="1" t="s">
        <v>70</v>
      </c>
      <c r="G38" s="4" t="s">
        <v>111</v>
      </c>
      <c r="H38" s="5">
        <v>38061</v>
      </c>
    </row>
    <row r="39" spans="2:8" ht="23.25" customHeight="1">
      <c r="B39" s="2">
        <f t="shared" si="0"/>
        <v>37</v>
      </c>
      <c r="C39" s="1" t="s">
        <v>40</v>
      </c>
      <c r="D39" s="1" t="s">
        <v>53</v>
      </c>
      <c r="E39" s="1" t="s">
        <v>61</v>
      </c>
      <c r="F39" s="1" t="s">
        <v>160</v>
      </c>
      <c r="G39" s="4" t="s">
        <v>112</v>
      </c>
      <c r="H39" s="5">
        <v>40978</v>
      </c>
    </row>
    <row r="40" spans="2:8" ht="23.25" customHeight="1">
      <c r="B40" s="2">
        <f t="shared" si="0"/>
        <v>38</v>
      </c>
      <c r="C40" s="1" t="s">
        <v>41</v>
      </c>
      <c r="D40" s="1" t="s">
        <v>54</v>
      </c>
      <c r="E40" s="1" t="s">
        <v>61</v>
      </c>
      <c r="F40" s="1" t="s">
        <v>161</v>
      </c>
      <c r="G40" s="4" t="s">
        <v>113</v>
      </c>
      <c r="H40" s="5">
        <v>41361</v>
      </c>
    </row>
    <row r="41" spans="2:8" ht="23.25" customHeight="1">
      <c r="B41" s="2">
        <f t="shared" si="0"/>
        <v>39</v>
      </c>
      <c r="C41" s="1" t="s">
        <v>38</v>
      </c>
      <c r="D41" s="1" t="s">
        <v>57</v>
      </c>
      <c r="E41" s="1" t="s">
        <v>59</v>
      </c>
      <c r="F41" s="1" t="s">
        <v>162</v>
      </c>
      <c r="G41" s="4" t="s">
        <v>114</v>
      </c>
      <c r="H41" s="5">
        <v>37417</v>
      </c>
    </row>
    <row r="42" spans="2:8" ht="23.25" customHeight="1">
      <c r="B42" s="2">
        <f t="shared" si="0"/>
        <v>40</v>
      </c>
      <c r="C42" s="1" t="s">
        <v>43</v>
      </c>
      <c r="D42" s="1" t="s">
        <v>54</v>
      </c>
      <c r="E42" s="1" t="s">
        <v>60</v>
      </c>
      <c r="F42" s="1" t="s">
        <v>163</v>
      </c>
      <c r="G42" s="4" t="s">
        <v>115</v>
      </c>
      <c r="H42" s="5">
        <v>42786</v>
      </c>
    </row>
    <row r="43" spans="2:8" ht="23.25" customHeight="1">
      <c r="B43" s="2">
        <f t="shared" si="0"/>
        <v>41</v>
      </c>
      <c r="C43" s="1" t="s">
        <v>42</v>
      </c>
      <c r="D43" s="1" t="s">
        <v>53</v>
      </c>
      <c r="E43" s="1" t="s">
        <v>62</v>
      </c>
      <c r="F43" s="1" t="s">
        <v>164</v>
      </c>
      <c r="G43" s="4" t="s">
        <v>116</v>
      </c>
      <c r="H43" s="5">
        <v>43151</v>
      </c>
    </row>
    <row r="44" spans="2:8" ht="23.25" customHeight="1">
      <c r="B44" s="2">
        <f t="shared" si="0"/>
        <v>42</v>
      </c>
      <c r="C44" s="1" t="s">
        <v>44</v>
      </c>
      <c r="D44" s="1" t="s">
        <v>54</v>
      </c>
      <c r="E44" s="1" t="s">
        <v>60</v>
      </c>
      <c r="F44" s="1" t="s">
        <v>165</v>
      </c>
      <c r="G44" s="4" t="s">
        <v>117</v>
      </c>
      <c r="H44" s="5">
        <v>42439</v>
      </c>
    </row>
    <row r="45" spans="2:8" ht="23.25" customHeight="1">
      <c r="B45" s="2">
        <f t="shared" si="0"/>
        <v>43</v>
      </c>
      <c r="C45" s="1" t="s">
        <v>45</v>
      </c>
      <c r="D45" s="1" t="s">
        <v>54</v>
      </c>
      <c r="E45" s="1" t="s">
        <v>60</v>
      </c>
      <c r="F45" s="1" t="s">
        <v>71</v>
      </c>
      <c r="G45" s="4" t="s">
        <v>118</v>
      </c>
      <c r="H45" s="5">
        <v>42439</v>
      </c>
    </row>
    <row r="46" spans="2:8" ht="23.25" customHeight="1">
      <c r="B46" s="2">
        <f t="shared" si="0"/>
        <v>44</v>
      </c>
      <c r="C46" s="1" t="s">
        <v>46</v>
      </c>
      <c r="D46" s="1" t="s">
        <v>54</v>
      </c>
      <c r="E46" s="1" t="s">
        <v>60</v>
      </c>
      <c r="F46" s="1" t="s">
        <v>72</v>
      </c>
      <c r="G46" s="4" t="s">
        <v>119</v>
      </c>
      <c r="H46" s="5">
        <v>42439</v>
      </c>
    </row>
    <row r="47" spans="2:8" ht="23.25" customHeight="1">
      <c r="B47" s="2">
        <f t="shared" si="0"/>
        <v>45</v>
      </c>
      <c r="C47" s="1" t="s">
        <v>48</v>
      </c>
      <c r="D47" s="1" t="s">
        <v>54</v>
      </c>
      <c r="E47" s="1" t="s">
        <v>58</v>
      </c>
      <c r="F47" s="1" t="s">
        <v>73</v>
      </c>
      <c r="G47" s="4" t="s">
        <v>120</v>
      </c>
      <c r="H47" s="5">
        <v>35884</v>
      </c>
    </row>
    <row r="48" spans="2:8" ht="23.25" customHeight="1">
      <c r="B48" s="2">
        <f t="shared" si="0"/>
        <v>46</v>
      </c>
      <c r="C48" s="1" t="s">
        <v>47</v>
      </c>
      <c r="D48" s="1" t="s">
        <v>56</v>
      </c>
      <c r="E48" s="1" t="s">
        <v>58</v>
      </c>
      <c r="F48" s="1" t="s">
        <v>166</v>
      </c>
      <c r="G48" s="4" t="s">
        <v>121</v>
      </c>
      <c r="H48" s="5">
        <v>35338</v>
      </c>
    </row>
    <row r="49" spans="2:8" ht="23.25" customHeight="1">
      <c r="B49" s="2">
        <f t="shared" si="0"/>
        <v>47</v>
      </c>
      <c r="C49" s="1" t="s">
        <v>49</v>
      </c>
      <c r="D49" s="1" t="s">
        <v>54</v>
      </c>
      <c r="E49" s="1" t="s">
        <v>59</v>
      </c>
      <c r="F49" s="1" t="s">
        <v>167</v>
      </c>
      <c r="G49" s="4" t="s">
        <v>122</v>
      </c>
      <c r="H49" s="5">
        <v>37330</v>
      </c>
    </row>
    <row r="50" spans="2:8" ht="23.25" customHeight="1">
      <c r="B50" s="2">
        <f t="shared" si="0"/>
        <v>48</v>
      </c>
      <c r="C50" s="1" t="s">
        <v>50</v>
      </c>
      <c r="D50" s="1" t="s">
        <v>54</v>
      </c>
      <c r="E50" s="1" t="s">
        <v>60</v>
      </c>
      <c r="F50" s="1" t="s">
        <v>168</v>
      </c>
      <c r="G50" s="4" t="s">
        <v>123</v>
      </c>
      <c r="H50" s="5">
        <v>42439</v>
      </c>
    </row>
    <row r="51" spans="2:8" ht="23.25" customHeight="1">
      <c r="B51" s="2">
        <f t="shared" si="0"/>
        <v>49</v>
      </c>
      <c r="C51" s="1" t="s">
        <v>51</v>
      </c>
      <c r="D51" s="1" t="s">
        <v>56</v>
      </c>
      <c r="E51" s="1" t="s">
        <v>58</v>
      </c>
      <c r="F51" s="1" t="s">
        <v>74</v>
      </c>
      <c r="G51" s="4" t="s">
        <v>124</v>
      </c>
      <c r="H51" s="5">
        <v>37690</v>
      </c>
    </row>
    <row r="52" spans="2:8" ht="23.25" customHeight="1">
      <c r="B52" s="2">
        <f t="shared" si="0"/>
        <v>50</v>
      </c>
      <c r="C52" s="1" t="s">
        <v>52</v>
      </c>
      <c r="D52" s="1" t="s">
        <v>57</v>
      </c>
      <c r="E52" s="1" t="s">
        <v>59</v>
      </c>
      <c r="F52" s="1" t="s">
        <v>169</v>
      </c>
      <c r="G52" s="4" t="s">
        <v>125</v>
      </c>
      <c r="H52" s="5">
        <v>37529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파견명단</vt:lpstr>
      <vt:lpstr>직원명부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5-4-INDEX+MATCH함수</dc:title>
  <dc:creator>짤막한 강좌</dc:creator>
  <cp:keywords>엑셀</cp:keywords>
  <cp:lastModifiedBy>웅진 조</cp:lastModifiedBy>
  <dcterms:created xsi:type="dcterms:W3CDTF">2017-02-11T14:37:29Z</dcterms:created>
  <dcterms:modified xsi:type="dcterms:W3CDTF">2024-08-15T07:33:45Z</dcterms:modified>
</cp:coreProperties>
</file>