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Desktop\BEAS\Data\新建文件夹\"/>
    </mc:Choice>
  </mc:AlternateContent>
  <xr:revisionPtr revIDLastSave="0" documentId="13_ncr:1_{564B88F8-39F8-4762-ACBA-84326C7256B4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147" sheetId="1" r:id="rId1"/>
    <sheet name="149" sheetId="2" r:id="rId2"/>
    <sheet name="151" sheetId="3" r:id="rId3"/>
    <sheet name="154" sheetId="4" r:id="rId4"/>
    <sheet name="155" sheetId="5" r:id="rId5"/>
    <sheet name="158" sheetId="6" r:id="rId6"/>
    <sheet name="159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353" i="7" l="1"/>
  <c r="AC1352" i="7"/>
  <c r="AC1351" i="7"/>
  <c r="AC1350" i="7"/>
  <c r="AC1349" i="7"/>
  <c r="AC1348" i="7"/>
  <c r="AC1347" i="7"/>
  <c r="AC1346" i="7"/>
  <c r="AC1345" i="7"/>
  <c r="AC1344" i="7"/>
  <c r="AC1343" i="7"/>
  <c r="AC1342" i="7"/>
  <c r="AC1341" i="7"/>
  <c r="AC1340" i="7"/>
  <c r="AC1339" i="7"/>
  <c r="AC1338" i="7"/>
  <c r="AC1337" i="7"/>
  <c r="AC1336" i="7"/>
  <c r="AC1335" i="7"/>
  <c r="AC1334" i="7"/>
  <c r="AC1333" i="7"/>
  <c r="AC1332" i="7"/>
  <c r="AC1331" i="7"/>
  <c r="AC1330" i="7"/>
  <c r="AC1329" i="7"/>
  <c r="AC1328" i="7"/>
  <c r="AC1327" i="7"/>
  <c r="AC1326" i="7"/>
  <c r="AC1325" i="7"/>
  <c r="AC1324" i="7"/>
  <c r="AC1323" i="7"/>
  <c r="AC1322" i="7"/>
  <c r="AC1321" i="7"/>
  <c r="AC1320" i="7"/>
  <c r="AC1319" i="7"/>
  <c r="AC1318" i="7"/>
  <c r="AC1317" i="7"/>
  <c r="AC1316" i="7"/>
  <c r="AC1315" i="7"/>
  <c r="AC1314" i="7"/>
  <c r="AC1313" i="7"/>
  <c r="AC1312" i="7"/>
  <c r="AC1311" i="7"/>
  <c r="AC1310" i="7"/>
  <c r="AC1309" i="7"/>
  <c r="AC1308" i="7"/>
  <c r="AC1307" i="7"/>
  <c r="AC1306" i="7"/>
  <c r="AC1305" i="7"/>
  <c r="AC1304" i="7"/>
  <c r="AC1303" i="7"/>
  <c r="AC1302" i="7"/>
  <c r="AC1301" i="7"/>
  <c r="AC1300" i="7"/>
  <c r="AC1299" i="7"/>
  <c r="AC1298" i="7"/>
  <c r="AC1297" i="7"/>
  <c r="AC1296" i="7"/>
  <c r="AC1295" i="7"/>
  <c r="AC1294" i="7"/>
  <c r="AC1293" i="7"/>
  <c r="AC1292" i="7"/>
  <c r="AC1291" i="7"/>
  <c r="AC1290" i="7"/>
  <c r="AC1289" i="7"/>
  <c r="AC1288" i="7"/>
  <c r="AC1287" i="7"/>
  <c r="AC1286" i="7"/>
  <c r="AC1285" i="7"/>
  <c r="AC1284" i="7"/>
  <c r="AC1283" i="7"/>
  <c r="AC1282" i="7"/>
  <c r="AC1281" i="7"/>
  <c r="AC1280" i="7"/>
  <c r="AC1279" i="7"/>
  <c r="AC1278" i="7"/>
  <c r="AC1277" i="7"/>
  <c r="AC1276" i="7"/>
  <c r="AC1275" i="7"/>
  <c r="AC1274" i="7"/>
  <c r="AC1273" i="7"/>
  <c r="AC1272" i="7"/>
  <c r="AC1271" i="7"/>
  <c r="AC1270" i="7"/>
  <c r="AC1269" i="7"/>
  <c r="AC1268" i="7"/>
  <c r="AC1267" i="7"/>
  <c r="AC1266" i="7"/>
  <c r="AC1265" i="7"/>
  <c r="AC1264" i="7"/>
  <c r="AC1263" i="7"/>
  <c r="AC1262" i="7"/>
  <c r="AC1261" i="7"/>
  <c r="AC1260" i="7"/>
  <c r="AC1259" i="7"/>
  <c r="AC1258" i="7"/>
  <c r="AC1257" i="7"/>
  <c r="AC1256" i="7"/>
  <c r="AC1255" i="7"/>
  <c r="AC1254" i="7"/>
  <c r="AC1253" i="7"/>
  <c r="AC1252" i="7"/>
  <c r="AC1251" i="7"/>
  <c r="AC1250" i="7"/>
  <c r="AC1249" i="7"/>
  <c r="AC1248" i="7"/>
  <c r="AC1247" i="7"/>
  <c r="AC1246" i="7"/>
  <c r="AC1245" i="7"/>
  <c r="AC1244" i="7"/>
  <c r="AC1243" i="7"/>
  <c r="AC1242" i="7"/>
  <c r="AC1241" i="7"/>
  <c r="AC1240" i="7"/>
  <c r="AC1239" i="7"/>
  <c r="AC1238" i="7"/>
  <c r="AC1237" i="7"/>
  <c r="AC1236" i="7"/>
  <c r="AC1235" i="7"/>
  <c r="AC1234" i="7"/>
  <c r="AC1233" i="7"/>
  <c r="AC1232" i="7"/>
  <c r="AC1231" i="7"/>
  <c r="AC1230" i="7"/>
  <c r="AC1229" i="7"/>
  <c r="AC1228" i="7"/>
  <c r="AC1227" i="7"/>
  <c r="AC1226" i="7"/>
  <c r="AC1225" i="7"/>
  <c r="AC1224" i="7"/>
  <c r="AC1223" i="7"/>
  <c r="AC1222" i="7"/>
  <c r="AC1221" i="7"/>
  <c r="AC1220" i="7"/>
  <c r="AC1219" i="7"/>
  <c r="AC1218" i="7"/>
  <c r="AC1217" i="7"/>
  <c r="AC1216" i="7"/>
  <c r="AC1215" i="7"/>
  <c r="AC1214" i="7"/>
  <c r="AC1213" i="7"/>
  <c r="AC1212" i="7"/>
  <c r="AC1211" i="7"/>
  <c r="AC1210" i="7"/>
  <c r="AC1209" i="7"/>
  <c r="AC1208" i="7"/>
  <c r="AC1207" i="7"/>
  <c r="AC1206" i="7"/>
  <c r="AC1205" i="7"/>
  <c r="AC1204" i="7"/>
  <c r="AC1203" i="7"/>
  <c r="AC1202" i="7"/>
  <c r="AC1201" i="7"/>
  <c r="AC1200" i="7"/>
  <c r="AC1199" i="7"/>
  <c r="AC1198" i="7"/>
  <c r="AC1197" i="7"/>
  <c r="AC1196" i="7"/>
  <c r="AC1195" i="7"/>
  <c r="AC1194" i="7"/>
  <c r="AC1193" i="7"/>
  <c r="AC1192" i="7"/>
  <c r="AC1191" i="7"/>
  <c r="AC1190" i="7"/>
  <c r="AC1189" i="7"/>
  <c r="AC1188" i="7"/>
  <c r="AC1187" i="7"/>
  <c r="AC1186" i="7"/>
  <c r="AC1185" i="7"/>
  <c r="AC1184" i="7"/>
  <c r="AC1183" i="7"/>
  <c r="AC1182" i="7"/>
  <c r="AC1181" i="7"/>
  <c r="AC1180" i="7"/>
  <c r="AC1179" i="7"/>
  <c r="AC1178" i="7"/>
  <c r="AC1177" i="7"/>
  <c r="AC1176" i="7"/>
  <c r="AC1175" i="7"/>
  <c r="AC1174" i="7"/>
  <c r="AC1173" i="7"/>
  <c r="AC1172" i="7"/>
  <c r="AC1171" i="7"/>
  <c r="AC1170" i="7"/>
  <c r="AC1169" i="7"/>
  <c r="AC1168" i="7"/>
  <c r="AC1167" i="7"/>
  <c r="AC1166" i="7"/>
  <c r="AC1165" i="7"/>
  <c r="AC1164" i="7"/>
  <c r="AC1163" i="7"/>
  <c r="AC1162" i="7"/>
  <c r="AC1161" i="7"/>
  <c r="AC1160" i="7"/>
  <c r="AC1159" i="7"/>
  <c r="AC1158" i="7"/>
  <c r="AC1157" i="7"/>
  <c r="AC1156" i="7"/>
  <c r="AC1155" i="7"/>
  <c r="AC1154" i="7"/>
  <c r="AC1153" i="7"/>
  <c r="AC1152" i="7"/>
  <c r="AC1151" i="7"/>
  <c r="AC1150" i="7"/>
  <c r="AC1149" i="7"/>
  <c r="AC1148" i="7"/>
  <c r="AC1147" i="7"/>
  <c r="AC1146" i="7"/>
  <c r="AC1145" i="7"/>
  <c r="AC1144" i="7"/>
  <c r="AC1143" i="7"/>
  <c r="AC1142" i="7"/>
  <c r="AC1141" i="7"/>
  <c r="AC1140" i="7"/>
  <c r="AC1139" i="7"/>
  <c r="AC1138" i="7"/>
  <c r="AC1137" i="7"/>
  <c r="AC1136" i="7"/>
  <c r="AC1135" i="7"/>
  <c r="AC1134" i="7"/>
  <c r="AC1133" i="7"/>
  <c r="AC1132" i="7"/>
  <c r="AC1131" i="7"/>
  <c r="AC1130" i="7"/>
  <c r="AC1129" i="7"/>
  <c r="AC1128" i="7"/>
  <c r="AC1127" i="7"/>
  <c r="AC1126" i="7"/>
  <c r="AC1125" i="7"/>
  <c r="AC1124" i="7"/>
  <c r="AC1123" i="7"/>
  <c r="AC1122" i="7"/>
  <c r="AC1121" i="7"/>
  <c r="AC1120" i="7"/>
  <c r="AC1119" i="7"/>
  <c r="AC1118" i="7"/>
  <c r="AC1117" i="7"/>
  <c r="AC1116" i="7"/>
  <c r="AC1115" i="7"/>
  <c r="AC1114" i="7"/>
  <c r="AC1113" i="7"/>
  <c r="AC1112" i="7"/>
  <c r="AC1111" i="7"/>
  <c r="AC1110" i="7"/>
  <c r="AC1109" i="7"/>
  <c r="AC1108" i="7"/>
  <c r="AC1107" i="7"/>
  <c r="AC1106" i="7"/>
  <c r="AC1105" i="7"/>
  <c r="AC1104" i="7"/>
  <c r="AC1103" i="7"/>
  <c r="AC1102" i="7"/>
  <c r="AC1101" i="7"/>
  <c r="AC1100" i="7"/>
  <c r="AC1099" i="7"/>
  <c r="AC1098" i="7"/>
  <c r="AC1097" i="7"/>
  <c r="AC1096" i="7"/>
  <c r="AC1095" i="7"/>
  <c r="AC1094" i="7"/>
  <c r="AC1093" i="7"/>
  <c r="AC1092" i="7"/>
  <c r="AC1091" i="7"/>
  <c r="AC1090" i="7"/>
  <c r="AC1089" i="7"/>
  <c r="AC1088" i="7"/>
  <c r="AC1087" i="7"/>
  <c r="AC1086" i="7"/>
  <c r="AC1085" i="7"/>
  <c r="AC1084" i="7"/>
  <c r="AC1083" i="7"/>
  <c r="AC1082" i="7"/>
  <c r="AC1081" i="7"/>
  <c r="AC1080" i="7"/>
  <c r="AC1079" i="7"/>
  <c r="AC1078" i="7"/>
  <c r="AC1077" i="7"/>
  <c r="AC1076" i="7"/>
  <c r="AC1075" i="7"/>
  <c r="AC1074" i="7"/>
  <c r="AC1073" i="7"/>
  <c r="AC1072" i="7"/>
  <c r="AC1071" i="7"/>
  <c r="AC1070" i="7"/>
  <c r="AC1069" i="7"/>
  <c r="AC1068" i="7"/>
  <c r="AC1067" i="7"/>
  <c r="AC1066" i="7"/>
  <c r="AC1065" i="7"/>
  <c r="AC1064" i="7"/>
  <c r="AC1063" i="7"/>
  <c r="AC1062" i="7"/>
  <c r="AC1061" i="7"/>
  <c r="AC1060" i="7"/>
  <c r="AC1059" i="7"/>
  <c r="AC1058" i="7"/>
  <c r="AC1057" i="7"/>
  <c r="AC1056" i="7"/>
  <c r="AC1055" i="7"/>
  <c r="AC1054" i="7"/>
  <c r="AC1053" i="7"/>
  <c r="AC1052" i="7"/>
  <c r="AC1051" i="7"/>
  <c r="AC1050" i="7"/>
  <c r="AC1049" i="7"/>
  <c r="AC1048" i="7"/>
  <c r="AC1047" i="7"/>
  <c r="AC1046" i="7"/>
  <c r="AC1045" i="7"/>
  <c r="AC1044" i="7"/>
  <c r="AC1043" i="7"/>
  <c r="AC1042" i="7"/>
  <c r="AC1041" i="7"/>
  <c r="AC1040" i="7"/>
  <c r="AC1039" i="7"/>
  <c r="AC1038" i="7"/>
  <c r="AC1037" i="7"/>
  <c r="AC1036" i="7"/>
  <c r="AC1035" i="7"/>
  <c r="AC1034" i="7"/>
  <c r="AC1033" i="7"/>
  <c r="AC1032" i="7"/>
  <c r="AC1031" i="7"/>
  <c r="AC1030" i="7"/>
  <c r="AC1029" i="7"/>
  <c r="AC1028" i="7"/>
  <c r="AC1027" i="7"/>
  <c r="AC1026" i="7"/>
  <c r="AC1025" i="7"/>
  <c r="AC1024" i="7"/>
  <c r="AC1023" i="7"/>
  <c r="AC1022" i="7"/>
  <c r="AC1021" i="7"/>
  <c r="AC1020" i="7"/>
  <c r="AC1019" i="7"/>
  <c r="AC1018" i="7"/>
  <c r="AC1017" i="7"/>
  <c r="AC1016" i="7"/>
  <c r="AC1015" i="7"/>
  <c r="AC1014" i="7"/>
  <c r="AC1013" i="7"/>
  <c r="AC1012" i="7"/>
  <c r="AC1011" i="7"/>
  <c r="AC1010" i="7"/>
  <c r="AC1009" i="7"/>
  <c r="AC1008" i="7"/>
  <c r="AC1007" i="7"/>
  <c r="AC1006" i="7"/>
  <c r="AC1005" i="7"/>
  <c r="AC1004" i="7"/>
  <c r="AC1003" i="7"/>
  <c r="AC1002" i="7"/>
  <c r="AC1001" i="7"/>
  <c r="AC1000" i="7"/>
  <c r="AC999" i="7"/>
  <c r="AC998" i="7"/>
  <c r="AC997" i="7"/>
  <c r="AC996" i="7"/>
  <c r="AC995" i="7"/>
  <c r="AC994" i="7"/>
  <c r="AC993" i="7"/>
  <c r="AC992" i="7"/>
  <c r="AC991" i="7"/>
  <c r="AC990" i="7"/>
  <c r="AC989" i="7"/>
  <c r="AC988" i="7"/>
  <c r="AC987" i="7"/>
  <c r="AC986" i="7"/>
  <c r="AC985" i="7"/>
  <c r="AC984" i="7"/>
  <c r="AC983" i="7"/>
  <c r="AC982" i="7"/>
  <c r="AC981" i="7"/>
  <c r="AC980" i="7"/>
  <c r="AC979" i="7"/>
  <c r="AC978" i="7"/>
  <c r="AC977" i="7"/>
  <c r="AC976" i="7"/>
  <c r="AC975" i="7"/>
  <c r="AC974" i="7"/>
  <c r="AC973" i="7"/>
  <c r="AC972" i="7"/>
  <c r="AC971" i="7"/>
  <c r="AC970" i="7"/>
  <c r="AC969" i="7"/>
  <c r="AC968" i="7"/>
  <c r="AC967" i="7"/>
  <c r="AC966" i="7"/>
  <c r="AC965" i="7"/>
  <c r="AC964" i="7"/>
  <c r="AC963" i="7"/>
  <c r="AC962" i="7"/>
  <c r="AC961" i="7"/>
  <c r="AC960" i="7"/>
  <c r="AC959" i="7"/>
  <c r="AC958" i="7"/>
  <c r="AC957" i="7"/>
  <c r="AC956" i="7"/>
  <c r="AC955" i="7"/>
  <c r="AC954" i="7"/>
  <c r="AC953" i="7"/>
  <c r="AC952" i="7"/>
  <c r="AC951" i="7"/>
  <c r="AC950" i="7"/>
  <c r="AC949" i="7"/>
  <c r="AC948" i="7"/>
  <c r="AC947" i="7"/>
  <c r="AC946" i="7"/>
  <c r="AC945" i="7"/>
  <c r="AC944" i="7"/>
  <c r="AC943" i="7"/>
  <c r="AC942" i="7"/>
  <c r="AC941" i="7"/>
  <c r="AC940" i="7"/>
  <c r="AC939" i="7"/>
  <c r="AC938" i="7"/>
  <c r="AC937" i="7"/>
  <c r="AC936" i="7"/>
  <c r="AC935" i="7"/>
  <c r="AC934" i="7"/>
  <c r="AC933" i="7"/>
  <c r="AC932" i="7"/>
  <c r="AC931" i="7"/>
  <c r="AC930" i="7"/>
  <c r="AC929" i="7"/>
  <c r="AC928" i="7"/>
  <c r="AC927" i="7"/>
  <c r="AC926" i="7"/>
  <c r="AC925" i="7"/>
  <c r="AC924" i="7"/>
  <c r="AC923" i="7"/>
  <c r="AC922" i="7"/>
  <c r="AC921" i="7"/>
  <c r="AC920" i="7"/>
  <c r="AC919" i="7"/>
  <c r="AC918" i="7"/>
  <c r="AC917" i="7"/>
  <c r="AC916" i="7"/>
  <c r="AC915" i="7"/>
  <c r="AC914" i="7"/>
  <c r="AC913" i="7"/>
  <c r="AC912" i="7"/>
  <c r="AC911" i="7"/>
  <c r="AC910" i="7"/>
  <c r="AC909" i="7"/>
  <c r="AC908" i="7"/>
  <c r="AC907" i="7"/>
  <c r="AC906" i="7"/>
  <c r="AC905" i="7"/>
  <c r="AC904" i="7"/>
  <c r="AC903" i="7"/>
  <c r="AC902" i="7"/>
  <c r="AC901" i="7"/>
  <c r="AC900" i="7"/>
  <c r="AC899" i="7"/>
  <c r="AC898" i="7"/>
  <c r="AC897" i="7"/>
  <c r="AC896" i="7"/>
  <c r="AC895" i="7"/>
  <c r="AC894" i="7"/>
  <c r="AC893" i="7"/>
  <c r="AC892" i="7"/>
  <c r="AC891" i="7"/>
  <c r="AC890" i="7"/>
  <c r="AC889" i="7"/>
  <c r="AC888" i="7"/>
  <c r="AC887" i="7"/>
  <c r="AC886" i="7"/>
  <c r="AC885" i="7"/>
  <c r="AC884" i="7"/>
  <c r="AC883" i="7"/>
  <c r="AC882" i="7"/>
  <c r="AC881" i="7"/>
  <c r="AC880" i="7"/>
  <c r="AC879" i="7"/>
  <c r="AC878" i="7"/>
  <c r="AC877" i="7"/>
  <c r="AC876" i="7"/>
  <c r="AC875" i="7"/>
  <c r="AC874" i="7"/>
  <c r="AC873" i="7"/>
  <c r="AC872" i="7"/>
  <c r="AC871" i="7"/>
  <c r="AC870" i="7"/>
  <c r="AC869" i="7"/>
  <c r="AC868" i="7"/>
  <c r="AC867" i="7"/>
  <c r="AC866" i="7"/>
  <c r="AC865" i="7"/>
  <c r="AC864" i="7"/>
  <c r="AC863" i="7"/>
  <c r="AC862" i="7"/>
  <c r="AC861" i="7"/>
  <c r="AC860" i="7"/>
  <c r="AC859" i="7"/>
  <c r="AC858" i="7"/>
  <c r="AC857" i="7"/>
  <c r="AC856" i="7"/>
  <c r="AC855" i="7"/>
  <c r="AC854" i="7"/>
  <c r="AC853" i="7"/>
  <c r="AC852" i="7"/>
  <c r="AC851" i="7"/>
  <c r="AC850" i="7"/>
  <c r="AC849" i="7"/>
  <c r="AC848" i="7"/>
  <c r="AC847" i="7"/>
  <c r="AC846" i="7"/>
  <c r="AC845" i="7"/>
  <c r="AC844" i="7"/>
  <c r="AC843" i="7"/>
  <c r="AC842" i="7"/>
  <c r="AC841" i="7"/>
  <c r="AC840" i="7"/>
  <c r="AC839" i="7"/>
  <c r="AC838" i="7"/>
  <c r="AC837" i="7"/>
  <c r="AC836" i="7"/>
  <c r="AC835" i="7"/>
  <c r="AC834" i="7"/>
  <c r="AC833" i="7"/>
  <c r="AC832" i="7"/>
  <c r="AC831" i="7"/>
  <c r="AC830" i="7"/>
  <c r="AC829" i="7"/>
  <c r="AC828" i="7"/>
  <c r="AC827" i="7"/>
  <c r="AC826" i="7"/>
  <c r="AC825" i="7"/>
  <c r="AC824" i="7"/>
  <c r="AC823" i="7"/>
  <c r="AC822" i="7"/>
  <c r="AC821" i="7"/>
  <c r="AC820" i="7"/>
  <c r="AC819" i="7"/>
  <c r="AC818" i="7"/>
  <c r="AC817" i="7"/>
  <c r="AC816" i="7"/>
  <c r="AC815" i="7"/>
  <c r="AC814" i="7"/>
  <c r="AC813" i="7"/>
  <c r="AC812" i="7"/>
  <c r="AC811" i="7"/>
  <c r="AC810" i="7"/>
  <c r="AC809" i="7"/>
  <c r="AC808" i="7"/>
  <c r="AC807" i="7"/>
  <c r="AC806" i="7"/>
  <c r="AC805" i="7"/>
  <c r="AC804" i="7"/>
  <c r="AC803" i="7"/>
  <c r="AC802" i="7"/>
  <c r="AC801" i="7"/>
  <c r="AC800" i="7"/>
  <c r="AC799" i="7"/>
  <c r="AC798" i="7"/>
  <c r="AC797" i="7"/>
  <c r="AC796" i="7"/>
  <c r="AC795" i="7"/>
  <c r="AC794" i="7"/>
  <c r="AC793" i="7"/>
  <c r="AC792" i="7"/>
  <c r="AC791" i="7"/>
  <c r="AC790" i="7"/>
  <c r="AC789" i="7"/>
  <c r="AC788" i="7"/>
  <c r="AC787" i="7"/>
  <c r="AC786" i="7"/>
  <c r="AC785" i="7"/>
  <c r="AC784" i="7"/>
  <c r="AC783" i="7"/>
  <c r="AC782" i="7"/>
  <c r="AC781" i="7"/>
  <c r="AC780" i="7"/>
  <c r="AC779" i="7"/>
  <c r="AC778" i="7"/>
  <c r="AC777" i="7"/>
  <c r="AC776" i="7"/>
  <c r="AC775" i="7"/>
  <c r="AC774" i="7"/>
  <c r="AC773" i="7"/>
  <c r="AC772" i="7"/>
  <c r="AC771" i="7"/>
  <c r="AC770" i="7"/>
  <c r="AC769" i="7"/>
  <c r="AC768" i="7"/>
  <c r="AC767" i="7"/>
  <c r="AC766" i="7"/>
  <c r="AC765" i="7"/>
  <c r="AC764" i="7"/>
  <c r="AC763" i="7"/>
  <c r="AC762" i="7"/>
  <c r="AC761" i="7"/>
  <c r="AC760" i="7"/>
  <c r="AC759" i="7"/>
  <c r="AC758" i="7"/>
  <c r="AC757" i="7"/>
  <c r="AC756" i="7"/>
  <c r="AC755" i="7"/>
  <c r="AC754" i="7"/>
  <c r="AC753" i="7"/>
  <c r="AC752" i="7"/>
  <c r="AC751" i="7"/>
  <c r="AC750" i="7"/>
  <c r="AC749" i="7"/>
  <c r="AC748" i="7"/>
  <c r="AC747" i="7"/>
  <c r="AC746" i="7"/>
  <c r="AC745" i="7"/>
  <c r="AC744" i="7"/>
  <c r="AC743" i="7"/>
  <c r="AC742" i="7"/>
  <c r="AC741" i="7"/>
  <c r="AC740" i="7"/>
  <c r="AC739" i="7"/>
  <c r="AC738" i="7"/>
  <c r="AC737" i="7"/>
  <c r="AC736" i="7"/>
  <c r="AC735" i="7"/>
  <c r="AC734" i="7"/>
  <c r="AC733" i="7"/>
  <c r="AC732" i="7"/>
  <c r="AC731" i="7"/>
  <c r="AC730" i="7"/>
  <c r="AC729" i="7"/>
  <c r="AC728" i="7"/>
  <c r="AC727" i="7"/>
  <c r="AC726" i="7"/>
  <c r="AC725" i="7"/>
  <c r="AC724" i="7"/>
  <c r="AC723" i="7"/>
  <c r="AC722" i="7"/>
  <c r="AC721" i="7"/>
  <c r="AC720" i="7"/>
  <c r="AC719" i="7"/>
  <c r="AC718" i="7"/>
  <c r="AC717" i="7"/>
  <c r="AC716" i="7"/>
  <c r="AC715" i="7"/>
  <c r="AC714" i="7"/>
  <c r="AC713" i="7"/>
  <c r="AC712" i="7"/>
  <c r="AC711" i="7"/>
  <c r="AC710" i="7"/>
  <c r="AC709" i="7"/>
  <c r="AC708" i="7"/>
  <c r="AC707" i="7"/>
  <c r="AC706" i="7"/>
  <c r="AC705" i="7"/>
  <c r="AC704" i="7"/>
  <c r="AC703" i="7"/>
  <c r="AC702" i="7"/>
  <c r="AC701" i="7"/>
  <c r="AC700" i="7"/>
  <c r="AC699" i="7"/>
  <c r="AC698" i="7"/>
  <c r="AC697" i="7"/>
  <c r="AC696" i="7"/>
  <c r="AC695" i="7"/>
  <c r="AC694" i="7"/>
  <c r="AC693" i="7"/>
  <c r="AC692" i="7"/>
  <c r="AC691" i="7"/>
  <c r="AC690" i="7"/>
  <c r="AC689" i="7"/>
  <c r="AC688" i="7"/>
  <c r="AC687" i="7"/>
  <c r="AC686" i="7"/>
  <c r="AC685" i="7"/>
  <c r="AC684" i="7"/>
  <c r="AC683" i="7"/>
  <c r="AC682" i="7"/>
  <c r="AC681" i="7"/>
  <c r="AC680" i="7"/>
  <c r="AC679" i="7"/>
  <c r="AC678" i="7"/>
  <c r="AC677" i="7"/>
  <c r="AC676" i="7"/>
  <c r="AC675" i="7"/>
  <c r="AC674" i="7"/>
  <c r="AC673" i="7"/>
  <c r="AC672" i="7"/>
  <c r="AC671" i="7"/>
  <c r="AC670" i="7"/>
  <c r="AC669" i="7"/>
  <c r="AC668" i="7"/>
  <c r="AC667" i="7"/>
  <c r="AC666" i="7"/>
  <c r="AC665" i="7"/>
  <c r="AC664" i="7"/>
  <c r="AC663" i="7"/>
  <c r="AC662" i="7"/>
  <c r="AC661" i="7"/>
  <c r="AC660" i="7"/>
  <c r="AC659" i="7"/>
  <c r="AC658" i="7"/>
  <c r="AC657" i="7"/>
  <c r="AC656" i="7"/>
  <c r="AC655" i="7"/>
  <c r="AC654" i="7"/>
  <c r="AC653" i="7"/>
  <c r="AC652" i="7"/>
  <c r="AC651" i="7"/>
  <c r="AC650" i="7"/>
  <c r="AC649" i="7"/>
  <c r="AC648" i="7"/>
  <c r="AC647" i="7"/>
  <c r="AC646" i="7"/>
  <c r="AC645" i="7"/>
  <c r="AC644" i="7"/>
  <c r="AC643" i="7"/>
  <c r="AC642" i="7"/>
  <c r="AC641" i="7"/>
  <c r="AC640" i="7"/>
  <c r="AC639" i="7"/>
  <c r="AC638" i="7"/>
  <c r="AC637" i="7"/>
  <c r="AC636" i="7"/>
  <c r="AC635" i="7"/>
  <c r="AC634" i="7"/>
  <c r="AC633" i="7"/>
  <c r="AC632" i="7"/>
  <c r="AC631" i="7"/>
  <c r="AC630" i="7"/>
  <c r="AC629" i="7"/>
  <c r="AC628" i="7"/>
  <c r="AC627" i="7"/>
  <c r="AC626" i="7"/>
  <c r="AC625" i="7"/>
  <c r="AC624" i="7"/>
  <c r="AC623" i="7"/>
  <c r="AC622" i="7"/>
  <c r="AC621" i="7"/>
  <c r="AC620" i="7"/>
  <c r="AC619" i="7"/>
  <c r="AC618" i="7"/>
  <c r="AC617" i="7"/>
  <c r="AC616" i="7"/>
  <c r="AC615" i="7"/>
  <c r="AC614" i="7"/>
  <c r="AC613" i="7"/>
  <c r="AC612" i="7"/>
  <c r="AC611" i="7"/>
  <c r="AC610" i="7"/>
  <c r="AC609" i="7"/>
  <c r="AC608" i="7"/>
  <c r="AC607" i="7"/>
  <c r="AC606" i="7"/>
  <c r="AC605" i="7"/>
  <c r="AC604" i="7"/>
  <c r="AC603" i="7"/>
  <c r="AC602" i="7"/>
  <c r="AC601" i="7"/>
  <c r="AC600" i="7"/>
  <c r="AC599" i="7"/>
  <c r="AC598" i="7"/>
  <c r="AC597" i="7"/>
  <c r="AC596" i="7"/>
  <c r="AC595" i="7"/>
  <c r="AC594" i="7"/>
  <c r="AC593" i="7"/>
  <c r="AC592" i="7"/>
  <c r="AC591" i="7"/>
  <c r="AC590" i="7"/>
  <c r="AC589" i="7"/>
  <c r="AC588" i="7"/>
  <c r="AC587" i="7"/>
  <c r="AC586" i="7"/>
  <c r="AC585" i="7"/>
  <c r="AC584" i="7"/>
  <c r="AC583" i="7"/>
  <c r="AC582" i="7"/>
  <c r="AC581" i="7"/>
  <c r="AC580" i="7"/>
  <c r="AC579" i="7"/>
  <c r="AC578" i="7"/>
  <c r="AC577" i="7"/>
  <c r="AC576" i="7"/>
  <c r="AC575" i="7"/>
  <c r="AC574" i="7"/>
  <c r="AC573" i="7"/>
  <c r="AC572" i="7"/>
  <c r="AC571" i="7"/>
  <c r="AC570" i="7"/>
  <c r="AC569" i="7"/>
  <c r="AC568" i="7"/>
  <c r="AC567" i="7"/>
  <c r="AC566" i="7"/>
  <c r="AC565" i="7"/>
  <c r="AC564" i="7"/>
  <c r="AC563" i="7"/>
  <c r="AC562" i="7"/>
  <c r="AC561" i="7"/>
  <c r="AC560" i="7"/>
  <c r="AC559" i="7"/>
  <c r="AC558" i="7"/>
  <c r="AC557" i="7"/>
  <c r="AC556" i="7"/>
  <c r="AC555" i="7"/>
  <c r="AC554" i="7"/>
  <c r="AC553" i="7"/>
  <c r="AC552" i="7"/>
  <c r="AC551" i="7"/>
  <c r="AC550" i="7"/>
  <c r="AC549" i="7"/>
  <c r="AC548" i="7"/>
  <c r="AC547" i="7"/>
  <c r="AC546" i="7"/>
  <c r="AC545" i="7"/>
  <c r="AC544" i="7"/>
  <c r="AC543" i="7"/>
  <c r="AC542" i="7"/>
  <c r="AC541" i="7"/>
  <c r="AC540" i="7"/>
  <c r="AC539" i="7"/>
  <c r="AC538" i="7"/>
  <c r="AC537" i="7"/>
  <c r="AC536" i="7"/>
  <c r="AC535" i="7"/>
  <c r="AC534" i="7"/>
  <c r="AC533" i="7"/>
  <c r="AC532" i="7"/>
  <c r="AC531" i="7"/>
  <c r="AC530" i="7"/>
  <c r="AC529" i="7"/>
  <c r="AC528" i="7"/>
  <c r="AC527" i="7"/>
  <c r="AC526" i="7"/>
  <c r="AC525" i="7"/>
  <c r="AC524" i="7"/>
  <c r="AC523" i="7"/>
  <c r="AC522" i="7"/>
  <c r="AC521" i="7"/>
  <c r="AC520" i="7"/>
  <c r="AC519" i="7"/>
  <c r="AC518" i="7"/>
  <c r="AC517" i="7"/>
  <c r="AC516" i="7"/>
  <c r="AC515" i="7"/>
  <c r="AC514" i="7"/>
  <c r="AC513" i="7"/>
  <c r="AC512" i="7"/>
  <c r="AC511" i="7"/>
  <c r="AC510" i="7"/>
  <c r="AC509" i="7"/>
  <c r="AC508" i="7"/>
  <c r="AC507" i="7"/>
  <c r="AC506" i="7"/>
  <c r="AC505" i="7"/>
  <c r="AC504" i="7"/>
  <c r="AC503" i="7"/>
  <c r="AC502" i="7"/>
  <c r="AC501" i="7"/>
  <c r="AC500" i="7"/>
  <c r="AC499" i="7"/>
  <c r="AC498" i="7"/>
  <c r="AC497" i="7"/>
  <c r="AC496" i="7"/>
  <c r="AC495" i="7"/>
  <c r="AC494" i="7"/>
  <c r="AC493" i="7"/>
  <c r="AC492" i="7"/>
  <c r="AC491" i="7"/>
  <c r="AC490" i="7"/>
  <c r="AC489" i="7"/>
  <c r="AC488" i="7"/>
  <c r="AC487" i="7"/>
  <c r="AC486" i="7"/>
  <c r="AC485" i="7"/>
  <c r="AC484" i="7"/>
  <c r="AC483" i="7"/>
  <c r="AC482" i="7"/>
  <c r="AC481" i="7"/>
  <c r="AC480" i="7"/>
  <c r="AC479" i="7"/>
  <c r="AC478" i="7"/>
  <c r="AC477" i="7"/>
  <c r="AC476" i="7"/>
  <c r="AC475" i="7"/>
  <c r="AC474" i="7"/>
  <c r="AC473" i="7"/>
  <c r="AC472" i="7"/>
  <c r="AC471" i="7"/>
  <c r="AC470" i="7"/>
  <c r="AC469" i="7"/>
  <c r="AC468" i="7"/>
  <c r="AC467" i="7"/>
  <c r="AC466" i="7"/>
  <c r="AC465" i="7"/>
  <c r="AC464" i="7"/>
  <c r="AC463" i="7"/>
  <c r="AC462" i="7"/>
  <c r="AC461" i="7"/>
  <c r="AC460" i="7"/>
  <c r="AC459" i="7"/>
  <c r="AC458" i="7"/>
  <c r="AC457" i="7"/>
  <c r="AC456" i="7"/>
  <c r="AC455" i="7"/>
  <c r="AC454" i="7"/>
  <c r="AC453" i="7"/>
  <c r="AC452" i="7"/>
  <c r="AC451" i="7"/>
  <c r="AC450" i="7"/>
  <c r="AC449" i="7"/>
  <c r="AC448" i="7"/>
  <c r="AC447" i="7"/>
  <c r="AC446" i="7"/>
  <c r="AC445" i="7"/>
  <c r="AC444" i="7"/>
  <c r="AC443" i="7"/>
  <c r="AC442" i="7"/>
  <c r="AC441" i="7"/>
  <c r="AC440" i="7"/>
  <c r="AC439" i="7"/>
  <c r="AC438" i="7"/>
  <c r="AC437" i="7"/>
  <c r="AC436" i="7"/>
  <c r="AC435" i="7"/>
  <c r="AC434" i="7"/>
  <c r="AC433" i="7"/>
  <c r="AC432" i="7"/>
  <c r="AC431" i="7"/>
  <c r="AC430" i="7"/>
  <c r="AC429" i="7"/>
  <c r="AC428" i="7"/>
  <c r="AC427" i="7"/>
  <c r="AC426" i="7"/>
  <c r="AC425" i="7"/>
  <c r="AC424" i="7"/>
  <c r="AC423" i="7"/>
  <c r="AC422" i="7"/>
  <c r="AC421" i="7"/>
  <c r="AC420" i="7"/>
  <c r="AC419" i="7"/>
  <c r="AC418" i="7"/>
  <c r="AC417" i="7"/>
  <c r="AC416" i="7"/>
  <c r="AC415" i="7"/>
  <c r="AC414" i="7"/>
  <c r="AC413" i="7"/>
  <c r="AC412" i="7"/>
  <c r="AC411" i="7"/>
  <c r="AC410" i="7"/>
  <c r="AC409" i="7"/>
  <c r="AC408" i="7"/>
  <c r="AC407" i="7"/>
  <c r="AC406" i="7"/>
  <c r="AC405" i="7"/>
  <c r="AC404" i="7"/>
  <c r="AC403" i="7"/>
  <c r="AC402" i="7"/>
  <c r="AC401" i="7"/>
  <c r="AC400" i="7"/>
  <c r="AC399" i="7"/>
  <c r="AC398" i="7"/>
  <c r="AC397" i="7"/>
  <c r="AC396" i="7"/>
  <c r="AC395" i="7"/>
  <c r="AC394" i="7"/>
  <c r="AC393" i="7"/>
  <c r="AC392" i="7"/>
  <c r="AC391" i="7"/>
  <c r="AC390" i="7"/>
  <c r="AC389" i="7"/>
  <c r="AC388" i="7"/>
  <c r="AC387" i="7"/>
  <c r="AC386" i="7"/>
  <c r="AC385" i="7"/>
  <c r="AC384" i="7"/>
  <c r="AC383" i="7"/>
  <c r="AC382" i="7"/>
  <c r="AC381" i="7"/>
  <c r="AC380" i="7"/>
  <c r="AC379" i="7"/>
  <c r="AC378" i="7"/>
  <c r="AC377" i="7"/>
  <c r="AC376" i="7"/>
  <c r="AC375" i="7"/>
  <c r="AC374" i="7"/>
  <c r="AC373" i="7"/>
  <c r="AC372" i="7"/>
  <c r="AC371" i="7"/>
  <c r="AC370" i="7"/>
  <c r="AC369" i="7"/>
  <c r="AC368" i="7"/>
  <c r="AC367" i="7"/>
  <c r="AC366" i="7"/>
  <c r="AC365" i="7"/>
  <c r="AC364" i="7"/>
  <c r="AC363" i="7"/>
  <c r="AC362" i="7"/>
  <c r="AC361" i="7"/>
  <c r="AC360" i="7"/>
  <c r="AC359" i="7"/>
  <c r="AC358" i="7"/>
  <c r="AC357" i="7"/>
  <c r="AC356" i="7"/>
  <c r="AC355" i="7"/>
  <c r="AC354" i="7"/>
  <c r="AC353" i="7"/>
  <c r="AC352" i="7"/>
  <c r="AC351" i="7"/>
  <c r="AC350" i="7"/>
  <c r="AC349" i="7"/>
  <c r="AC348" i="7"/>
  <c r="AC347" i="7"/>
  <c r="AC346" i="7"/>
  <c r="AC345" i="7"/>
  <c r="AC344" i="7"/>
  <c r="AC343" i="7"/>
  <c r="AC342" i="7"/>
  <c r="AC341" i="7"/>
  <c r="AC340" i="7"/>
  <c r="AC339" i="7"/>
  <c r="AC338" i="7"/>
  <c r="AC337" i="7"/>
  <c r="AC336" i="7"/>
  <c r="AC335" i="7"/>
  <c r="AC334" i="7"/>
  <c r="AC333" i="7"/>
  <c r="AC332" i="7"/>
  <c r="AC331" i="7"/>
  <c r="AC330" i="7"/>
  <c r="AC329" i="7"/>
  <c r="AC328" i="7"/>
  <c r="AC327" i="7"/>
  <c r="AC326" i="7"/>
  <c r="AC325" i="7"/>
  <c r="AC324" i="7"/>
  <c r="AC323" i="7"/>
  <c r="AC322" i="7"/>
  <c r="AC321" i="7"/>
  <c r="AC320" i="7"/>
  <c r="AC319" i="7"/>
  <c r="AC318" i="7"/>
  <c r="AC317" i="7"/>
  <c r="AC316" i="7"/>
  <c r="AC315" i="7"/>
  <c r="AC314" i="7"/>
  <c r="AC313" i="7"/>
  <c r="AC312" i="7"/>
  <c r="AC311" i="7"/>
  <c r="AC310" i="7"/>
  <c r="AC309" i="7"/>
  <c r="AC308" i="7"/>
  <c r="AC307" i="7"/>
  <c r="AC306" i="7"/>
  <c r="AC305" i="7"/>
  <c r="AC304" i="7"/>
  <c r="AC303" i="7"/>
  <c r="AC302" i="7"/>
  <c r="AC301" i="7"/>
  <c r="AC300" i="7"/>
  <c r="AC299" i="7"/>
  <c r="AC298" i="7"/>
  <c r="AC297" i="7"/>
  <c r="AC296" i="7"/>
  <c r="AC295" i="7"/>
  <c r="AC294" i="7"/>
  <c r="AC293" i="7"/>
  <c r="AC292" i="7"/>
  <c r="AC291" i="7"/>
  <c r="AC290" i="7"/>
  <c r="AC289" i="7"/>
  <c r="AC288" i="7"/>
  <c r="AC287" i="7"/>
  <c r="AC286" i="7"/>
  <c r="AC285" i="7"/>
  <c r="AC284" i="7"/>
  <c r="AC283" i="7"/>
  <c r="AC282" i="7"/>
  <c r="AC281" i="7"/>
  <c r="AC280" i="7"/>
  <c r="AC279" i="7"/>
  <c r="AC278" i="7"/>
  <c r="AC277" i="7"/>
  <c r="AC276" i="7"/>
  <c r="AC275" i="7"/>
  <c r="AC274" i="7"/>
  <c r="AC273" i="7"/>
  <c r="AC272" i="7"/>
  <c r="AC271" i="7"/>
  <c r="AC270" i="7"/>
  <c r="AC269" i="7"/>
  <c r="AC268" i="7"/>
  <c r="AC267" i="7"/>
  <c r="AC266" i="7"/>
  <c r="AC265" i="7"/>
  <c r="AC264" i="7"/>
  <c r="AC263" i="7"/>
  <c r="AC262" i="7"/>
  <c r="AC261" i="7"/>
  <c r="AC260" i="7"/>
  <c r="AC259" i="7"/>
  <c r="AC258" i="7"/>
  <c r="AC257" i="7"/>
  <c r="AC256" i="7"/>
  <c r="AC255" i="7"/>
  <c r="AC254" i="7"/>
  <c r="AC253" i="7"/>
  <c r="AC252" i="7"/>
  <c r="AC251" i="7"/>
  <c r="AC250" i="7"/>
  <c r="AC249" i="7"/>
  <c r="AC248" i="7"/>
  <c r="AC247" i="7"/>
  <c r="AC246" i="7"/>
  <c r="AC245" i="7"/>
  <c r="AC244" i="7"/>
  <c r="AC243" i="7"/>
  <c r="AC242" i="7"/>
  <c r="AC241" i="7"/>
  <c r="AC240" i="7"/>
  <c r="AC239" i="7"/>
  <c r="AC238" i="7"/>
  <c r="AC237" i="7"/>
  <c r="AC236" i="7"/>
  <c r="AC235" i="7"/>
  <c r="AC234" i="7"/>
  <c r="AC233" i="7"/>
  <c r="AC232" i="7"/>
  <c r="AC231" i="7"/>
  <c r="AC230" i="7"/>
  <c r="AC229" i="7"/>
  <c r="AC228" i="7"/>
  <c r="AC227" i="7"/>
  <c r="AC226" i="7"/>
  <c r="AC225" i="7"/>
  <c r="AC224" i="7"/>
  <c r="AC223" i="7"/>
  <c r="AC222" i="7"/>
  <c r="AC221" i="7"/>
  <c r="AC220" i="7"/>
  <c r="AC219" i="7"/>
  <c r="AC218" i="7"/>
  <c r="AC217" i="7"/>
  <c r="AC216" i="7"/>
  <c r="AC215" i="7"/>
  <c r="AC214" i="7"/>
  <c r="AC213" i="7"/>
  <c r="AC212" i="7"/>
  <c r="AC211" i="7"/>
  <c r="AC210" i="7"/>
  <c r="AC209" i="7"/>
  <c r="AC208" i="7"/>
  <c r="AC207" i="7"/>
  <c r="AC206" i="7"/>
  <c r="AC205" i="7"/>
  <c r="AC204" i="7"/>
  <c r="AC203" i="7"/>
  <c r="AC202" i="7"/>
  <c r="AC201" i="7"/>
  <c r="AC200" i="7"/>
  <c r="AC199" i="7"/>
  <c r="AC198" i="7"/>
  <c r="AC197" i="7"/>
  <c r="AC196" i="7"/>
  <c r="AC195" i="7"/>
  <c r="AC194" i="7"/>
  <c r="AC193" i="7"/>
  <c r="AC19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75" i="7"/>
  <c r="AC174" i="7"/>
  <c r="AC173" i="7"/>
  <c r="AC172" i="7"/>
  <c r="AC171" i="7"/>
  <c r="AC170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5" i="7"/>
  <c r="AC154" i="7"/>
  <c r="AC153" i="7"/>
  <c r="AC152" i="7"/>
  <c r="AC151" i="7"/>
  <c r="AC150" i="7"/>
  <c r="AC149" i="7"/>
  <c r="AC148" i="7"/>
  <c r="AC147" i="7"/>
  <c r="AC146" i="7"/>
  <c r="AC145" i="7"/>
  <c r="AC144" i="7"/>
  <c r="AC143" i="7"/>
  <c r="AC142" i="7"/>
  <c r="AC141" i="7"/>
  <c r="AC140" i="7"/>
  <c r="AC139" i="7"/>
  <c r="AC138" i="7"/>
  <c r="AC137" i="7"/>
  <c r="AC136" i="7"/>
  <c r="AC135" i="7"/>
  <c r="AC134" i="7"/>
  <c r="AC133" i="7"/>
  <c r="AC132" i="7"/>
  <c r="AC131" i="7"/>
  <c r="AC130" i="7"/>
  <c r="A130" i="7"/>
  <c r="AC129" i="7"/>
  <c r="A129" i="7"/>
  <c r="AC128" i="7"/>
  <c r="A128" i="7"/>
  <c r="AC127" i="7"/>
  <c r="A127" i="7"/>
  <c r="AC126" i="7"/>
  <c r="A126" i="7"/>
  <c r="AC125" i="7"/>
  <c r="A125" i="7"/>
  <c r="AC124" i="7"/>
  <c r="A124" i="7"/>
  <c r="AC123" i="7"/>
  <c r="A123" i="7"/>
  <c r="AC122" i="7"/>
  <c r="A122" i="7"/>
  <c r="AC121" i="7"/>
  <c r="A121" i="7"/>
  <c r="AC120" i="7"/>
  <c r="A120" i="7"/>
  <c r="AC119" i="7"/>
  <c r="A119" i="7"/>
  <c r="AC118" i="7"/>
  <c r="A118" i="7"/>
  <c r="AC117" i="7"/>
  <c r="A117" i="7"/>
  <c r="AC116" i="7"/>
  <c r="A116" i="7"/>
  <c r="AC115" i="7"/>
  <c r="A115" i="7"/>
  <c r="AC114" i="7"/>
  <c r="A114" i="7"/>
  <c r="AC113" i="7"/>
  <c r="A113" i="7"/>
  <c r="AC112" i="7"/>
  <c r="A112" i="7"/>
  <c r="AC111" i="7"/>
  <c r="A111" i="7"/>
  <c r="AC110" i="7"/>
  <c r="A110" i="7"/>
  <c r="AC109" i="7"/>
  <c r="A109" i="7"/>
  <c r="AC108" i="7"/>
  <c r="A108" i="7"/>
  <c r="AC107" i="7"/>
  <c r="A107" i="7"/>
  <c r="AC106" i="7"/>
  <c r="A106" i="7"/>
  <c r="AC105" i="7"/>
  <c r="A105" i="7"/>
  <c r="AC104" i="7"/>
  <c r="A104" i="7"/>
  <c r="AC103" i="7"/>
  <c r="A103" i="7"/>
  <c r="AC102" i="7"/>
  <c r="A102" i="7"/>
  <c r="AC101" i="7"/>
  <c r="A101" i="7"/>
  <c r="AC100" i="7"/>
  <c r="AC99" i="7"/>
  <c r="AC98" i="7"/>
  <c r="AC97" i="7"/>
  <c r="AC96" i="7"/>
  <c r="AC95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R7" i="7"/>
  <c r="Q7" i="7"/>
  <c r="P7" i="7"/>
  <c r="O7" i="7"/>
  <c r="N7" i="7"/>
  <c r="M7" i="7"/>
  <c r="L7" i="7"/>
  <c r="K7" i="7"/>
  <c r="J7" i="7"/>
  <c r="I7" i="7"/>
  <c r="H7" i="7"/>
  <c r="G7" i="7"/>
  <c r="N6" i="7"/>
  <c r="M6" i="7"/>
  <c r="L6" i="7"/>
  <c r="K6" i="7"/>
  <c r="J6" i="7"/>
  <c r="I6" i="7"/>
  <c r="H6" i="7"/>
  <c r="G6" i="7"/>
  <c r="J5" i="7"/>
  <c r="I5" i="7"/>
  <c r="H5" i="7"/>
  <c r="G5" i="7"/>
  <c r="AC1353" i="6"/>
  <c r="AC1352" i="6"/>
  <c r="AC1351" i="6"/>
  <c r="AC1350" i="6"/>
  <c r="AC1349" i="6"/>
  <c r="AC1348" i="6"/>
  <c r="AC1347" i="6"/>
  <c r="AC1346" i="6"/>
  <c r="AC1345" i="6"/>
  <c r="AC1344" i="6"/>
  <c r="AC1343" i="6"/>
  <c r="AC1342" i="6"/>
  <c r="AC1341" i="6"/>
  <c r="AC1340" i="6"/>
  <c r="AC1339" i="6"/>
  <c r="AC1338" i="6"/>
  <c r="AC1337" i="6"/>
  <c r="AC1336" i="6"/>
  <c r="AC1335" i="6"/>
  <c r="AC1334" i="6"/>
  <c r="AC1333" i="6"/>
  <c r="AC1332" i="6"/>
  <c r="AC1331" i="6"/>
  <c r="AC1330" i="6"/>
  <c r="AC1329" i="6"/>
  <c r="AC1328" i="6"/>
  <c r="AC1327" i="6"/>
  <c r="AC1326" i="6"/>
  <c r="AC1325" i="6"/>
  <c r="AC1324" i="6"/>
  <c r="AC1323" i="6"/>
  <c r="AC1322" i="6"/>
  <c r="AC1321" i="6"/>
  <c r="AC1320" i="6"/>
  <c r="AC1319" i="6"/>
  <c r="AC1318" i="6"/>
  <c r="AC1317" i="6"/>
  <c r="AC1316" i="6"/>
  <c r="AC1315" i="6"/>
  <c r="AC1314" i="6"/>
  <c r="AC1313" i="6"/>
  <c r="AC1312" i="6"/>
  <c r="AC1311" i="6"/>
  <c r="AC1310" i="6"/>
  <c r="AC1309" i="6"/>
  <c r="AC1308" i="6"/>
  <c r="AC1307" i="6"/>
  <c r="AC1306" i="6"/>
  <c r="AC1305" i="6"/>
  <c r="AC1304" i="6"/>
  <c r="AC1303" i="6"/>
  <c r="AC1302" i="6"/>
  <c r="AC1301" i="6"/>
  <c r="AC1300" i="6"/>
  <c r="AC1299" i="6"/>
  <c r="AC1298" i="6"/>
  <c r="AC1297" i="6"/>
  <c r="AC1296" i="6"/>
  <c r="AC1295" i="6"/>
  <c r="AC1294" i="6"/>
  <c r="AC1293" i="6"/>
  <c r="AC1292" i="6"/>
  <c r="AC1291" i="6"/>
  <c r="AC1290" i="6"/>
  <c r="AC1289" i="6"/>
  <c r="AC1288" i="6"/>
  <c r="AC1287" i="6"/>
  <c r="AC1286" i="6"/>
  <c r="AC1285" i="6"/>
  <c r="AC1284" i="6"/>
  <c r="AC1283" i="6"/>
  <c r="AC1282" i="6"/>
  <c r="AC1281" i="6"/>
  <c r="AC1280" i="6"/>
  <c r="AC1279" i="6"/>
  <c r="AC1278" i="6"/>
  <c r="AC1277" i="6"/>
  <c r="AC1276" i="6"/>
  <c r="AC1275" i="6"/>
  <c r="AC1274" i="6"/>
  <c r="AC1273" i="6"/>
  <c r="AC1272" i="6"/>
  <c r="AC1271" i="6"/>
  <c r="AC1270" i="6"/>
  <c r="AC1269" i="6"/>
  <c r="AC1268" i="6"/>
  <c r="AC1267" i="6"/>
  <c r="AC1266" i="6"/>
  <c r="AC1265" i="6"/>
  <c r="AC1264" i="6"/>
  <c r="AC1263" i="6"/>
  <c r="AC1262" i="6"/>
  <c r="AC1261" i="6"/>
  <c r="AC1260" i="6"/>
  <c r="AC1259" i="6"/>
  <c r="AC1258" i="6"/>
  <c r="AC1257" i="6"/>
  <c r="AC1256" i="6"/>
  <c r="AC1255" i="6"/>
  <c r="AC1254" i="6"/>
  <c r="AC1253" i="6"/>
  <c r="AC1252" i="6"/>
  <c r="AC1251" i="6"/>
  <c r="AC1250" i="6"/>
  <c r="AC1249" i="6"/>
  <c r="AC1248" i="6"/>
  <c r="AC1247" i="6"/>
  <c r="AC1246" i="6"/>
  <c r="AC1245" i="6"/>
  <c r="AC1244" i="6"/>
  <c r="AC1243" i="6"/>
  <c r="AC1242" i="6"/>
  <c r="AC1241" i="6"/>
  <c r="AC1240" i="6"/>
  <c r="AC1239" i="6"/>
  <c r="AC1238" i="6"/>
  <c r="AC1237" i="6"/>
  <c r="AC1236" i="6"/>
  <c r="AC1235" i="6"/>
  <c r="AC1234" i="6"/>
  <c r="AC1233" i="6"/>
  <c r="AC1232" i="6"/>
  <c r="AC1231" i="6"/>
  <c r="AC1230" i="6"/>
  <c r="AC1229" i="6"/>
  <c r="AC1228" i="6"/>
  <c r="AC1227" i="6"/>
  <c r="AC1226" i="6"/>
  <c r="AC1225" i="6"/>
  <c r="AC1224" i="6"/>
  <c r="AC1223" i="6"/>
  <c r="AC1222" i="6"/>
  <c r="AC1221" i="6"/>
  <c r="AC1220" i="6"/>
  <c r="AC1219" i="6"/>
  <c r="AC1218" i="6"/>
  <c r="AC1217" i="6"/>
  <c r="AC1216" i="6"/>
  <c r="AC1215" i="6"/>
  <c r="AC1214" i="6"/>
  <c r="AC1213" i="6"/>
  <c r="AC1212" i="6"/>
  <c r="AC1211" i="6"/>
  <c r="AC1210" i="6"/>
  <c r="AC1209" i="6"/>
  <c r="AC1208" i="6"/>
  <c r="AC1207" i="6"/>
  <c r="AC1206" i="6"/>
  <c r="AC1205" i="6"/>
  <c r="AC1204" i="6"/>
  <c r="AC1203" i="6"/>
  <c r="AC1202" i="6"/>
  <c r="AC1201" i="6"/>
  <c r="AC1200" i="6"/>
  <c r="AC1199" i="6"/>
  <c r="AC1198" i="6"/>
  <c r="AC1197" i="6"/>
  <c r="AC1196" i="6"/>
  <c r="AC1195" i="6"/>
  <c r="AC1194" i="6"/>
  <c r="AC1193" i="6"/>
  <c r="AC1192" i="6"/>
  <c r="AC1191" i="6"/>
  <c r="AC1190" i="6"/>
  <c r="AC1189" i="6"/>
  <c r="AC1188" i="6"/>
  <c r="AC1187" i="6"/>
  <c r="AC1186" i="6"/>
  <c r="AC1185" i="6"/>
  <c r="AC1184" i="6"/>
  <c r="AC1183" i="6"/>
  <c r="AC1182" i="6"/>
  <c r="AC1181" i="6"/>
  <c r="AC1180" i="6"/>
  <c r="AC1179" i="6"/>
  <c r="AC1178" i="6"/>
  <c r="AC1177" i="6"/>
  <c r="AC1176" i="6"/>
  <c r="AC1175" i="6"/>
  <c r="AC1174" i="6"/>
  <c r="AC1173" i="6"/>
  <c r="AC1172" i="6"/>
  <c r="AC1171" i="6"/>
  <c r="AC1170" i="6"/>
  <c r="AC1169" i="6"/>
  <c r="AC1168" i="6"/>
  <c r="AC1167" i="6"/>
  <c r="AC1166" i="6"/>
  <c r="AC1165" i="6"/>
  <c r="AC1164" i="6"/>
  <c r="AC1163" i="6"/>
  <c r="AC1162" i="6"/>
  <c r="AC1161" i="6"/>
  <c r="AC1160" i="6"/>
  <c r="AC1159" i="6"/>
  <c r="AC1158" i="6"/>
  <c r="AC1157" i="6"/>
  <c r="AC1156" i="6"/>
  <c r="AC1155" i="6"/>
  <c r="AC1154" i="6"/>
  <c r="AC1153" i="6"/>
  <c r="AC1152" i="6"/>
  <c r="AC1151" i="6"/>
  <c r="AC1150" i="6"/>
  <c r="AC1149" i="6"/>
  <c r="AC1148" i="6"/>
  <c r="AC1147" i="6"/>
  <c r="AC1146" i="6"/>
  <c r="AC1145" i="6"/>
  <c r="AC1144" i="6"/>
  <c r="AC1143" i="6"/>
  <c r="AC1142" i="6"/>
  <c r="AC1141" i="6"/>
  <c r="AC1140" i="6"/>
  <c r="AC1139" i="6"/>
  <c r="AC1138" i="6"/>
  <c r="AC1137" i="6"/>
  <c r="AC1136" i="6"/>
  <c r="AC1135" i="6"/>
  <c r="AC1134" i="6"/>
  <c r="AC1133" i="6"/>
  <c r="AC1132" i="6"/>
  <c r="AC1131" i="6"/>
  <c r="AC1130" i="6"/>
  <c r="AC1129" i="6"/>
  <c r="AC1128" i="6"/>
  <c r="AC1127" i="6"/>
  <c r="AC1126" i="6"/>
  <c r="AC1125" i="6"/>
  <c r="AC1124" i="6"/>
  <c r="AC1123" i="6"/>
  <c r="AC1122" i="6"/>
  <c r="AC1121" i="6"/>
  <c r="AC1120" i="6"/>
  <c r="AC1119" i="6"/>
  <c r="AC1118" i="6"/>
  <c r="AC1117" i="6"/>
  <c r="AC1116" i="6"/>
  <c r="AC1115" i="6"/>
  <c r="AC111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196" i="6"/>
  <c r="AC195" i="6"/>
  <c r="A195" i="6"/>
  <c r="AC194" i="6"/>
  <c r="A194" i="6"/>
  <c r="AC193" i="6"/>
  <c r="A193" i="6"/>
  <c r="AC192" i="6"/>
  <c r="A192" i="6"/>
  <c r="AC191" i="6"/>
  <c r="A191" i="6"/>
  <c r="AC190" i="6"/>
  <c r="A190" i="6"/>
  <c r="AC189" i="6"/>
  <c r="A189" i="6"/>
  <c r="AC188" i="6"/>
  <c r="A188" i="6"/>
  <c r="AC187" i="6"/>
  <c r="A187" i="6"/>
  <c r="AC186" i="6"/>
  <c r="A186" i="6"/>
  <c r="AC185" i="6"/>
  <c r="A185" i="6"/>
  <c r="AC184" i="6"/>
  <c r="A184" i="6"/>
  <c r="AC183" i="6"/>
  <c r="A183" i="6"/>
  <c r="AC182" i="6"/>
  <c r="A182" i="6"/>
  <c r="AC181" i="6"/>
  <c r="A181" i="6"/>
  <c r="AC180" i="6"/>
  <c r="A180" i="6"/>
  <c r="AC179" i="6"/>
  <c r="A179" i="6"/>
  <c r="AC178" i="6"/>
  <c r="A178" i="6"/>
  <c r="AC177" i="6"/>
  <c r="A177" i="6"/>
  <c r="AC176" i="6"/>
  <c r="A176" i="6"/>
  <c r="AC175" i="6"/>
  <c r="A175" i="6"/>
  <c r="AC174" i="6"/>
  <c r="A174" i="6"/>
  <c r="AC173" i="6"/>
  <c r="A173" i="6"/>
  <c r="AC172" i="6"/>
  <c r="A172" i="6"/>
  <c r="AC171" i="6"/>
  <c r="A171" i="6"/>
  <c r="AC170" i="6"/>
  <c r="A170" i="6"/>
  <c r="AC169" i="6"/>
  <c r="A169" i="6"/>
  <c r="AC168" i="6"/>
  <c r="A168" i="6"/>
  <c r="AC167" i="6"/>
  <c r="A167" i="6"/>
  <c r="AC166" i="6"/>
  <c r="AC165" i="6"/>
  <c r="AC164" i="6"/>
  <c r="AC163" i="6"/>
  <c r="AC162" i="6"/>
  <c r="AC161" i="6"/>
  <c r="AC160" i="6"/>
  <c r="AC159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R7" i="6"/>
  <c r="Q7" i="6"/>
  <c r="P7" i="6"/>
  <c r="O7" i="6"/>
  <c r="N7" i="6"/>
  <c r="M7" i="6"/>
  <c r="L7" i="6"/>
  <c r="K7" i="6"/>
  <c r="J7" i="6"/>
  <c r="I7" i="6"/>
  <c r="H7" i="6"/>
  <c r="G7" i="6"/>
  <c r="N6" i="6"/>
  <c r="M6" i="6"/>
  <c r="L6" i="6"/>
  <c r="K6" i="6"/>
  <c r="J6" i="6"/>
  <c r="I6" i="6"/>
  <c r="H6" i="6"/>
  <c r="G6" i="6"/>
  <c r="J5" i="6"/>
  <c r="I5" i="6"/>
  <c r="H5" i="6"/>
  <c r="G5" i="6"/>
  <c r="AC1353" i="5"/>
  <c r="AC1352" i="5"/>
  <c r="AC1351" i="5"/>
  <c r="AC1350" i="5"/>
  <c r="AC1349" i="5"/>
  <c r="AC1348" i="5"/>
  <c r="AC1347" i="5"/>
  <c r="AC1346" i="5"/>
  <c r="AC1345" i="5"/>
  <c r="AC1344" i="5"/>
  <c r="AC1343" i="5"/>
  <c r="AC1342" i="5"/>
  <c r="AC1341" i="5"/>
  <c r="AC1340" i="5"/>
  <c r="AC1339" i="5"/>
  <c r="AC1338" i="5"/>
  <c r="AC1337" i="5"/>
  <c r="AC1336" i="5"/>
  <c r="AC1335" i="5"/>
  <c r="AC1334" i="5"/>
  <c r="AC1333" i="5"/>
  <c r="AC1332" i="5"/>
  <c r="AC1331" i="5"/>
  <c r="AC1330" i="5"/>
  <c r="AC1329" i="5"/>
  <c r="AC1328" i="5"/>
  <c r="AC1327" i="5"/>
  <c r="AC1326" i="5"/>
  <c r="AC1325" i="5"/>
  <c r="AC1324" i="5"/>
  <c r="AC1323" i="5"/>
  <c r="AC1322" i="5"/>
  <c r="AC1321" i="5"/>
  <c r="AC1320" i="5"/>
  <c r="AC1319" i="5"/>
  <c r="AC1318" i="5"/>
  <c r="AC1317" i="5"/>
  <c r="AC1316" i="5"/>
  <c r="AC1315" i="5"/>
  <c r="AC1314" i="5"/>
  <c r="AC1313" i="5"/>
  <c r="AC1312" i="5"/>
  <c r="AC1311" i="5"/>
  <c r="AC1310" i="5"/>
  <c r="AC1309" i="5"/>
  <c r="AC1308" i="5"/>
  <c r="AC1307" i="5"/>
  <c r="AC1306" i="5"/>
  <c r="AC1305" i="5"/>
  <c r="AC1304" i="5"/>
  <c r="AC1303" i="5"/>
  <c r="AC1302" i="5"/>
  <c r="AC1301" i="5"/>
  <c r="AC1300" i="5"/>
  <c r="AC1299" i="5"/>
  <c r="AC1298" i="5"/>
  <c r="AC1297" i="5"/>
  <c r="AC1296" i="5"/>
  <c r="AC1295" i="5"/>
  <c r="AC1294" i="5"/>
  <c r="AC1293" i="5"/>
  <c r="AC1292" i="5"/>
  <c r="AC1291" i="5"/>
  <c r="AC1290" i="5"/>
  <c r="AC1289" i="5"/>
  <c r="AC1288" i="5"/>
  <c r="AC1287" i="5"/>
  <c r="AC1286" i="5"/>
  <c r="AC1285" i="5"/>
  <c r="AC1284" i="5"/>
  <c r="AC1283" i="5"/>
  <c r="AC1282" i="5"/>
  <c r="AC1281" i="5"/>
  <c r="AC1280" i="5"/>
  <c r="AC1279" i="5"/>
  <c r="AC1278" i="5"/>
  <c r="AC1277" i="5"/>
  <c r="AC1276" i="5"/>
  <c r="AC1275" i="5"/>
  <c r="AC1274" i="5"/>
  <c r="AC1273" i="5"/>
  <c r="AC1272" i="5"/>
  <c r="AC1271" i="5"/>
  <c r="AC1270" i="5"/>
  <c r="AC1269" i="5"/>
  <c r="AC1268" i="5"/>
  <c r="AC1267" i="5"/>
  <c r="AC1266" i="5"/>
  <c r="AC1265" i="5"/>
  <c r="AC1264" i="5"/>
  <c r="AC1263" i="5"/>
  <c r="AC1262" i="5"/>
  <c r="AC1261" i="5"/>
  <c r="AC1260" i="5"/>
  <c r="AC1259" i="5"/>
  <c r="AC1258" i="5"/>
  <c r="AC1257" i="5"/>
  <c r="AC1256" i="5"/>
  <c r="AC1255" i="5"/>
  <c r="AC1254" i="5"/>
  <c r="AC1253" i="5"/>
  <c r="AC1252" i="5"/>
  <c r="AC1251" i="5"/>
  <c r="AC1250" i="5"/>
  <c r="AC1249" i="5"/>
  <c r="AC1248" i="5"/>
  <c r="AC1247" i="5"/>
  <c r="AC1246" i="5"/>
  <c r="AC1245" i="5"/>
  <c r="AC1244" i="5"/>
  <c r="AC1243" i="5"/>
  <c r="AC1242" i="5"/>
  <c r="AC1241" i="5"/>
  <c r="AC1240" i="5"/>
  <c r="AC1239" i="5"/>
  <c r="AC1238" i="5"/>
  <c r="AC1237" i="5"/>
  <c r="AC1236" i="5"/>
  <c r="AC1235" i="5"/>
  <c r="AC1234" i="5"/>
  <c r="AC1233" i="5"/>
  <c r="AC1232" i="5"/>
  <c r="AC1231" i="5"/>
  <c r="AC1230" i="5"/>
  <c r="AC1229" i="5"/>
  <c r="AC1228" i="5"/>
  <c r="AC1227" i="5"/>
  <c r="AC1226" i="5"/>
  <c r="AC1225" i="5"/>
  <c r="AC1224" i="5"/>
  <c r="AC1223" i="5"/>
  <c r="AC1222" i="5"/>
  <c r="AC1221" i="5"/>
  <c r="AC1220" i="5"/>
  <c r="AC1219" i="5"/>
  <c r="AC1218" i="5"/>
  <c r="AC1217" i="5"/>
  <c r="AC1216" i="5"/>
  <c r="AC1215" i="5"/>
  <c r="AC1214" i="5"/>
  <c r="AC1213" i="5"/>
  <c r="AC1212" i="5"/>
  <c r="AC1211" i="5"/>
  <c r="AC1210" i="5"/>
  <c r="AC1209" i="5"/>
  <c r="AC1208" i="5"/>
  <c r="AC1207" i="5"/>
  <c r="AC1206" i="5"/>
  <c r="AC1205" i="5"/>
  <c r="AC1204" i="5"/>
  <c r="AC1203" i="5"/>
  <c r="AC1202" i="5"/>
  <c r="AC1201" i="5"/>
  <c r="AC1200" i="5"/>
  <c r="AC1199" i="5"/>
  <c r="AC1198" i="5"/>
  <c r="AC1197" i="5"/>
  <c r="AC1196" i="5"/>
  <c r="AC1195" i="5"/>
  <c r="AC1194" i="5"/>
  <c r="AC1193" i="5"/>
  <c r="AC1192" i="5"/>
  <c r="AC1191" i="5"/>
  <c r="AC1190" i="5"/>
  <c r="AC1189" i="5"/>
  <c r="AC1188" i="5"/>
  <c r="AC1187" i="5"/>
  <c r="AC1186" i="5"/>
  <c r="AC1185" i="5"/>
  <c r="AC1184" i="5"/>
  <c r="AC1183" i="5"/>
  <c r="AC1182" i="5"/>
  <c r="AC1181" i="5"/>
  <c r="AC1180" i="5"/>
  <c r="AC1179" i="5"/>
  <c r="AC1178" i="5"/>
  <c r="AC1177" i="5"/>
  <c r="AC1176" i="5"/>
  <c r="AC1175" i="5"/>
  <c r="AC1174" i="5"/>
  <c r="AC1173" i="5"/>
  <c r="AC1172" i="5"/>
  <c r="AC1171" i="5"/>
  <c r="AC1170" i="5"/>
  <c r="AC1169" i="5"/>
  <c r="AC1168" i="5"/>
  <c r="AC1167" i="5"/>
  <c r="AC1166" i="5"/>
  <c r="AC1165" i="5"/>
  <c r="AC1164" i="5"/>
  <c r="AC1163" i="5"/>
  <c r="AC1162" i="5"/>
  <c r="AC1161" i="5"/>
  <c r="AC1160" i="5"/>
  <c r="AC1159" i="5"/>
  <c r="AC1158" i="5"/>
  <c r="AC1157" i="5"/>
  <c r="AC1156" i="5"/>
  <c r="AC1155" i="5"/>
  <c r="AC1154" i="5"/>
  <c r="AC1153" i="5"/>
  <c r="AC1152" i="5"/>
  <c r="AC1151" i="5"/>
  <c r="AC1150" i="5"/>
  <c r="AC1149" i="5"/>
  <c r="AC1148" i="5"/>
  <c r="AC1147" i="5"/>
  <c r="AC1146" i="5"/>
  <c r="AC1145" i="5"/>
  <c r="AC1144" i="5"/>
  <c r="AC1143" i="5"/>
  <c r="AC1142" i="5"/>
  <c r="AC1141" i="5"/>
  <c r="AC1140" i="5"/>
  <c r="AC1139" i="5"/>
  <c r="AC1138" i="5"/>
  <c r="AC1137" i="5"/>
  <c r="AC1136" i="5"/>
  <c r="AC1135" i="5"/>
  <c r="AC1134" i="5"/>
  <c r="AC1133" i="5"/>
  <c r="AC1132" i="5"/>
  <c r="AC1131" i="5"/>
  <c r="AC1130" i="5"/>
  <c r="AC1129" i="5"/>
  <c r="AC1128" i="5"/>
  <c r="AC1127" i="5"/>
  <c r="AC1126" i="5"/>
  <c r="AC1125" i="5"/>
  <c r="AC1124" i="5"/>
  <c r="AC1123" i="5"/>
  <c r="AC1122" i="5"/>
  <c r="AC1121" i="5"/>
  <c r="AC1120" i="5"/>
  <c r="AC1119" i="5"/>
  <c r="AC1118" i="5"/>
  <c r="AC1117" i="5"/>
  <c r="AC1116" i="5"/>
  <c r="AC1115" i="5"/>
  <c r="AC1114" i="5"/>
  <c r="AC1113" i="5"/>
  <c r="AC1112" i="5"/>
  <c r="AC1111" i="5"/>
  <c r="AC1110" i="5"/>
  <c r="AC1109" i="5"/>
  <c r="AC1108" i="5"/>
  <c r="AC1107" i="5"/>
  <c r="AC1106" i="5"/>
  <c r="AC1105" i="5"/>
  <c r="AC1104" i="5"/>
  <c r="AC1103" i="5"/>
  <c r="AC1102" i="5"/>
  <c r="AC1101" i="5"/>
  <c r="AC1100" i="5"/>
  <c r="AC1099" i="5"/>
  <c r="AC1098" i="5"/>
  <c r="AC1097" i="5"/>
  <c r="AC1096" i="5"/>
  <c r="AC1095" i="5"/>
  <c r="AC1094" i="5"/>
  <c r="AC1093" i="5"/>
  <c r="AC1092" i="5"/>
  <c r="AC1091" i="5"/>
  <c r="AC1090" i="5"/>
  <c r="AC1089" i="5"/>
  <c r="AC1088" i="5"/>
  <c r="AC1087" i="5"/>
  <c r="AC1086" i="5"/>
  <c r="AC1085" i="5"/>
  <c r="AC1084" i="5"/>
  <c r="AC1083" i="5"/>
  <c r="AC1082" i="5"/>
  <c r="AC1081" i="5"/>
  <c r="AC1080" i="5"/>
  <c r="AC1079" i="5"/>
  <c r="AC1078" i="5"/>
  <c r="AC1077" i="5"/>
  <c r="AC1076" i="5"/>
  <c r="AC1075" i="5"/>
  <c r="AC1074" i="5"/>
  <c r="AC1073" i="5"/>
  <c r="AC1072" i="5"/>
  <c r="AC1071" i="5"/>
  <c r="AC1070" i="5"/>
  <c r="AC1069" i="5"/>
  <c r="AC1068" i="5"/>
  <c r="AC1067" i="5"/>
  <c r="AC1066" i="5"/>
  <c r="AC1065" i="5"/>
  <c r="AC1064" i="5"/>
  <c r="AC1063" i="5"/>
  <c r="AC1062" i="5"/>
  <c r="AC1061" i="5"/>
  <c r="AC1060" i="5"/>
  <c r="AC1059" i="5"/>
  <c r="AC1058" i="5"/>
  <c r="AC1057" i="5"/>
  <c r="AC1056" i="5"/>
  <c r="AC1055" i="5"/>
  <c r="AC1054" i="5"/>
  <c r="AC1053" i="5"/>
  <c r="AC1052" i="5"/>
  <c r="AC1051" i="5"/>
  <c r="AC1050" i="5"/>
  <c r="AC1049" i="5"/>
  <c r="AC1048" i="5"/>
  <c r="AC1047" i="5"/>
  <c r="AC1046" i="5"/>
  <c r="AC1045" i="5"/>
  <c r="AC1044" i="5"/>
  <c r="AC1043" i="5"/>
  <c r="AC1042" i="5"/>
  <c r="AC1041" i="5"/>
  <c r="AC1040" i="5"/>
  <c r="AC1039" i="5"/>
  <c r="AC1038" i="5"/>
  <c r="AC1037" i="5"/>
  <c r="AC1036" i="5"/>
  <c r="AC1035" i="5"/>
  <c r="AC1034" i="5"/>
  <c r="AC1033" i="5"/>
  <c r="AC1032" i="5"/>
  <c r="AC1031" i="5"/>
  <c r="AC1030" i="5"/>
  <c r="AC1029" i="5"/>
  <c r="AC1028" i="5"/>
  <c r="AC1027" i="5"/>
  <c r="AC1026" i="5"/>
  <c r="AC1025" i="5"/>
  <c r="AC1024" i="5"/>
  <c r="AC1023" i="5"/>
  <c r="AC1022" i="5"/>
  <c r="AC1021" i="5"/>
  <c r="AC1020" i="5"/>
  <c r="AC1019" i="5"/>
  <c r="AC1018" i="5"/>
  <c r="AC1017" i="5"/>
  <c r="AC1016" i="5"/>
  <c r="AC1015" i="5"/>
  <c r="AC1014" i="5"/>
  <c r="AC1013" i="5"/>
  <c r="AC1012" i="5"/>
  <c r="AC1011" i="5"/>
  <c r="AC1010" i="5"/>
  <c r="AC1009" i="5"/>
  <c r="AC1008" i="5"/>
  <c r="AC1007" i="5"/>
  <c r="AC1006" i="5"/>
  <c r="AC1005" i="5"/>
  <c r="AC1004" i="5"/>
  <c r="AC1003" i="5"/>
  <c r="AC1002" i="5"/>
  <c r="AC1001" i="5"/>
  <c r="AC1000" i="5"/>
  <c r="AC999" i="5"/>
  <c r="AC998" i="5"/>
  <c r="AC997" i="5"/>
  <c r="AC996" i="5"/>
  <c r="AC995" i="5"/>
  <c r="AC994" i="5"/>
  <c r="AC993" i="5"/>
  <c r="AC992" i="5"/>
  <c r="AC991" i="5"/>
  <c r="AC990" i="5"/>
  <c r="AC989" i="5"/>
  <c r="AC988" i="5"/>
  <c r="AC987" i="5"/>
  <c r="AC986" i="5"/>
  <c r="AC985" i="5"/>
  <c r="AC984" i="5"/>
  <c r="AC983" i="5"/>
  <c r="AC982" i="5"/>
  <c r="AC981" i="5"/>
  <c r="AC980" i="5"/>
  <c r="AC979" i="5"/>
  <c r="AC978" i="5"/>
  <c r="AC977" i="5"/>
  <c r="AC976" i="5"/>
  <c r="AC975" i="5"/>
  <c r="AC974" i="5"/>
  <c r="AC973" i="5"/>
  <c r="AC972" i="5"/>
  <c r="AC971" i="5"/>
  <c r="AC970" i="5"/>
  <c r="AC969" i="5"/>
  <c r="AC968" i="5"/>
  <c r="AC967" i="5"/>
  <c r="AC966" i="5"/>
  <c r="AC965" i="5"/>
  <c r="AC964" i="5"/>
  <c r="AC963" i="5"/>
  <c r="AC962" i="5"/>
  <c r="AC961" i="5"/>
  <c r="AC960" i="5"/>
  <c r="AC959" i="5"/>
  <c r="AC958" i="5"/>
  <c r="AC957" i="5"/>
  <c r="AC956" i="5"/>
  <c r="AC955" i="5"/>
  <c r="AC954" i="5"/>
  <c r="AC953" i="5"/>
  <c r="AC952" i="5"/>
  <c r="AC951" i="5"/>
  <c r="AC950" i="5"/>
  <c r="AC949" i="5"/>
  <c r="AC948" i="5"/>
  <c r="AC947" i="5"/>
  <c r="AC946" i="5"/>
  <c r="AC945" i="5"/>
  <c r="AC944" i="5"/>
  <c r="AC943" i="5"/>
  <c r="AC942" i="5"/>
  <c r="AC941" i="5"/>
  <c r="AC940" i="5"/>
  <c r="AC939" i="5"/>
  <c r="AC938" i="5"/>
  <c r="AC937" i="5"/>
  <c r="AC936" i="5"/>
  <c r="AC935" i="5"/>
  <c r="AC934" i="5"/>
  <c r="AC933" i="5"/>
  <c r="AC932" i="5"/>
  <c r="AC931" i="5"/>
  <c r="AC930" i="5"/>
  <c r="AC929" i="5"/>
  <c r="AC928" i="5"/>
  <c r="AC927" i="5"/>
  <c r="AC926" i="5"/>
  <c r="AC925" i="5"/>
  <c r="AC924" i="5"/>
  <c r="AC923" i="5"/>
  <c r="AC922" i="5"/>
  <c r="AC921" i="5"/>
  <c r="AC920" i="5"/>
  <c r="AC919" i="5"/>
  <c r="AC918" i="5"/>
  <c r="AC917" i="5"/>
  <c r="AC916" i="5"/>
  <c r="AC915" i="5"/>
  <c r="AC914" i="5"/>
  <c r="AC913" i="5"/>
  <c r="AC912" i="5"/>
  <c r="AC911" i="5"/>
  <c r="AC910" i="5"/>
  <c r="AC909" i="5"/>
  <c r="AC908" i="5"/>
  <c r="AC907" i="5"/>
  <c r="AC906" i="5"/>
  <c r="AC905" i="5"/>
  <c r="AC904" i="5"/>
  <c r="AC903" i="5"/>
  <c r="AC902" i="5"/>
  <c r="AC901" i="5"/>
  <c r="AC900" i="5"/>
  <c r="AC899" i="5"/>
  <c r="AC898" i="5"/>
  <c r="AC897" i="5"/>
  <c r="AC896" i="5"/>
  <c r="AC895" i="5"/>
  <c r="AC894" i="5"/>
  <c r="AC893" i="5"/>
  <c r="AC892" i="5"/>
  <c r="AC891" i="5"/>
  <c r="AC890" i="5"/>
  <c r="AC889" i="5"/>
  <c r="AC888" i="5"/>
  <c r="AC887" i="5"/>
  <c r="AC886" i="5"/>
  <c r="AC885" i="5"/>
  <c r="AC884" i="5"/>
  <c r="AC883" i="5"/>
  <c r="AC882" i="5"/>
  <c r="AC881" i="5"/>
  <c r="AC880" i="5"/>
  <c r="AC879" i="5"/>
  <c r="AC878" i="5"/>
  <c r="AC877" i="5"/>
  <c r="AC876" i="5"/>
  <c r="AC875" i="5"/>
  <c r="AC874" i="5"/>
  <c r="AC873" i="5"/>
  <c r="AC872" i="5"/>
  <c r="AC871" i="5"/>
  <c r="AC870" i="5"/>
  <c r="AC869" i="5"/>
  <c r="AC868" i="5"/>
  <c r="AC867" i="5"/>
  <c r="AC866" i="5"/>
  <c r="AC865" i="5"/>
  <c r="AC864" i="5"/>
  <c r="AC863" i="5"/>
  <c r="AC862" i="5"/>
  <c r="AC861" i="5"/>
  <c r="AC860" i="5"/>
  <c r="AC859" i="5"/>
  <c r="AC858" i="5"/>
  <c r="AC857" i="5"/>
  <c r="AC856" i="5"/>
  <c r="AC855" i="5"/>
  <c r="AC854" i="5"/>
  <c r="AC853" i="5"/>
  <c r="AC852" i="5"/>
  <c r="AC851" i="5"/>
  <c r="AC850" i="5"/>
  <c r="AC849" i="5"/>
  <c r="AC848" i="5"/>
  <c r="AC847" i="5"/>
  <c r="AC846" i="5"/>
  <c r="AC845" i="5"/>
  <c r="AC844" i="5"/>
  <c r="AC843" i="5"/>
  <c r="AC842" i="5"/>
  <c r="AC841" i="5"/>
  <c r="AC840" i="5"/>
  <c r="AC839" i="5"/>
  <c r="AC838" i="5"/>
  <c r="AC837" i="5"/>
  <c r="AC836" i="5"/>
  <c r="AC835" i="5"/>
  <c r="AC834" i="5"/>
  <c r="AC833" i="5"/>
  <c r="AC832" i="5"/>
  <c r="AC831" i="5"/>
  <c r="AC830" i="5"/>
  <c r="AC829" i="5"/>
  <c r="AC828" i="5"/>
  <c r="AC827" i="5"/>
  <c r="AC826" i="5"/>
  <c r="AC825" i="5"/>
  <c r="AC824" i="5"/>
  <c r="AC823" i="5"/>
  <c r="AC822" i="5"/>
  <c r="AC821" i="5"/>
  <c r="AC820" i="5"/>
  <c r="AC819" i="5"/>
  <c r="AC818" i="5"/>
  <c r="AC817" i="5"/>
  <c r="AC816" i="5"/>
  <c r="AC815" i="5"/>
  <c r="AC814" i="5"/>
  <c r="AC813" i="5"/>
  <c r="AC812" i="5"/>
  <c r="AC811" i="5"/>
  <c r="AC810" i="5"/>
  <c r="AC809" i="5"/>
  <c r="AC808" i="5"/>
  <c r="AC807" i="5"/>
  <c r="AC806" i="5"/>
  <c r="AC805" i="5"/>
  <c r="AC804" i="5"/>
  <c r="AC803" i="5"/>
  <c r="AC802" i="5"/>
  <c r="AC801" i="5"/>
  <c r="AC800" i="5"/>
  <c r="AC799" i="5"/>
  <c r="AC798" i="5"/>
  <c r="AC797" i="5"/>
  <c r="AC796" i="5"/>
  <c r="AC795" i="5"/>
  <c r="AC794" i="5"/>
  <c r="AC793" i="5"/>
  <c r="AC792" i="5"/>
  <c r="AC791" i="5"/>
  <c r="AC790" i="5"/>
  <c r="AC789" i="5"/>
  <c r="AC788" i="5"/>
  <c r="AC787" i="5"/>
  <c r="AC786" i="5"/>
  <c r="AC785" i="5"/>
  <c r="AC784" i="5"/>
  <c r="AC783" i="5"/>
  <c r="AC782" i="5"/>
  <c r="AC781" i="5"/>
  <c r="AC780" i="5"/>
  <c r="AC779" i="5"/>
  <c r="AC778" i="5"/>
  <c r="AC777" i="5"/>
  <c r="AC776" i="5"/>
  <c r="AC775" i="5"/>
  <c r="AC774" i="5"/>
  <c r="AC773" i="5"/>
  <c r="AC772" i="5"/>
  <c r="AC771" i="5"/>
  <c r="AC770" i="5"/>
  <c r="AC769" i="5"/>
  <c r="AC768" i="5"/>
  <c r="AC767" i="5"/>
  <c r="AC766" i="5"/>
  <c r="AC765" i="5"/>
  <c r="AC764" i="5"/>
  <c r="AC763" i="5"/>
  <c r="AC762" i="5"/>
  <c r="AC761" i="5"/>
  <c r="AC760" i="5"/>
  <c r="AC759" i="5"/>
  <c r="AC758" i="5"/>
  <c r="AC757" i="5"/>
  <c r="AC756" i="5"/>
  <c r="AC755" i="5"/>
  <c r="AC754" i="5"/>
  <c r="AC753" i="5"/>
  <c r="AC752" i="5"/>
  <c r="AC751" i="5"/>
  <c r="AC750" i="5"/>
  <c r="AC749" i="5"/>
  <c r="AC748" i="5"/>
  <c r="AC747" i="5"/>
  <c r="AC746" i="5"/>
  <c r="AC745" i="5"/>
  <c r="AC744" i="5"/>
  <c r="AC743" i="5"/>
  <c r="AC742" i="5"/>
  <c r="AC741" i="5"/>
  <c r="AC740" i="5"/>
  <c r="AC739" i="5"/>
  <c r="AC738" i="5"/>
  <c r="AC737" i="5"/>
  <c r="AC736" i="5"/>
  <c r="AC735" i="5"/>
  <c r="AC734" i="5"/>
  <c r="AC733" i="5"/>
  <c r="AC732" i="5"/>
  <c r="AC731" i="5"/>
  <c r="AC730" i="5"/>
  <c r="AC729" i="5"/>
  <c r="AC728" i="5"/>
  <c r="AC727" i="5"/>
  <c r="AC726" i="5"/>
  <c r="AC725" i="5"/>
  <c r="AC724" i="5"/>
  <c r="AC723" i="5"/>
  <c r="AC722" i="5"/>
  <c r="AC721" i="5"/>
  <c r="AC720" i="5"/>
  <c r="AC719" i="5"/>
  <c r="AC718" i="5"/>
  <c r="AC717" i="5"/>
  <c r="AC716" i="5"/>
  <c r="AC715" i="5"/>
  <c r="AC714" i="5"/>
  <c r="AC713" i="5"/>
  <c r="AC712" i="5"/>
  <c r="AC711" i="5"/>
  <c r="AC710" i="5"/>
  <c r="AC709" i="5"/>
  <c r="AC708" i="5"/>
  <c r="AC707" i="5"/>
  <c r="AC706" i="5"/>
  <c r="AC705" i="5"/>
  <c r="AC704" i="5"/>
  <c r="AC703" i="5"/>
  <c r="AC702" i="5"/>
  <c r="AC701" i="5"/>
  <c r="AC700" i="5"/>
  <c r="AC699" i="5"/>
  <c r="AC698" i="5"/>
  <c r="AC697" i="5"/>
  <c r="AC696" i="5"/>
  <c r="AC695" i="5"/>
  <c r="AC694" i="5"/>
  <c r="AC693" i="5"/>
  <c r="AC692" i="5"/>
  <c r="AC691" i="5"/>
  <c r="AC690" i="5"/>
  <c r="AC689" i="5"/>
  <c r="AC688" i="5"/>
  <c r="AC687" i="5"/>
  <c r="AC686" i="5"/>
  <c r="AC685" i="5"/>
  <c r="AC684" i="5"/>
  <c r="AC683" i="5"/>
  <c r="AC682" i="5"/>
  <c r="AC681" i="5"/>
  <c r="AC680" i="5"/>
  <c r="AC679" i="5"/>
  <c r="AC678" i="5"/>
  <c r="AC677" i="5"/>
  <c r="AC676" i="5"/>
  <c r="AC675" i="5"/>
  <c r="AC674" i="5"/>
  <c r="AC673" i="5"/>
  <c r="AC672" i="5"/>
  <c r="AC671" i="5"/>
  <c r="AC670" i="5"/>
  <c r="AC669" i="5"/>
  <c r="AC668" i="5"/>
  <c r="AC667" i="5"/>
  <c r="AC666" i="5"/>
  <c r="AC665" i="5"/>
  <c r="AC664" i="5"/>
  <c r="AC663" i="5"/>
  <c r="AC662" i="5"/>
  <c r="AC661" i="5"/>
  <c r="AC660" i="5"/>
  <c r="AC659" i="5"/>
  <c r="AC658" i="5"/>
  <c r="AC657" i="5"/>
  <c r="AC656" i="5"/>
  <c r="AC655" i="5"/>
  <c r="AC654" i="5"/>
  <c r="AC653" i="5"/>
  <c r="AC652" i="5"/>
  <c r="AC651" i="5"/>
  <c r="AC650" i="5"/>
  <c r="AC649" i="5"/>
  <c r="AC648" i="5"/>
  <c r="AC647" i="5"/>
  <c r="AC646" i="5"/>
  <c r="AC645" i="5"/>
  <c r="AC644" i="5"/>
  <c r="AC643" i="5"/>
  <c r="AC642" i="5"/>
  <c r="AC641" i="5"/>
  <c r="AC640" i="5"/>
  <c r="AC639" i="5"/>
  <c r="AC638" i="5"/>
  <c r="AC637" i="5"/>
  <c r="AC636" i="5"/>
  <c r="AC635" i="5"/>
  <c r="AC634" i="5"/>
  <c r="AC633" i="5"/>
  <c r="AC632" i="5"/>
  <c r="AC631" i="5"/>
  <c r="AC630" i="5"/>
  <c r="AC629" i="5"/>
  <c r="AC628" i="5"/>
  <c r="AC627" i="5"/>
  <c r="AC626" i="5"/>
  <c r="AC625" i="5"/>
  <c r="AC624" i="5"/>
  <c r="AC623" i="5"/>
  <c r="AC622" i="5"/>
  <c r="AC621" i="5"/>
  <c r="AC620" i="5"/>
  <c r="AC619" i="5"/>
  <c r="AC618" i="5"/>
  <c r="AC617" i="5"/>
  <c r="AC616" i="5"/>
  <c r="AC615" i="5"/>
  <c r="AC614" i="5"/>
  <c r="AC613" i="5"/>
  <c r="AC612" i="5"/>
  <c r="AC611" i="5"/>
  <c r="AC610" i="5"/>
  <c r="AC609" i="5"/>
  <c r="AC608" i="5"/>
  <c r="AC607" i="5"/>
  <c r="AC606" i="5"/>
  <c r="AC605" i="5"/>
  <c r="AC604" i="5"/>
  <c r="AC603" i="5"/>
  <c r="AC602" i="5"/>
  <c r="AC601" i="5"/>
  <c r="AC600" i="5"/>
  <c r="AC599" i="5"/>
  <c r="AC598" i="5"/>
  <c r="AC597" i="5"/>
  <c r="AC596" i="5"/>
  <c r="AC595" i="5"/>
  <c r="AC594" i="5"/>
  <c r="AC593" i="5"/>
  <c r="AC592" i="5"/>
  <c r="AC591" i="5"/>
  <c r="AC590" i="5"/>
  <c r="AC589" i="5"/>
  <c r="AC588" i="5"/>
  <c r="AC587" i="5"/>
  <c r="AC586" i="5"/>
  <c r="AC585" i="5"/>
  <c r="AC584" i="5"/>
  <c r="AC583" i="5"/>
  <c r="AC582" i="5"/>
  <c r="AC581" i="5"/>
  <c r="AC580" i="5"/>
  <c r="AC579" i="5"/>
  <c r="AC578" i="5"/>
  <c r="AC577" i="5"/>
  <c r="AC576" i="5"/>
  <c r="AC575" i="5"/>
  <c r="AC574" i="5"/>
  <c r="AC573" i="5"/>
  <c r="AC572" i="5"/>
  <c r="AC571" i="5"/>
  <c r="AC570" i="5"/>
  <c r="AC569" i="5"/>
  <c r="AC568" i="5"/>
  <c r="AC567" i="5"/>
  <c r="AC566" i="5"/>
  <c r="AC565" i="5"/>
  <c r="AC564" i="5"/>
  <c r="AC563" i="5"/>
  <c r="AC562" i="5"/>
  <c r="AC561" i="5"/>
  <c r="AC560" i="5"/>
  <c r="AC559" i="5"/>
  <c r="AC558" i="5"/>
  <c r="AC557" i="5"/>
  <c r="AC556" i="5"/>
  <c r="AC555" i="5"/>
  <c r="AC554" i="5"/>
  <c r="AC553" i="5"/>
  <c r="AC552" i="5"/>
  <c r="AC551" i="5"/>
  <c r="AC550" i="5"/>
  <c r="AC549" i="5"/>
  <c r="AC548" i="5"/>
  <c r="AC547" i="5"/>
  <c r="AC546" i="5"/>
  <c r="AC545" i="5"/>
  <c r="AC544" i="5"/>
  <c r="AC543" i="5"/>
  <c r="AC542" i="5"/>
  <c r="AC541" i="5"/>
  <c r="AC540" i="5"/>
  <c r="AC539" i="5"/>
  <c r="AC538" i="5"/>
  <c r="AC537" i="5"/>
  <c r="AC536" i="5"/>
  <c r="AC535" i="5"/>
  <c r="AC534" i="5"/>
  <c r="AC533" i="5"/>
  <c r="AC532" i="5"/>
  <c r="AC531" i="5"/>
  <c r="AC530" i="5"/>
  <c r="AC529" i="5"/>
  <c r="AC528" i="5"/>
  <c r="AC527" i="5"/>
  <c r="AC526" i="5"/>
  <c r="AC525" i="5"/>
  <c r="AC524" i="5"/>
  <c r="AC523" i="5"/>
  <c r="AC522" i="5"/>
  <c r="AC521" i="5"/>
  <c r="AC520" i="5"/>
  <c r="AC519" i="5"/>
  <c r="AC518" i="5"/>
  <c r="AC517" i="5"/>
  <c r="AC516" i="5"/>
  <c r="AC515" i="5"/>
  <c r="AC514" i="5"/>
  <c r="AC513" i="5"/>
  <c r="AC512" i="5"/>
  <c r="AC511" i="5"/>
  <c r="AC510" i="5"/>
  <c r="AC509" i="5"/>
  <c r="AC508" i="5"/>
  <c r="AC507" i="5"/>
  <c r="AC506" i="5"/>
  <c r="AC505" i="5"/>
  <c r="AC504" i="5"/>
  <c r="AC503" i="5"/>
  <c r="AC502" i="5"/>
  <c r="AC501" i="5"/>
  <c r="AC500" i="5"/>
  <c r="AC499" i="5"/>
  <c r="AC498" i="5"/>
  <c r="AC497" i="5"/>
  <c r="AC496" i="5"/>
  <c r="AC495" i="5"/>
  <c r="AC494" i="5"/>
  <c r="AC493" i="5"/>
  <c r="AC492" i="5"/>
  <c r="AC491" i="5"/>
  <c r="AC490" i="5"/>
  <c r="AC489" i="5"/>
  <c r="AC488" i="5"/>
  <c r="AC487" i="5"/>
  <c r="AC486" i="5"/>
  <c r="AC485" i="5"/>
  <c r="AC484" i="5"/>
  <c r="AC483" i="5"/>
  <c r="AC482" i="5"/>
  <c r="AC481" i="5"/>
  <c r="AC480" i="5"/>
  <c r="AC479" i="5"/>
  <c r="AC478" i="5"/>
  <c r="AC477" i="5"/>
  <c r="AC476" i="5"/>
  <c r="AC475" i="5"/>
  <c r="AC474" i="5"/>
  <c r="AC473" i="5"/>
  <c r="AC472" i="5"/>
  <c r="AC471" i="5"/>
  <c r="AC470" i="5"/>
  <c r="AC469" i="5"/>
  <c r="AC468" i="5"/>
  <c r="AC467" i="5"/>
  <c r="AC466" i="5"/>
  <c r="AC465" i="5"/>
  <c r="AC464" i="5"/>
  <c r="AC463" i="5"/>
  <c r="AC462" i="5"/>
  <c r="AC461" i="5"/>
  <c r="AC460" i="5"/>
  <c r="AC459" i="5"/>
  <c r="AC458" i="5"/>
  <c r="AC457" i="5"/>
  <c r="AC456" i="5"/>
  <c r="AC455" i="5"/>
  <c r="AC454" i="5"/>
  <c r="AC453" i="5"/>
  <c r="AC452" i="5"/>
  <c r="AC451" i="5"/>
  <c r="AC450" i="5"/>
  <c r="AC449" i="5"/>
  <c r="AC448" i="5"/>
  <c r="AC447" i="5"/>
  <c r="AC446" i="5"/>
  <c r="AC445" i="5"/>
  <c r="AC444" i="5"/>
  <c r="AC443" i="5"/>
  <c r="AC442" i="5"/>
  <c r="AC441" i="5"/>
  <c r="AC440" i="5"/>
  <c r="AC439" i="5"/>
  <c r="AC438" i="5"/>
  <c r="AC437" i="5"/>
  <c r="AC436" i="5"/>
  <c r="AC435" i="5"/>
  <c r="AC434" i="5"/>
  <c r="AC433" i="5"/>
  <c r="AC432" i="5"/>
  <c r="AC431" i="5"/>
  <c r="AC430" i="5"/>
  <c r="AC429" i="5"/>
  <c r="AC428" i="5"/>
  <c r="AC427" i="5"/>
  <c r="AC426" i="5"/>
  <c r="AC425" i="5"/>
  <c r="AC424" i="5"/>
  <c r="AC423" i="5"/>
  <c r="AC422" i="5"/>
  <c r="AC421" i="5"/>
  <c r="AC420" i="5"/>
  <c r="AC419" i="5"/>
  <c r="AC418" i="5"/>
  <c r="AC417" i="5"/>
  <c r="AC416" i="5"/>
  <c r="AC415" i="5"/>
  <c r="AC414" i="5"/>
  <c r="AC413" i="5"/>
  <c r="AC412" i="5"/>
  <c r="AC411" i="5"/>
  <c r="AC410" i="5"/>
  <c r="AC409" i="5"/>
  <c r="AC408" i="5"/>
  <c r="AC407" i="5"/>
  <c r="AC406" i="5"/>
  <c r="AC405" i="5"/>
  <c r="AC404" i="5"/>
  <c r="AC403" i="5"/>
  <c r="AC402" i="5"/>
  <c r="AC401" i="5"/>
  <c r="AC400" i="5"/>
  <c r="AC399" i="5"/>
  <c r="AC398" i="5"/>
  <c r="AC397" i="5"/>
  <c r="AC396" i="5"/>
  <c r="AC395" i="5"/>
  <c r="AC394" i="5"/>
  <c r="AC393" i="5"/>
  <c r="AC392" i="5"/>
  <c r="AC391" i="5"/>
  <c r="AC390" i="5"/>
  <c r="AC389" i="5"/>
  <c r="AC388" i="5"/>
  <c r="AC387" i="5"/>
  <c r="AC386" i="5"/>
  <c r="AC385" i="5"/>
  <c r="AC384" i="5"/>
  <c r="AC383" i="5"/>
  <c r="AC382" i="5"/>
  <c r="AC381" i="5"/>
  <c r="AC380" i="5"/>
  <c r="AC379" i="5"/>
  <c r="AC378" i="5"/>
  <c r="AC377" i="5"/>
  <c r="AC376" i="5"/>
  <c r="AC375" i="5"/>
  <c r="AC374" i="5"/>
  <c r="AC373" i="5"/>
  <c r="AC372" i="5"/>
  <c r="AC371" i="5"/>
  <c r="AC370" i="5"/>
  <c r="AC369" i="5"/>
  <c r="AC368" i="5"/>
  <c r="AC367" i="5"/>
  <c r="AC366" i="5"/>
  <c r="AC365" i="5"/>
  <c r="AC364" i="5"/>
  <c r="AC363" i="5"/>
  <c r="AC362" i="5"/>
  <c r="AC361" i="5"/>
  <c r="AC360" i="5"/>
  <c r="AC359" i="5"/>
  <c r="AC358" i="5"/>
  <c r="AC357" i="5"/>
  <c r="AC356" i="5"/>
  <c r="AC355" i="5"/>
  <c r="AC354" i="5"/>
  <c r="AC353" i="5"/>
  <c r="AC352" i="5"/>
  <c r="AC351" i="5"/>
  <c r="AC350" i="5"/>
  <c r="AC349" i="5"/>
  <c r="AC348" i="5"/>
  <c r="AC347" i="5"/>
  <c r="AC346" i="5"/>
  <c r="AC345" i="5"/>
  <c r="AC344" i="5"/>
  <c r="AC343" i="5"/>
  <c r="AC342" i="5"/>
  <c r="AC341" i="5"/>
  <c r="AC340" i="5"/>
  <c r="AC339" i="5"/>
  <c r="AC338" i="5"/>
  <c r="AC337" i="5"/>
  <c r="AC336" i="5"/>
  <c r="AC335" i="5"/>
  <c r="AC334" i="5"/>
  <c r="AC333" i="5"/>
  <c r="AC332" i="5"/>
  <c r="AC331" i="5"/>
  <c r="AC330" i="5"/>
  <c r="AC329" i="5"/>
  <c r="AC328" i="5"/>
  <c r="AC327" i="5"/>
  <c r="AC326" i="5"/>
  <c r="AC325" i="5"/>
  <c r="AC324" i="5"/>
  <c r="AC323" i="5"/>
  <c r="AC322" i="5"/>
  <c r="AC321" i="5"/>
  <c r="AC320" i="5"/>
  <c r="AC319" i="5"/>
  <c r="AC318" i="5"/>
  <c r="AC317" i="5"/>
  <c r="AC316" i="5"/>
  <c r="AC315" i="5"/>
  <c r="AC314" i="5"/>
  <c r="AC313" i="5"/>
  <c r="AC312" i="5"/>
  <c r="AC311" i="5"/>
  <c r="AC310" i="5"/>
  <c r="AC309" i="5"/>
  <c r="AC308" i="5"/>
  <c r="AC307" i="5"/>
  <c r="AC306" i="5"/>
  <c r="AC305" i="5"/>
  <c r="AC304" i="5"/>
  <c r="AC303" i="5"/>
  <c r="AC302" i="5"/>
  <c r="AC301" i="5"/>
  <c r="AC300" i="5"/>
  <c r="AC299" i="5"/>
  <c r="AC298" i="5"/>
  <c r="AC297" i="5"/>
  <c r="AC296" i="5"/>
  <c r="AC295" i="5"/>
  <c r="AC294" i="5"/>
  <c r="AC293" i="5"/>
  <c r="AC292" i="5"/>
  <c r="AC291" i="5"/>
  <c r="AC290" i="5"/>
  <c r="AC289" i="5"/>
  <c r="AC288" i="5"/>
  <c r="AC287" i="5"/>
  <c r="AC286" i="5"/>
  <c r="AC285" i="5"/>
  <c r="AC284" i="5"/>
  <c r="AC283" i="5"/>
  <c r="AC282" i="5"/>
  <c r="AC281" i="5"/>
  <c r="AC280" i="5"/>
  <c r="AC279" i="5"/>
  <c r="AC278" i="5"/>
  <c r="AC277" i="5"/>
  <c r="AC276" i="5"/>
  <c r="AC275" i="5"/>
  <c r="AC274" i="5"/>
  <c r="AC273" i="5"/>
  <c r="AC272" i="5"/>
  <c r="AC271" i="5"/>
  <c r="AC270" i="5"/>
  <c r="AC269" i="5"/>
  <c r="AC268" i="5"/>
  <c r="AC267" i="5"/>
  <c r="AC266" i="5"/>
  <c r="AC265" i="5"/>
  <c r="AC264" i="5"/>
  <c r="AC263" i="5"/>
  <c r="AC262" i="5"/>
  <c r="AC261" i="5"/>
  <c r="AC260" i="5"/>
  <c r="AC259" i="5"/>
  <c r="AC258" i="5"/>
  <c r="AC257" i="5"/>
  <c r="AC256" i="5"/>
  <c r="AC255" i="5"/>
  <c r="AC254" i="5"/>
  <c r="AC253" i="5"/>
  <c r="AC252" i="5"/>
  <c r="AC251" i="5"/>
  <c r="AC250" i="5"/>
  <c r="AC249" i="5"/>
  <c r="AC248" i="5"/>
  <c r="AC247" i="5"/>
  <c r="AC246" i="5"/>
  <c r="AC245" i="5"/>
  <c r="AC244" i="5"/>
  <c r="AC243" i="5"/>
  <c r="AC242" i="5"/>
  <c r="AC241" i="5"/>
  <c r="AC240" i="5"/>
  <c r="AC239" i="5"/>
  <c r="AC238" i="5"/>
  <c r="AC237" i="5"/>
  <c r="AC236" i="5"/>
  <c r="AC235" i="5"/>
  <c r="AC234" i="5"/>
  <c r="AC233" i="5"/>
  <c r="AC232" i="5"/>
  <c r="AC231" i="5"/>
  <c r="AC230" i="5"/>
  <c r="AC229" i="5"/>
  <c r="AC228" i="5"/>
  <c r="AC227" i="5"/>
  <c r="AC226" i="5"/>
  <c r="AC225" i="5"/>
  <c r="AC224" i="5"/>
  <c r="AC223" i="5"/>
  <c r="AC222" i="5"/>
  <c r="AC221" i="5"/>
  <c r="AC220" i="5"/>
  <c r="AC219" i="5"/>
  <c r="AC218" i="5"/>
  <c r="AC217" i="5"/>
  <c r="AC216" i="5"/>
  <c r="AC215" i="5"/>
  <c r="AC214" i="5"/>
  <c r="AC213" i="5"/>
  <c r="AC212" i="5"/>
  <c r="AC211" i="5"/>
  <c r="AC210" i="5"/>
  <c r="AC209" i="5"/>
  <c r="AC208" i="5"/>
  <c r="AC207" i="5"/>
  <c r="AC206" i="5"/>
  <c r="AC205" i="5"/>
  <c r="AC204" i="5"/>
  <c r="AC203" i="5"/>
  <c r="AC202" i="5"/>
  <c r="AC201" i="5"/>
  <c r="AC200" i="5"/>
  <c r="AC199" i="5"/>
  <c r="AC198" i="5"/>
  <c r="AC197" i="5"/>
  <c r="AC196" i="5"/>
  <c r="AC195" i="5"/>
  <c r="AC194" i="5"/>
  <c r="AC193" i="5"/>
  <c r="AC192" i="5"/>
  <c r="AC191" i="5"/>
  <c r="AC190" i="5"/>
  <c r="AC189" i="5"/>
  <c r="AC188" i="5"/>
  <c r="AC187" i="5"/>
  <c r="AC186" i="5"/>
  <c r="AC185" i="5"/>
  <c r="AC184" i="5"/>
  <c r="AC183" i="5"/>
  <c r="AC182" i="5"/>
  <c r="AC181" i="5"/>
  <c r="AC180" i="5"/>
  <c r="AC179" i="5"/>
  <c r="AC178" i="5"/>
  <c r="AC177" i="5"/>
  <c r="AC176" i="5"/>
  <c r="AC175" i="5"/>
  <c r="AC174" i="5"/>
  <c r="AC173" i="5"/>
  <c r="AC172" i="5"/>
  <c r="AC171" i="5"/>
  <c r="AC170" i="5"/>
  <c r="AC169" i="5"/>
  <c r="AC168" i="5"/>
  <c r="AC167" i="5"/>
  <c r="AC166" i="5"/>
  <c r="AC165" i="5"/>
  <c r="AC164" i="5"/>
  <c r="AC163" i="5"/>
  <c r="AC162" i="5"/>
  <c r="AC161" i="5"/>
  <c r="AC160" i="5"/>
  <c r="AC159" i="5"/>
  <c r="AC158" i="5"/>
  <c r="AC157" i="5"/>
  <c r="AC156" i="5"/>
  <c r="AC155" i="5"/>
  <c r="AC154" i="5"/>
  <c r="AC153" i="5"/>
  <c r="AC152" i="5"/>
  <c r="AC151" i="5"/>
  <c r="AC150" i="5"/>
  <c r="AC149" i="5"/>
  <c r="AC148" i="5"/>
  <c r="AC147" i="5"/>
  <c r="AC146" i="5"/>
  <c r="AC145" i="5"/>
  <c r="AC144" i="5"/>
  <c r="AC143" i="5"/>
  <c r="AC142" i="5"/>
  <c r="AC141" i="5"/>
  <c r="AC140" i="5"/>
  <c r="AC139" i="5"/>
  <c r="AC138" i="5"/>
  <c r="AC137" i="5"/>
  <c r="AC136" i="5"/>
  <c r="AC135" i="5"/>
  <c r="AC134" i="5"/>
  <c r="AC133" i="5"/>
  <c r="AC132" i="5"/>
  <c r="AC131" i="5"/>
  <c r="AC130" i="5"/>
  <c r="AC129" i="5"/>
  <c r="AC128" i="5"/>
  <c r="AC127" i="5"/>
  <c r="AC126" i="5"/>
  <c r="AC125" i="5"/>
  <c r="AC124" i="5"/>
  <c r="AC123" i="5"/>
  <c r="AC122" i="5"/>
  <c r="A122" i="5"/>
  <c r="AC121" i="5"/>
  <c r="A121" i="5"/>
  <c r="AC120" i="5"/>
  <c r="A120" i="5"/>
  <c r="AC119" i="5"/>
  <c r="A119" i="5"/>
  <c r="AC118" i="5"/>
  <c r="A118" i="5"/>
  <c r="AC117" i="5"/>
  <c r="A117" i="5"/>
  <c r="AC116" i="5"/>
  <c r="A116" i="5"/>
  <c r="AC115" i="5"/>
  <c r="A115" i="5"/>
  <c r="AC114" i="5"/>
  <c r="A114" i="5"/>
  <c r="AC113" i="5"/>
  <c r="A113" i="5"/>
  <c r="AC112" i="5"/>
  <c r="A112" i="5"/>
  <c r="AC111" i="5"/>
  <c r="A111" i="5"/>
  <c r="AC110" i="5"/>
  <c r="A110" i="5"/>
  <c r="AC109" i="5"/>
  <c r="A109" i="5"/>
  <c r="AC108" i="5"/>
  <c r="A108" i="5"/>
  <c r="AC107" i="5"/>
  <c r="A107" i="5"/>
  <c r="AC106" i="5"/>
  <c r="A106" i="5"/>
  <c r="AC105" i="5"/>
  <c r="A105" i="5"/>
  <c r="AC104" i="5"/>
  <c r="A104" i="5"/>
  <c r="AC103" i="5"/>
  <c r="A103" i="5"/>
  <c r="AC102" i="5"/>
  <c r="A102" i="5"/>
  <c r="AC101" i="5"/>
  <c r="A101" i="5"/>
  <c r="AC100" i="5"/>
  <c r="A100" i="5"/>
  <c r="AC99" i="5"/>
  <c r="A99" i="5"/>
  <c r="AC98" i="5"/>
  <c r="A98" i="5"/>
  <c r="AC97" i="5"/>
  <c r="A97" i="5"/>
  <c r="AC96" i="5"/>
  <c r="A96" i="5"/>
  <c r="AC95" i="5"/>
  <c r="A95" i="5"/>
  <c r="AC94" i="5"/>
  <c r="A94" i="5"/>
  <c r="AC93" i="5"/>
  <c r="A93" i="5"/>
  <c r="AC92" i="5"/>
  <c r="AC91" i="5"/>
  <c r="AC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R7" i="5"/>
  <c r="Q7" i="5"/>
  <c r="P7" i="5"/>
  <c r="O7" i="5"/>
  <c r="N7" i="5"/>
  <c r="M7" i="5"/>
  <c r="L7" i="5"/>
  <c r="K7" i="5"/>
  <c r="J7" i="5"/>
  <c r="I7" i="5"/>
  <c r="H7" i="5"/>
  <c r="G7" i="5"/>
  <c r="N6" i="5"/>
  <c r="M6" i="5"/>
  <c r="L6" i="5"/>
  <c r="K6" i="5"/>
  <c r="J6" i="5"/>
  <c r="I6" i="5"/>
  <c r="H6" i="5"/>
  <c r="G6" i="5"/>
  <c r="J5" i="5"/>
  <c r="I5" i="5"/>
  <c r="H5" i="5"/>
  <c r="G5" i="5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125" i="4"/>
  <c r="AC124" i="4"/>
  <c r="A124" i="4"/>
  <c r="AC123" i="4"/>
  <c r="A123" i="4"/>
  <c r="AC122" i="4"/>
  <c r="A122" i="4"/>
  <c r="AC121" i="4"/>
  <c r="A121" i="4"/>
  <c r="AC120" i="4"/>
  <c r="A120" i="4"/>
  <c r="AC119" i="4"/>
  <c r="A119" i="4"/>
  <c r="AC118" i="4"/>
  <c r="A118" i="4"/>
  <c r="AC117" i="4"/>
  <c r="A117" i="4"/>
  <c r="AC116" i="4"/>
  <c r="A116" i="4"/>
  <c r="AC115" i="4"/>
  <c r="A115" i="4"/>
  <c r="AC114" i="4"/>
  <c r="A114" i="4"/>
  <c r="AC113" i="4"/>
  <c r="A113" i="4"/>
  <c r="AC112" i="4"/>
  <c r="A112" i="4"/>
  <c r="AC111" i="4"/>
  <c r="A111" i="4"/>
  <c r="AC110" i="4"/>
  <c r="A110" i="4"/>
  <c r="AC109" i="4"/>
  <c r="A109" i="4"/>
  <c r="AC108" i="4"/>
  <c r="A108" i="4"/>
  <c r="AC107" i="4"/>
  <c r="A107" i="4"/>
  <c r="AC106" i="4"/>
  <c r="A106" i="4"/>
  <c r="AC105" i="4"/>
  <c r="A105" i="4"/>
  <c r="AC104" i="4"/>
  <c r="A104" i="4"/>
  <c r="AC103" i="4"/>
  <c r="A103" i="4"/>
  <c r="AC102" i="4"/>
  <c r="A102" i="4"/>
  <c r="AC101" i="4"/>
  <c r="A101" i="4"/>
  <c r="AC100" i="4"/>
  <c r="A100" i="4"/>
  <c r="AC99" i="4"/>
  <c r="A99" i="4"/>
  <c r="AC98" i="4"/>
  <c r="A98" i="4"/>
  <c r="AC97" i="4"/>
  <c r="A97" i="4"/>
  <c r="AC96" i="4"/>
  <c r="A96" i="4"/>
  <c r="AC95" i="4"/>
  <c r="AC94" i="4"/>
  <c r="AC93" i="4"/>
  <c r="AC92" i="4"/>
  <c r="AC91" i="4"/>
  <c r="AC90" i="4"/>
  <c r="AC89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R7" i="4"/>
  <c r="Q7" i="4"/>
  <c r="P7" i="4"/>
  <c r="O7" i="4"/>
  <c r="N7" i="4"/>
  <c r="M7" i="4"/>
  <c r="L7" i="4"/>
  <c r="K7" i="4"/>
  <c r="J7" i="4"/>
  <c r="I7" i="4"/>
  <c r="H7" i="4"/>
  <c r="G7" i="4"/>
  <c r="N6" i="4"/>
  <c r="M6" i="4"/>
  <c r="L6" i="4"/>
  <c r="K6" i="4"/>
  <c r="J6" i="4"/>
  <c r="I6" i="4"/>
  <c r="H6" i="4"/>
  <c r="G6" i="4"/>
  <c r="J5" i="4"/>
  <c r="I5" i="4"/>
  <c r="H5" i="4"/>
  <c r="G5" i="4"/>
  <c r="AC1353" i="3"/>
  <c r="AC1352" i="3"/>
  <c r="AC1351" i="3"/>
  <c r="AC1350" i="3"/>
  <c r="AC1349" i="3"/>
  <c r="AC1348" i="3"/>
  <c r="AC1347" i="3"/>
  <c r="AC1346" i="3"/>
  <c r="AC1345" i="3"/>
  <c r="AC1344" i="3"/>
  <c r="AC1343" i="3"/>
  <c r="AC1342" i="3"/>
  <c r="AC1341" i="3"/>
  <c r="AC1340" i="3"/>
  <c r="AC1339" i="3"/>
  <c r="AC1338" i="3"/>
  <c r="AC1337" i="3"/>
  <c r="AC1336" i="3"/>
  <c r="AC1335" i="3"/>
  <c r="AC1334" i="3"/>
  <c r="AC1333" i="3"/>
  <c r="AC1332" i="3"/>
  <c r="AC1331" i="3"/>
  <c r="AC1330" i="3"/>
  <c r="AC1329" i="3"/>
  <c r="AC1328" i="3"/>
  <c r="AC1327" i="3"/>
  <c r="AC1326" i="3"/>
  <c r="AC1325" i="3"/>
  <c r="AC1324" i="3"/>
  <c r="AC1323" i="3"/>
  <c r="AC1322" i="3"/>
  <c r="AC1321" i="3"/>
  <c r="AC1320" i="3"/>
  <c r="AC1319" i="3"/>
  <c r="AC1318" i="3"/>
  <c r="AC1317" i="3"/>
  <c r="AC1316" i="3"/>
  <c r="AC1315" i="3"/>
  <c r="AC1314" i="3"/>
  <c r="AC1313" i="3"/>
  <c r="AC1312" i="3"/>
  <c r="AC1311" i="3"/>
  <c r="AC1310" i="3"/>
  <c r="AC1309" i="3"/>
  <c r="AC1308" i="3"/>
  <c r="AC1307" i="3"/>
  <c r="AC1306" i="3"/>
  <c r="AC1305" i="3"/>
  <c r="AC1304" i="3"/>
  <c r="AC1303" i="3"/>
  <c r="AC1302" i="3"/>
  <c r="AC1301" i="3"/>
  <c r="AC1300" i="3"/>
  <c r="AC1299" i="3"/>
  <c r="AC1298" i="3"/>
  <c r="AC1297" i="3"/>
  <c r="AC1296" i="3"/>
  <c r="AC1295" i="3"/>
  <c r="AC1294" i="3"/>
  <c r="AC1293" i="3"/>
  <c r="AC1292" i="3"/>
  <c r="AC1291" i="3"/>
  <c r="AC1290" i="3"/>
  <c r="AC1289" i="3"/>
  <c r="AC1288" i="3"/>
  <c r="AC1287" i="3"/>
  <c r="AC1286" i="3"/>
  <c r="AC1285" i="3"/>
  <c r="AC1284" i="3"/>
  <c r="AC1283" i="3"/>
  <c r="AC1282" i="3"/>
  <c r="AC1281" i="3"/>
  <c r="AC1280" i="3"/>
  <c r="AC1279" i="3"/>
  <c r="AC1278" i="3"/>
  <c r="AC1277" i="3"/>
  <c r="AC1276" i="3"/>
  <c r="AC1275" i="3"/>
  <c r="AC1274" i="3"/>
  <c r="AC1273" i="3"/>
  <c r="AC1272" i="3"/>
  <c r="AC1271" i="3"/>
  <c r="AC1270" i="3"/>
  <c r="AC1269" i="3"/>
  <c r="AC1268" i="3"/>
  <c r="AC1267" i="3"/>
  <c r="AC1266" i="3"/>
  <c r="AC1265" i="3"/>
  <c r="AC1264" i="3"/>
  <c r="AC1263" i="3"/>
  <c r="AC1262" i="3"/>
  <c r="AC1261" i="3"/>
  <c r="AC1260" i="3"/>
  <c r="AC1259" i="3"/>
  <c r="AC1258" i="3"/>
  <c r="AC1257" i="3"/>
  <c r="AC1256" i="3"/>
  <c r="AC1255" i="3"/>
  <c r="AC1254" i="3"/>
  <c r="AC1253" i="3"/>
  <c r="AC1252" i="3"/>
  <c r="AC1251" i="3"/>
  <c r="AC1250" i="3"/>
  <c r="AC1249" i="3"/>
  <c r="AC1248" i="3"/>
  <c r="AC1247" i="3"/>
  <c r="AC1246" i="3"/>
  <c r="AC1245" i="3"/>
  <c r="AC1244" i="3"/>
  <c r="AC1243" i="3"/>
  <c r="AC1242" i="3"/>
  <c r="AC1241" i="3"/>
  <c r="AC1240" i="3"/>
  <c r="AC1239" i="3"/>
  <c r="AC1238" i="3"/>
  <c r="AC1237" i="3"/>
  <c r="AC1236" i="3"/>
  <c r="AC1235" i="3"/>
  <c r="AC1234" i="3"/>
  <c r="AC1233" i="3"/>
  <c r="AC1232" i="3"/>
  <c r="AC1231" i="3"/>
  <c r="AC1230" i="3"/>
  <c r="AC1229" i="3"/>
  <c r="AC1228" i="3"/>
  <c r="AC1227" i="3"/>
  <c r="AC1226" i="3"/>
  <c r="AC1225" i="3"/>
  <c r="AC1224" i="3"/>
  <c r="AC1223" i="3"/>
  <c r="AC1222" i="3"/>
  <c r="AC1221" i="3"/>
  <c r="AC1220" i="3"/>
  <c r="AC1219" i="3"/>
  <c r="AC1218" i="3"/>
  <c r="AC1217" i="3"/>
  <c r="AC1216" i="3"/>
  <c r="AC1215" i="3"/>
  <c r="AC1214" i="3"/>
  <c r="AC1213" i="3"/>
  <c r="AC1212" i="3"/>
  <c r="AC1211" i="3"/>
  <c r="AC1210" i="3"/>
  <c r="AC1209" i="3"/>
  <c r="AC1208" i="3"/>
  <c r="AC1207" i="3"/>
  <c r="AC1206" i="3"/>
  <c r="AC1205" i="3"/>
  <c r="AC1204" i="3"/>
  <c r="AC1203" i="3"/>
  <c r="AC1202" i="3"/>
  <c r="AC1201" i="3"/>
  <c r="AC1200" i="3"/>
  <c r="AC1199" i="3"/>
  <c r="AC1198" i="3"/>
  <c r="AC1197" i="3"/>
  <c r="AC1196" i="3"/>
  <c r="AC1195" i="3"/>
  <c r="AC1194" i="3"/>
  <c r="AC1193" i="3"/>
  <c r="AC1192" i="3"/>
  <c r="AC1191" i="3"/>
  <c r="AC1190" i="3"/>
  <c r="AC1189" i="3"/>
  <c r="AC1188" i="3"/>
  <c r="AC1187" i="3"/>
  <c r="AC1186" i="3"/>
  <c r="AC1185" i="3"/>
  <c r="AC1184" i="3"/>
  <c r="AC1183" i="3"/>
  <c r="AC1182" i="3"/>
  <c r="AC1181" i="3"/>
  <c r="AC1180" i="3"/>
  <c r="AC1179" i="3"/>
  <c r="AC1178" i="3"/>
  <c r="AC1177" i="3"/>
  <c r="AC1176" i="3"/>
  <c r="AC1175" i="3"/>
  <c r="AC1174" i="3"/>
  <c r="AC1173" i="3"/>
  <c r="AC1172" i="3"/>
  <c r="AC1171" i="3"/>
  <c r="AC1170" i="3"/>
  <c r="AC1169" i="3"/>
  <c r="AC1168" i="3"/>
  <c r="AC1167" i="3"/>
  <c r="AC1166" i="3"/>
  <c r="AC1165" i="3"/>
  <c r="AC1164" i="3"/>
  <c r="AC1163" i="3"/>
  <c r="AC1162" i="3"/>
  <c r="AC1161" i="3"/>
  <c r="AC1160" i="3"/>
  <c r="AC1159" i="3"/>
  <c r="AC1158" i="3"/>
  <c r="AC1157" i="3"/>
  <c r="AC1156" i="3"/>
  <c r="AC1155" i="3"/>
  <c r="AC1154" i="3"/>
  <c r="AC1153" i="3"/>
  <c r="AC1152" i="3"/>
  <c r="AC1151" i="3"/>
  <c r="AC1150" i="3"/>
  <c r="AC1149" i="3"/>
  <c r="AC1148" i="3"/>
  <c r="AC1147" i="3"/>
  <c r="AC1146" i="3"/>
  <c r="AC1145" i="3"/>
  <c r="AC1144" i="3"/>
  <c r="AC1143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107" i="3"/>
  <c r="AC1106" i="3"/>
  <c r="AC1105" i="3"/>
  <c r="AC1104" i="3"/>
  <c r="AC1103" i="3"/>
  <c r="AC1102" i="3"/>
  <c r="AC1101" i="3"/>
  <c r="AC1100" i="3"/>
  <c r="AC1099" i="3"/>
  <c r="AC1098" i="3"/>
  <c r="AC1097" i="3"/>
  <c r="AC1096" i="3"/>
  <c r="AC1095" i="3"/>
  <c r="AC1094" i="3"/>
  <c r="AC1093" i="3"/>
  <c r="AC1092" i="3"/>
  <c r="AC1091" i="3"/>
  <c r="AC1090" i="3"/>
  <c r="AC1089" i="3"/>
  <c r="AC1088" i="3"/>
  <c r="AC1087" i="3"/>
  <c r="AC1086" i="3"/>
  <c r="AC1085" i="3"/>
  <c r="AC1084" i="3"/>
  <c r="AC1083" i="3"/>
  <c r="AC1082" i="3"/>
  <c r="AC1081" i="3"/>
  <c r="AC1080" i="3"/>
  <c r="AC1079" i="3"/>
  <c r="AC1078" i="3"/>
  <c r="AC1077" i="3"/>
  <c r="AC1076" i="3"/>
  <c r="AC1075" i="3"/>
  <c r="AC1074" i="3"/>
  <c r="AC1073" i="3"/>
  <c r="AC1072" i="3"/>
  <c r="AC1071" i="3"/>
  <c r="AC1070" i="3"/>
  <c r="AC1069" i="3"/>
  <c r="AC1068" i="3"/>
  <c r="AC1067" i="3"/>
  <c r="AC1066" i="3"/>
  <c r="AC1065" i="3"/>
  <c r="AC1064" i="3"/>
  <c r="AC1063" i="3"/>
  <c r="AC1062" i="3"/>
  <c r="AC1061" i="3"/>
  <c r="AC1060" i="3"/>
  <c r="AC1059" i="3"/>
  <c r="AC1058" i="3"/>
  <c r="AC1057" i="3"/>
  <c r="AC1056" i="3"/>
  <c r="AC1055" i="3"/>
  <c r="AC1054" i="3"/>
  <c r="AC1053" i="3"/>
  <c r="AC1052" i="3"/>
  <c r="AC1051" i="3"/>
  <c r="AC1050" i="3"/>
  <c r="AC1049" i="3"/>
  <c r="AC1048" i="3"/>
  <c r="AC1047" i="3"/>
  <c r="AC1046" i="3"/>
  <c r="AC1045" i="3"/>
  <c r="AC1044" i="3"/>
  <c r="AC1043" i="3"/>
  <c r="AC1042" i="3"/>
  <c r="AC1041" i="3"/>
  <c r="AC1040" i="3"/>
  <c r="AC1039" i="3"/>
  <c r="AC1038" i="3"/>
  <c r="AC1037" i="3"/>
  <c r="AC1036" i="3"/>
  <c r="AC1035" i="3"/>
  <c r="AC1034" i="3"/>
  <c r="AC1033" i="3"/>
  <c r="AC1032" i="3"/>
  <c r="AC1031" i="3"/>
  <c r="AC1030" i="3"/>
  <c r="AC1029" i="3"/>
  <c r="AC1028" i="3"/>
  <c r="AC1027" i="3"/>
  <c r="AC1026" i="3"/>
  <c r="AC1025" i="3"/>
  <c r="AC1024" i="3"/>
  <c r="AC1023" i="3"/>
  <c r="AC1022" i="3"/>
  <c r="AC1021" i="3"/>
  <c r="AC1020" i="3"/>
  <c r="AC1019" i="3"/>
  <c r="AC1018" i="3"/>
  <c r="AC1017" i="3"/>
  <c r="AC1016" i="3"/>
  <c r="AC1015" i="3"/>
  <c r="AC1014" i="3"/>
  <c r="AC1013" i="3"/>
  <c r="AC1012" i="3"/>
  <c r="AC1011" i="3"/>
  <c r="AC1010" i="3"/>
  <c r="AC1009" i="3"/>
  <c r="AC1008" i="3"/>
  <c r="AC1007" i="3"/>
  <c r="AC1006" i="3"/>
  <c r="AC1005" i="3"/>
  <c r="AC1004" i="3"/>
  <c r="AC1003" i="3"/>
  <c r="AC1002" i="3"/>
  <c r="AC1001" i="3"/>
  <c r="AC1000" i="3"/>
  <c r="AC999" i="3"/>
  <c r="AC998" i="3"/>
  <c r="AC997" i="3"/>
  <c r="AC996" i="3"/>
  <c r="AC995" i="3"/>
  <c r="AC994" i="3"/>
  <c r="AC993" i="3"/>
  <c r="AC992" i="3"/>
  <c r="AC991" i="3"/>
  <c r="AC990" i="3"/>
  <c r="AC989" i="3"/>
  <c r="AC988" i="3"/>
  <c r="AC987" i="3"/>
  <c r="AC986" i="3"/>
  <c r="AC985" i="3"/>
  <c r="AC984" i="3"/>
  <c r="AC983" i="3"/>
  <c r="AC982" i="3"/>
  <c r="AC981" i="3"/>
  <c r="AC980" i="3"/>
  <c r="AC979" i="3"/>
  <c r="AC978" i="3"/>
  <c r="AC977" i="3"/>
  <c r="AC976" i="3"/>
  <c r="AC975" i="3"/>
  <c r="AC974" i="3"/>
  <c r="AC973" i="3"/>
  <c r="AC972" i="3"/>
  <c r="AC971" i="3"/>
  <c r="AC970" i="3"/>
  <c r="AC969" i="3"/>
  <c r="AC968" i="3"/>
  <c r="AC967" i="3"/>
  <c r="AC966" i="3"/>
  <c r="AC965" i="3"/>
  <c r="AC964" i="3"/>
  <c r="AC963" i="3"/>
  <c r="AC962" i="3"/>
  <c r="AC961" i="3"/>
  <c r="AC960" i="3"/>
  <c r="AC959" i="3"/>
  <c r="AC958" i="3"/>
  <c r="AC957" i="3"/>
  <c r="AC956" i="3"/>
  <c r="AC955" i="3"/>
  <c r="AC954" i="3"/>
  <c r="AC953" i="3"/>
  <c r="AC952" i="3"/>
  <c r="AC951" i="3"/>
  <c r="AC950" i="3"/>
  <c r="AC949" i="3"/>
  <c r="AC948" i="3"/>
  <c r="AC947" i="3"/>
  <c r="AC946" i="3"/>
  <c r="AC945" i="3"/>
  <c r="AC944" i="3"/>
  <c r="AC943" i="3"/>
  <c r="AC942" i="3"/>
  <c r="AC941" i="3"/>
  <c r="AC940" i="3"/>
  <c r="AC939" i="3"/>
  <c r="AC938" i="3"/>
  <c r="AC937" i="3"/>
  <c r="AC936" i="3"/>
  <c r="AC935" i="3"/>
  <c r="AC934" i="3"/>
  <c r="AC933" i="3"/>
  <c r="AC932" i="3"/>
  <c r="AC931" i="3"/>
  <c r="AC930" i="3"/>
  <c r="AC929" i="3"/>
  <c r="AC928" i="3"/>
  <c r="AC927" i="3"/>
  <c r="AC926" i="3"/>
  <c r="AC925" i="3"/>
  <c r="AC924" i="3"/>
  <c r="AC923" i="3"/>
  <c r="AC922" i="3"/>
  <c r="AC921" i="3"/>
  <c r="AC920" i="3"/>
  <c r="AC919" i="3"/>
  <c r="AC918" i="3"/>
  <c r="AC917" i="3"/>
  <c r="AC916" i="3"/>
  <c r="AC915" i="3"/>
  <c r="AC914" i="3"/>
  <c r="AC913" i="3"/>
  <c r="AC912" i="3"/>
  <c r="AC911" i="3"/>
  <c r="AC910" i="3"/>
  <c r="AC909" i="3"/>
  <c r="AC908" i="3"/>
  <c r="AC907" i="3"/>
  <c r="AC906" i="3"/>
  <c r="AC905" i="3"/>
  <c r="AC904" i="3"/>
  <c r="AC903" i="3"/>
  <c r="AC902" i="3"/>
  <c r="AC901" i="3"/>
  <c r="AC900" i="3"/>
  <c r="AC899" i="3"/>
  <c r="AC898" i="3"/>
  <c r="AC897" i="3"/>
  <c r="AC896" i="3"/>
  <c r="AC895" i="3"/>
  <c r="AC894" i="3"/>
  <c r="AC893" i="3"/>
  <c r="AC892" i="3"/>
  <c r="AC891" i="3"/>
  <c r="AC890" i="3"/>
  <c r="AC889" i="3"/>
  <c r="AC888" i="3"/>
  <c r="AC887" i="3"/>
  <c r="AC886" i="3"/>
  <c r="AC885" i="3"/>
  <c r="AC884" i="3"/>
  <c r="AC883" i="3"/>
  <c r="AC882" i="3"/>
  <c r="AC881" i="3"/>
  <c r="AC880" i="3"/>
  <c r="AC879" i="3"/>
  <c r="AC878" i="3"/>
  <c r="AC877" i="3"/>
  <c r="AC876" i="3"/>
  <c r="AC875" i="3"/>
  <c r="AC874" i="3"/>
  <c r="AC873" i="3"/>
  <c r="AC872" i="3"/>
  <c r="AC871" i="3"/>
  <c r="AC870" i="3"/>
  <c r="AC869" i="3"/>
  <c r="AC868" i="3"/>
  <c r="AC867" i="3"/>
  <c r="AC866" i="3"/>
  <c r="AC865" i="3"/>
  <c r="AC864" i="3"/>
  <c r="AC863" i="3"/>
  <c r="AC862" i="3"/>
  <c r="AC861" i="3"/>
  <c r="AC860" i="3"/>
  <c r="AC859" i="3"/>
  <c r="AC858" i="3"/>
  <c r="AC857" i="3"/>
  <c r="AC856" i="3"/>
  <c r="AC855" i="3"/>
  <c r="AC854" i="3"/>
  <c r="AC853" i="3"/>
  <c r="AC852" i="3"/>
  <c r="AC851" i="3"/>
  <c r="AC850" i="3"/>
  <c r="AC849" i="3"/>
  <c r="AC848" i="3"/>
  <c r="AC847" i="3"/>
  <c r="AC846" i="3"/>
  <c r="AC845" i="3"/>
  <c r="AC844" i="3"/>
  <c r="AC843" i="3"/>
  <c r="AC842" i="3"/>
  <c r="AC841" i="3"/>
  <c r="AC840" i="3"/>
  <c r="AC839" i="3"/>
  <c r="AC838" i="3"/>
  <c r="AC837" i="3"/>
  <c r="AC836" i="3"/>
  <c r="AC835" i="3"/>
  <c r="AC834" i="3"/>
  <c r="AC833" i="3"/>
  <c r="AC832" i="3"/>
  <c r="AC831" i="3"/>
  <c r="AC830" i="3"/>
  <c r="AC829" i="3"/>
  <c r="AC828" i="3"/>
  <c r="AC827" i="3"/>
  <c r="AC826" i="3"/>
  <c r="AC825" i="3"/>
  <c r="AC824" i="3"/>
  <c r="AC823" i="3"/>
  <c r="AC822" i="3"/>
  <c r="AC821" i="3"/>
  <c r="AC820" i="3"/>
  <c r="AC819" i="3"/>
  <c r="AC818" i="3"/>
  <c r="AC817" i="3"/>
  <c r="AC816" i="3"/>
  <c r="AC815" i="3"/>
  <c r="AC814" i="3"/>
  <c r="AC813" i="3"/>
  <c r="AC812" i="3"/>
  <c r="AC811" i="3"/>
  <c r="AC810" i="3"/>
  <c r="AC809" i="3"/>
  <c r="AC808" i="3"/>
  <c r="AC807" i="3"/>
  <c r="AC806" i="3"/>
  <c r="AC805" i="3"/>
  <c r="AC804" i="3"/>
  <c r="AC803" i="3"/>
  <c r="AC802" i="3"/>
  <c r="AC801" i="3"/>
  <c r="AC800" i="3"/>
  <c r="AC799" i="3"/>
  <c r="AC798" i="3"/>
  <c r="AC797" i="3"/>
  <c r="AC796" i="3"/>
  <c r="AC795" i="3"/>
  <c r="AC794" i="3"/>
  <c r="AC793" i="3"/>
  <c r="AC792" i="3"/>
  <c r="AC791" i="3"/>
  <c r="AC790" i="3"/>
  <c r="AC789" i="3"/>
  <c r="AC788" i="3"/>
  <c r="AC787" i="3"/>
  <c r="AC786" i="3"/>
  <c r="AC785" i="3"/>
  <c r="AC784" i="3"/>
  <c r="AC783" i="3"/>
  <c r="AC782" i="3"/>
  <c r="AC781" i="3"/>
  <c r="AC780" i="3"/>
  <c r="AC779" i="3"/>
  <c r="AC778" i="3"/>
  <c r="AC777" i="3"/>
  <c r="AC776" i="3"/>
  <c r="AC775" i="3"/>
  <c r="AC774" i="3"/>
  <c r="AC773" i="3"/>
  <c r="AC772" i="3"/>
  <c r="AC771" i="3"/>
  <c r="AC770" i="3"/>
  <c r="AC769" i="3"/>
  <c r="AC768" i="3"/>
  <c r="AC767" i="3"/>
  <c r="AC766" i="3"/>
  <c r="AC765" i="3"/>
  <c r="AC764" i="3"/>
  <c r="AC763" i="3"/>
  <c r="AC762" i="3"/>
  <c r="AC761" i="3"/>
  <c r="AC760" i="3"/>
  <c r="AC759" i="3"/>
  <c r="AC758" i="3"/>
  <c r="AC757" i="3"/>
  <c r="AC756" i="3"/>
  <c r="AC755" i="3"/>
  <c r="AC754" i="3"/>
  <c r="AC753" i="3"/>
  <c r="AC752" i="3"/>
  <c r="AC751" i="3"/>
  <c r="AC750" i="3"/>
  <c r="AC749" i="3"/>
  <c r="AC748" i="3"/>
  <c r="AC747" i="3"/>
  <c r="AC746" i="3"/>
  <c r="AC745" i="3"/>
  <c r="AC744" i="3"/>
  <c r="AC743" i="3"/>
  <c r="AC742" i="3"/>
  <c r="AC741" i="3"/>
  <c r="AC740" i="3"/>
  <c r="AC739" i="3"/>
  <c r="AC738" i="3"/>
  <c r="AC737" i="3"/>
  <c r="AC736" i="3"/>
  <c r="AC735" i="3"/>
  <c r="AC734" i="3"/>
  <c r="AC733" i="3"/>
  <c r="AC732" i="3"/>
  <c r="AC731" i="3"/>
  <c r="AC730" i="3"/>
  <c r="AC729" i="3"/>
  <c r="AC728" i="3"/>
  <c r="AC727" i="3"/>
  <c r="AC726" i="3"/>
  <c r="AC725" i="3"/>
  <c r="AC724" i="3"/>
  <c r="AC723" i="3"/>
  <c r="AC722" i="3"/>
  <c r="AC721" i="3"/>
  <c r="AC720" i="3"/>
  <c r="AC719" i="3"/>
  <c r="AC718" i="3"/>
  <c r="AC717" i="3"/>
  <c r="AC716" i="3"/>
  <c r="AC715" i="3"/>
  <c r="AC714" i="3"/>
  <c r="AC713" i="3"/>
  <c r="AC712" i="3"/>
  <c r="AC711" i="3"/>
  <c r="AC710" i="3"/>
  <c r="AC709" i="3"/>
  <c r="AC708" i="3"/>
  <c r="AC707" i="3"/>
  <c r="AC706" i="3"/>
  <c r="AC705" i="3"/>
  <c r="AC704" i="3"/>
  <c r="AC703" i="3"/>
  <c r="AC702" i="3"/>
  <c r="AC701" i="3"/>
  <c r="AC700" i="3"/>
  <c r="AC699" i="3"/>
  <c r="AC698" i="3"/>
  <c r="AC697" i="3"/>
  <c r="AC696" i="3"/>
  <c r="AC695" i="3"/>
  <c r="AC694" i="3"/>
  <c r="AC693" i="3"/>
  <c r="AC692" i="3"/>
  <c r="AC691" i="3"/>
  <c r="AC690" i="3"/>
  <c r="AC689" i="3"/>
  <c r="AC688" i="3"/>
  <c r="AC687" i="3"/>
  <c r="AC686" i="3"/>
  <c r="AC685" i="3"/>
  <c r="AC684" i="3"/>
  <c r="AC683" i="3"/>
  <c r="AC682" i="3"/>
  <c r="AC681" i="3"/>
  <c r="AC680" i="3"/>
  <c r="AC679" i="3"/>
  <c r="AC678" i="3"/>
  <c r="AC677" i="3"/>
  <c r="AC676" i="3"/>
  <c r="AC675" i="3"/>
  <c r="AC674" i="3"/>
  <c r="AC673" i="3"/>
  <c r="AC672" i="3"/>
  <c r="AC671" i="3"/>
  <c r="AC670" i="3"/>
  <c r="AC669" i="3"/>
  <c r="AC668" i="3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21" i="3"/>
  <c r="AC620" i="3"/>
  <c r="AC619" i="3"/>
  <c r="AC618" i="3"/>
  <c r="AC617" i="3"/>
  <c r="AC616" i="3"/>
  <c r="AC615" i="3"/>
  <c r="AC614" i="3"/>
  <c r="AC613" i="3"/>
  <c r="AC612" i="3"/>
  <c r="AC611" i="3"/>
  <c r="AC610" i="3"/>
  <c r="AC609" i="3"/>
  <c r="AC608" i="3"/>
  <c r="AC607" i="3"/>
  <c r="AC606" i="3"/>
  <c r="AC605" i="3"/>
  <c r="AC604" i="3"/>
  <c r="AC603" i="3"/>
  <c r="AC602" i="3"/>
  <c r="AC601" i="3"/>
  <c r="AC600" i="3"/>
  <c r="AC599" i="3"/>
  <c r="AC598" i="3"/>
  <c r="AC597" i="3"/>
  <c r="AC596" i="3"/>
  <c r="AC595" i="3"/>
  <c r="AC594" i="3"/>
  <c r="AC593" i="3"/>
  <c r="AC592" i="3"/>
  <c r="AC591" i="3"/>
  <c r="AC590" i="3"/>
  <c r="AC589" i="3"/>
  <c r="AC588" i="3"/>
  <c r="AC587" i="3"/>
  <c r="AC586" i="3"/>
  <c r="AC585" i="3"/>
  <c r="AC584" i="3"/>
  <c r="AC583" i="3"/>
  <c r="AC582" i="3"/>
  <c r="AC581" i="3"/>
  <c r="AC580" i="3"/>
  <c r="AC579" i="3"/>
  <c r="AC578" i="3"/>
  <c r="AC577" i="3"/>
  <c r="AC576" i="3"/>
  <c r="AC575" i="3"/>
  <c r="AC574" i="3"/>
  <c r="AC573" i="3"/>
  <c r="AC572" i="3"/>
  <c r="AC571" i="3"/>
  <c r="AC570" i="3"/>
  <c r="AC569" i="3"/>
  <c r="AC568" i="3"/>
  <c r="AC567" i="3"/>
  <c r="AC566" i="3"/>
  <c r="AC565" i="3"/>
  <c r="AC564" i="3"/>
  <c r="AC563" i="3"/>
  <c r="AC562" i="3"/>
  <c r="AC561" i="3"/>
  <c r="AC560" i="3"/>
  <c r="AC559" i="3"/>
  <c r="AC558" i="3"/>
  <c r="AC557" i="3"/>
  <c r="AC556" i="3"/>
  <c r="AC555" i="3"/>
  <c r="AC554" i="3"/>
  <c r="AC553" i="3"/>
  <c r="AC552" i="3"/>
  <c r="AC551" i="3"/>
  <c r="AC550" i="3"/>
  <c r="AC549" i="3"/>
  <c r="AC548" i="3"/>
  <c r="AC547" i="3"/>
  <c r="AC546" i="3"/>
  <c r="AC545" i="3"/>
  <c r="AC544" i="3"/>
  <c r="AC543" i="3"/>
  <c r="AC542" i="3"/>
  <c r="AC541" i="3"/>
  <c r="AC540" i="3"/>
  <c r="AC539" i="3"/>
  <c r="AC538" i="3"/>
  <c r="AC537" i="3"/>
  <c r="AC536" i="3"/>
  <c r="AC535" i="3"/>
  <c r="AC534" i="3"/>
  <c r="AC533" i="3"/>
  <c r="AC532" i="3"/>
  <c r="AC531" i="3"/>
  <c r="AC530" i="3"/>
  <c r="AC529" i="3"/>
  <c r="AC528" i="3"/>
  <c r="AC527" i="3"/>
  <c r="AC526" i="3"/>
  <c r="AC525" i="3"/>
  <c r="AC524" i="3"/>
  <c r="AC523" i="3"/>
  <c r="AC522" i="3"/>
  <c r="AC521" i="3"/>
  <c r="AC520" i="3"/>
  <c r="AC519" i="3"/>
  <c r="AC518" i="3"/>
  <c r="AC517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171" i="3"/>
  <c r="AC170" i="3"/>
  <c r="A170" i="3"/>
  <c r="AC169" i="3"/>
  <c r="A169" i="3"/>
  <c r="AC168" i="3"/>
  <c r="A168" i="3"/>
  <c r="AC167" i="3"/>
  <c r="A167" i="3"/>
  <c r="AC166" i="3"/>
  <c r="A166" i="3"/>
  <c r="AC165" i="3"/>
  <c r="A165" i="3"/>
  <c r="AC164" i="3"/>
  <c r="A164" i="3"/>
  <c r="AC163" i="3"/>
  <c r="A163" i="3"/>
  <c r="AC162" i="3"/>
  <c r="A162" i="3"/>
  <c r="AC161" i="3"/>
  <c r="A161" i="3"/>
  <c r="AC160" i="3"/>
  <c r="A160" i="3"/>
  <c r="AC159" i="3"/>
  <c r="A159" i="3"/>
  <c r="AC158" i="3"/>
  <c r="A158" i="3"/>
  <c r="AC157" i="3"/>
  <c r="A157" i="3"/>
  <c r="AC156" i="3"/>
  <c r="A156" i="3"/>
  <c r="AC155" i="3"/>
  <c r="A155" i="3"/>
  <c r="AC154" i="3"/>
  <c r="A154" i="3"/>
  <c r="AC153" i="3"/>
  <c r="A153" i="3"/>
  <c r="AC152" i="3"/>
  <c r="A152" i="3"/>
  <c r="AC151" i="3"/>
  <c r="A151" i="3"/>
  <c r="AC150" i="3"/>
  <c r="A150" i="3"/>
  <c r="AC149" i="3"/>
  <c r="A149" i="3"/>
  <c r="AC148" i="3"/>
  <c r="A148" i="3"/>
  <c r="AC147" i="3"/>
  <c r="A147" i="3"/>
  <c r="AC146" i="3"/>
  <c r="A146" i="3"/>
  <c r="AC145" i="3"/>
  <c r="A145" i="3"/>
  <c r="AC144" i="3"/>
  <c r="A144" i="3"/>
  <c r="AC143" i="3"/>
  <c r="A143" i="3"/>
  <c r="AC142" i="3"/>
  <c r="A142" i="3"/>
  <c r="AC141" i="3"/>
  <c r="AC140" i="3"/>
  <c r="AC139" i="3"/>
  <c r="AC138" i="3"/>
  <c r="AC137" i="3"/>
  <c r="AC136" i="3"/>
  <c r="AC135" i="3"/>
  <c r="AC134" i="3"/>
  <c r="AC133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R7" i="3"/>
  <c r="Q7" i="3"/>
  <c r="P7" i="3"/>
  <c r="O7" i="3"/>
  <c r="N7" i="3"/>
  <c r="M7" i="3"/>
  <c r="L7" i="3"/>
  <c r="K7" i="3"/>
  <c r="J7" i="3"/>
  <c r="I7" i="3"/>
  <c r="H7" i="3"/>
  <c r="G7" i="3"/>
  <c r="N6" i="3"/>
  <c r="M6" i="3"/>
  <c r="L6" i="3"/>
  <c r="K6" i="3"/>
  <c r="J6" i="3"/>
  <c r="I6" i="3"/>
  <c r="H6" i="3"/>
  <c r="G6" i="3"/>
  <c r="J5" i="3"/>
  <c r="I5" i="3"/>
  <c r="H5" i="3"/>
  <c r="G5" i="3"/>
  <c r="AC1353" i="2"/>
  <c r="AC1352" i="2"/>
  <c r="AC1351" i="2"/>
  <c r="AC1350" i="2"/>
  <c r="AC1349" i="2"/>
  <c r="AC1348" i="2"/>
  <c r="AC1347" i="2"/>
  <c r="AC1346" i="2"/>
  <c r="AC1345" i="2"/>
  <c r="AC1344" i="2"/>
  <c r="AC1343" i="2"/>
  <c r="AC1342" i="2"/>
  <c r="AC1341" i="2"/>
  <c r="AC1340" i="2"/>
  <c r="AC1339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194" i="2"/>
  <c r="AC1193" i="2"/>
  <c r="AC1192" i="2"/>
  <c r="AC1191" i="2"/>
  <c r="AC1190" i="2"/>
  <c r="AC1189" i="2"/>
  <c r="AC1188" i="2"/>
  <c r="AC1187" i="2"/>
  <c r="AC1186" i="2"/>
  <c r="AC1185" i="2"/>
  <c r="AC1184" i="2"/>
  <c r="AC1183" i="2"/>
  <c r="AC1182" i="2"/>
  <c r="AC1181" i="2"/>
  <c r="AC1180" i="2"/>
  <c r="AC1179" i="2"/>
  <c r="AC1178" i="2"/>
  <c r="AC1177" i="2"/>
  <c r="AC1176" i="2"/>
  <c r="AC1175" i="2"/>
  <c r="AC1174" i="2"/>
  <c r="AC1173" i="2"/>
  <c r="AC1172" i="2"/>
  <c r="AC1171" i="2"/>
  <c r="AC1170" i="2"/>
  <c r="AC1169" i="2"/>
  <c r="AC1168" i="2"/>
  <c r="AC1167" i="2"/>
  <c r="AC1166" i="2"/>
  <c r="AC1165" i="2"/>
  <c r="AC1164" i="2"/>
  <c r="AC1163" i="2"/>
  <c r="AC1162" i="2"/>
  <c r="AC1161" i="2"/>
  <c r="AC1160" i="2"/>
  <c r="AC1159" i="2"/>
  <c r="AC1158" i="2"/>
  <c r="AC1157" i="2"/>
  <c r="AC1156" i="2"/>
  <c r="AC1155" i="2"/>
  <c r="AC1154" i="2"/>
  <c r="AC1153" i="2"/>
  <c r="AC1152" i="2"/>
  <c r="AC1151" i="2"/>
  <c r="AC1150" i="2"/>
  <c r="AC1149" i="2"/>
  <c r="AC1148" i="2"/>
  <c r="AC1147" i="2"/>
  <c r="AC1146" i="2"/>
  <c r="AC1145" i="2"/>
  <c r="AC1144" i="2"/>
  <c r="AC1143" i="2"/>
  <c r="AC1142" i="2"/>
  <c r="AC1141" i="2"/>
  <c r="AC1140" i="2"/>
  <c r="AC1139" i="2"/>
  <c r="AC1138" i="2"/>
  <c r="AC1137" i="2"/>
  <c r="AC1136" i="2"/>
  <c r="AC1135" i="2"/>
  <c r="AC1134" i="2"/>
  <c r="AC1133" i="2"/>
  <c r="AC1132" i="2"/>
  <c r="AC1131" i="2"/>
  <c r="AC1130" i="2"/>
  <c r="AC1129" i="2"/>
  <c r="AC1128" i="2"/>
  <c r="AC1127" i="2"/>
  <c r="AC1126" i="2"/>
  <c r="AC1125" i="2"/>
  <c r="AC1124" i="2"/>
  <c r="AC1123" i="2"/>
  <c r="AC1122" i="2"/>
  <c r="AC1121" i="2"/>
  <c r="AC1120" i="2"/>
  <c r="AC1119" i="2"/>
  <c r="AC1118" i="2"/>
  <c r="AC1117" i="2"/>
  <c r="AC1116" i="2"/>
  <c r="AC1115" i="2"/>
  <c r="AC1114" i="2"/>
  <c r="AC1113" i="2"/>
  <c r="AC1112" i="2"/>
  <c r="AC1111" i="2"/>
  <c r="AC1110" i="2"/>
  <c r="AC1109" i="2"/>
  <c r="AC1108" i="2"/>
  <c r="AC1107" i="2"/>
  <c r="AC1106" i="2"/>
  <c r="AC1105" i="2"/>
  <c r="AC1104" i="2"/>
  <c r="AC1103" i="2"/>
  <c r="AC1102" i="2"/>
  <c r="AC1101" i="2"/>
  <c r="AC1100" i="2"/>
  <c r="AC1099" i="2"/>
  <c r="AC1098" i="2"/>
  <c r="AC1097" i="2"/>
  <c r="AC1096" i="2"/>
  <c r="AC1095" i="2"/>
  <c r="AC1094" i="2"/>
  <c r="AC1093" i="2"/>
  <c r="AC1092" i="2"/>
  <c r="AC1091" i="2"/>
  <c r="AC1090" i="2"/>
  <c r="AC1089" i="2"/>
  <c r="AC1088" i="2"/>
  <c r="AC1087" i="2"/>
  <c r="AC1086" i="2"/>
  <c r="AC1085" i="2"/>
  <c r="AC1084" i="2"/>
  <c r="AC1083" i="2"/>
  <c r="AC1082" i="2"/>
  <c r="AC1081" i="2"/>
  <c r="AC1080" i="2"/>
  <c r="AC1079" i="2"/>
  <c r="AC1078" i="2"/>
  <c r="AC1077" i="2"/>
  <c r="AC1076" i="2"/>
  <c r="AC1075" i="2"/>
  <c r="AC1074" i="2"/>
  <c r="AC1073" i="2"/>
  <c r="AC1072" i="2"/>
  <c r="AC1071" i="2"/>
  <c r="AC1070" i="2"/>
  <c r="AC1069" i="2"/>
  <c r="AC1068" i="2"/>
  <c r="AC1067" i="2"/>
  <c r="AC1066" i="2"/>
  <c r="AC1065" i="2"/>
  <c r="AC1064" i="2"/>
  <c r="AC1063" i="2"/>
  <c r="AC1062" i="2"/>
  <c r="AC1061" i="2"/>
  <c r="AC1060" i="2"/>
  <c r="AC1059" i="2"/>
  <c r="AC1058" i="2"/>
  <c r="AC1057" i="2"/>
  <c r="AC1056" i="2"/>
  <c r="AC1055" i="2"/>
  <c r="AC1054" i="2"/>
  <c r="AC1053" i="2"/>
  <c r="AC1052" i="2"/>
  <c r="AC1051" i="2"/>
  <c r="AC1050" i="2"/>
  <c r="AC1049" i="2"/>
  <c r="AC1048" i="2"/>
  <c r="AC1047" i="2"/>
  <c r="AC1046" i="2"/>
  <c r="AC1045" i="2"/>
  <c r="AC1044" i="2"/>
  <c r="AC1043" i="2"/>
  <c r="AC1042" i="2"/>
  <c r="AC1041" i="2"/>
  <c r="AC1040" i="2"/>
  <c r="AC1039" i="2"/>
  <c r="AC1038" i="2"/>
  <c r="AC1037" i="2"/>
  <c r="AC1036" i="2"/>
  <c r="AC1035" i="2"/>
  <c r="AC1034" i="2"/>
  <c r="AC1033" i="2"/>
  <c r="AC1032" i="2"/>
  <c r="AC1031" i="2"/>
  <c r="AC1030" i="2"/>
  <c r="AC1029" i="2"/>
  <c r="AC1028" i="2"/>
  <c r="AC1027" i="2"/>
  <c r="AC1026" i="2"/>
  <c r="AC1025" i="2"/>
  <c r="AC1024" i="2"/>
  <c r="AC1023" i="2"/>
  <c r="AC1022" i="2"/>
  <c r="AC1021" i="2"/>
  <c r="AC1020" i="2"/>
  <c r="AC1019" i="2"/>
  <c r="AC1018" i="2"/>
  <c r="AC1017" i="2"/>
  <c r="AC1016" i="2"/>
  <c r="AC1015" i="2"/>
  <c r="AC1014" i="2"/>
  <c r="AC1013" i="2"/>
  <c r="AC1012" i="2"/>
  <c r="AC1011" i="2"/>
  <c r="AC1010" i="2"/>
  <c r="AC1009" i="2"/>
  <c r="AC1008" i="2"/>
  <c r="AC1007" i="2"/>
  <c r="AC1006" i="2"/>
  <c r="AC1005" i="2"/>
  <c r="AC1004" i="2"/>
  <c r="AC1003" i="2"/>
  <c r="AC1002" i="2"/>
  <c r="AC1001" i="2"/>
  <c r="AC1000" i="2"/>
  <c r="AC999" i="2"/>
  <c r="AC998" i="2"/>
  <c r="AC997" i="2"/>
  <c r="AC996" i="2"/>
  <c r="AC995" i="2"/>
  <c r="AC994" i="2"/>
  <c r="AC993" i="2"/>
  <c r="AC992" i="2"/>
  <c r="AC991" i="2"/>
  <c r="AC990" i="2"/>
  <c r="AC989" i="2"/>
  <c r="AC988" i="2"/>
  <c r="AC987" i="2"/>
  <c r="AC986" i="2"/>
  <c r="AC985" i="2"/>
  <c r="AC984" i="2"/>
  <c r="AC983" i="2"/>
  <c r="AC982" i="2"/>
  <c r="AC981" i="2"/>
  <c r="AC980" i="2"/>
  <c r="AC979" i="2"/>
  <c r="AC978" i="2"/>
  <c r="AC977" i="2"/>
  <c r="AC976" i="2"/>
  <c r="AC975" i="2"/>
  <c r="AC974" i="2"/>
  <c r="AC973" i="2"/>
  <c r="AC972" i="2"/>
  <c r="AC971" i="2"/>
  <c r="AC970" i="2"/>
  <c r="AC969" i="2"/>
  <c r="AC968" i="2"/>
  <c r="AC967" i="2"/>
  <c r="AC966" i="2"/>
  <c r="AC965" i="2"/>
  <c r="AC964" i="2"/>
  <c r="AC963" i="2"/>
  <c r="AC962" i="2"/>
  <c r="AC961" i="2"/>
  <c r="AC960" i="2"/>
  <c r="AC959" i="2"/>
  <c r="AC958" i="2"/>
  <c r="AC957" i="2"/>
  <c r="AC956" i="2"/>
  <c r="AC955" i="2"/>
  <c r="AC954" i="2"/>
  <c r="AC953" i="2"/>
  <c r="AC952" i="2"/>
  <c r="AC951" i="2"/>
  <c r="AC950" i="2"/>
  <c r="AC949" i="2"/>
  <c r="AC948" i="2"/>
  <c r="AC947" i="2"/>
  <c r="AC946" i="2"/>
  <c r="AC945" i="2"/>
  <c r="AC944" i="2"/>
  <c r="AC943" i="2"/>
  <c r="AC942" i="2"/>
  <c r="AC941" i="2"/>
  <c r="AC940" i="2"/>
  <c r="AC939" i="2"/>
  <c r="AC938" i="2"/>
  <c r="AC937" i="2"/>
  <c r="AC936" i="2"/>
  <c r="AC935" i="2"/>
  <c r="AC934" i="2"/>
  <c r="AC933" i="2"/>
  <c r="AC932" i="2"/>
  <c r="AC931" i="2"/>
  <c r="AC930" i="2"/>
  <c r="AC929" i="2"/>
  <c r="AC928" i="2"/>
  <c r="AC927" i="2"/>
  <c r="AC926" i="2"/>
  <c r="AC925" i="2"/>
  <c r="AC924" i="2"/>
  <c r="AC923" i="2"/>
  <c r="AC922" i="2"/>
  <c r="AC921" i="2"/>
  <c r="AC920" i="2"/>
  <c r="AC919" i="2"/>
  <c r="AC918" i="2"/>
  <c r="AC917" i="2"/>
  <c r="AC916" i="2"/>
  <c r="AC915" i="2"/>
  <c r="AC914" i="2"/>
  <c r="AC913" i="2"/>
  <c r="AC912" i="2"/>
  <c r="AC911" i="2"/>
  <c r="AC910" i="2"/>
  <c r="AC909" i="2"/>
  <c r="AC908" i="2"/>
  <c r="AC907" i="2"/>
  <c r="AC906" i="2"/>
  <c r="AC905" i="2"/>
  <c r="AC904" i="2"/>
  <c r="AC903" i="2"/>
  <c r="AC902" i="2"/>
  <c r="AC901" i="2"/>
  <c r="AC900" i="2"/>
  <c r="AC899" i="2"/>
  <c r="AC898" i="2"/>
  <c r="AC897" i="2"/>
  <c r="AC896" i="2"/>
  <c r="AC895" i="2"/>
  <c r="AC894" i="2"/>
  <c r="AC893" i="2"/>
  <c r="AC892" i="2"/>
  <c r="AC891" i="2"/>
  <c r="AC890" i="2"/>
  <c r="AC889" i="2"/>
  <c r="AC888" i="2"/>
  <c r="AC887" i="2"/>
  <c r="AC886" i="2"/>
  <c r="AC885" i="2"/>
  <c r="AC884" i="2"/>
  <c r="AC883" i="2"/>
  <c r="AC882" i="2"/>
  <c r="AC881" i="2"/>
  <c r="AC880" i="2"/>
  <c r="AC879" i="2"/>
  <c r="AC878" i="2"/>
  <c r="AC877" i="2"/>
  <c r="AC876" i="2"/>
  <c r="AC875" i="2"/>
  <c r="AC874" i="2"/>
  <c r="AC873" i="2"/>
  <c r="AC872" i="2"/>
  <c r="AC871" i="2"/>
  <c r="AC870" i="2"/>
  <c r="AC869" i="2"/>
  <c r="AC868" i="2"/>
  <c r="AC867" i="2"/>
  <c r="AC866" i="2"/>
  <c r="AC865" i="2"/>
  <c r="AC864" i="2"/>
  <c r="AC863" i="2"/>
  <c r="AC862" i="2"/>
  <c r="AC861" i="2"/>
  <c r="AC860" i="2"/>
  <c r="AC859" i="2"/>
  <c r="AC858" i="2"/>
  <c r="AC857" i="2"/>
  <c r="AC856" i="2"/>
  <c r="AC855" i="2"/>
  <c r="AC854" i="2"/>
  <c r="AC853" i="2"/>
  <c r="AC852" i="2"/>
  <c r="AC851" i="2"/>
  <c r="AC850" i="2"/>
  <c r="AC849" i="2"/>
  <c r="AC848" i="2"/>
  <c r="AC847" i="2"/>
  <c r="AC846" i="2"/>
  <c r="AC845" i="2"/>
  <c r="AC844" i="2"/>
  <c r="AC843" i="2"/>
  <c r="AC842" i="2"/>
  <c r="AC841" i="2"/>
  <c r="AC840" i="2"/>
  <c r="AC839" i="2"/>
  <c r="AC838" i="2"/>
  <c r="AC837" i="2"/>
  <c r="AC836" i="2"/>
  <c r="AC835" i="2"/>
  <c r="AC834" i="2"/>
  <c r="AC833" i="2"/>
  <c r="AC832" i="2"/>
  <c r="AC831" i="2"/>
  <c r="AC830" i="2"/>
  <c r="AC829" i="2"/>
  <c r="AC828" i="2"/>
  <c r="AC827" i="2"/>
  <c r="AC826" i="2"/>
  <c r="AC825" i="2"/>
  <c r="AC824" i="2"/>
  <c r="AC823" i="2"/>
  <c r="AC822" i="2"/>
  <c r="AC821" i="2"/>
  <c r="AC820" i="2"/>
  <c r="AC819" i="2"/>
  <c r="AC818" i="2"/>
  <c r="AC817" i="2"/>
  <c r="AC816" i="2"/>
  <c r="AC815" i="2"/>
  <c r="AC814" i="2"/>
  <c r="AC813" i="2"/>
  <c r="AC812" i="2"/>
  <c r="AC811" i="2"/>
  <c r="AC810" i="2"/>
  <c r="AC809" i="2"/>
  <c r="AC808" i="2"/>
  <c r="AC807" i="2"/>
  <c r="AC806" i="2"/>
  <c r="AC805" i="2"/>
  <c r="AC804" i="2"/>
  <c r="AC803" i="2"/>
  <c r="AC802" i="2"/>
  <c r="AC801" i="2"/>
  <c r="AC800" i="2"/>
  <c r="AC799" i="2"/>
  <c r="AC798" i="2"/>
  <c r="AC797" i="2"/>
  <c r="AC796" i="2"/>
  <c r="AC795" i="2"/>
  <c r="AC794" i="2"/>
  <c r="AC793" i="2"/>
  <c r="AC792" i="2"/>
  <c r="AC791" i="2"/>
  <c r="AC790" i="2"/>
  <c r="AC789" i="2"/>
  <c r="AC788" i="2"/>
  <c r="AC787" i="2"/>
  <c r="AC786" i="2"/>
  <c r="AC785" i="2"/>
  <c r="AC784" i="2"/>
  <c r="AC783" i="2"/>
  <c r="AC782" i="2"/>
  <c r="AC781" i="2"/>
  <c r="AC780" i="2"/>
  <c r="AC779" i="2"/>
  <c r="AC778" i="2"/>
  <c r="AC777" i="2"/>
  <c r="AC776" i="2"/>
  <c r="AC775" i="2"/>
  <c r="AC774" i="2"/>
  <c r="AC773" i="2"/>
  <c r="AC772" i="2"/>
  <c r="AC771" i="2"/>
  <c r="AC770" i="2"/>
  <c r="AC769" i="2"/>
  <c r="AC768" i="2"/>
  <c r="AC767" i="2"/>
  <c r="AC766" i="2"/>
  <c r="AC765" i="2"/>
  <c r="AC764" i="2"/>
  <c r="AC763" i="2"/>
  <c r="AC762" i="2"/>
  <c r="AC761" i="2"/>
  <c r="AC760" i="2"/>
  <c r="AC759" i="2"/>
  <c r="AC758" i="2"/>
  <c r="AC757" i="2"/>
  <c r="AC756" i="2"/>
  <c r="AC755" i="2"/>
  <c r="AC754" i="2"/>
  <c r="AC753" i="2"/>
  <c r="AC752" i="2"/>
  <c r="AC751" i="2"/>
  <c r="AC750" i="2"/>
  <c r="AC749" i="2"/>
  <c r="AC748" i="2"/>
  <c r="AC747" i="2"/>
  <c r="AC746" i="2"/>
  <c r="AC745" i="2"/>
  <c r="AC744" i="2"/>
  <c r="AC743" i="2"/>
  <c r="AC742" i="2"/>
  <c r="AC741" i="2"/>
  <c r="AC740" i="2"/>
  <c r="AC739" i="2"/>
  <c r="AC738" i="2"/>
  <c r="AC737" i="2"/>
  <c r="AC736" i="2"/>
  <c r="AC735" i="2"/>
  <c r="AC734" i="2"/>
  <c r="AC733" i="2"/>
  <c r="AC732" i="2"/>
  <c r="AC731" i="2"/>
  <c r="AC730" i="2"/>
  <c r="AC729" i="2"/>
  <c r="AC728" i="2"/>
  <c r="AC727" i="2"/>
  <c r="AC726" i="2"/>
  <c r="AC725" i="2"/>
  <c r="AC724" i="2"/>
  <c r="AC723" i="2"/>
  <c r="AC722" i="2"/>
  <c r="AC721" i="2"/>
  <c r="AC720" i="2"/>
  <c r="AC719" i="2"/>
  <c r="AC718" i="2"/>
  <c r="AC717" i="2"/>
  <c r="AC716" i="2"/>
  <c r="AC715" i="2"/>
  <c r="AC714" i="2"/>
  <c r="AC713" i="2"/>
  <c r="AC712" i="2"/>
  <c r="AC711" i="2"/>
  <c r="AC710" i="2"/>
  <c r="AC709" i="2"/>
  <c r="AC708" i="2"/>
  <c r="AC707" i="2"/>
  <c r="AC706" i="2"/>
  <c r="AC705" i="2"/>
  <c r="AC704" i="2"/>
  <c r="AC703" i="2"/>
  <c r="AC702" i="2"/>
  <c r="AC701" i="2"/>
  <c r="AC700" i="2"/>
  <c r="AC699" i="2"/>
  <c r="AC698" i="2"/>
  <c r="AC697" i="2"/>
  <c r="AC696" i="2"/>
  <c r="AC695" i="2"/>
  <c r="AC694" i="2"/>
  <c r="AC693" i="2"/>
  <c r="AC692" i="2"/>
  <c r="AC691" i="2"/>
  <c r="AC690" i="2"/>
  <c r="AC689" i="2"/>
  <c r="AC688" i="2"/>
  <c r="AC687" i="2"/>
  <c r="AC686" i="2"/>
  <c r="AC685" i="2"/>
  <c r="AC684" i="2"/>
  <c r="AC683" i="2"/>
  <c r="AC682" i="2"/>
  <c r="AC681" i="2"/>
  <c r="AC680" i="2"/>
  <c r="AC679" i="2"/>
  <c r="AC678" i="2"/>
  <c r="AC677" i="2"/>
  <c r="AC676" i="2"/>
  <c r="AC675" i="2"/>
  <c r="AC674" i="2"/>
  <c r="AC673" i="2"/>
  <c r="AC672" i="2"/>
  <c r="AC671" i="2"/>
  <c r="AC670" i="2"/>
  <c r="AC669" i="2"/>
  <c r="AC668" i="2"/>
  <c r="AC667" i="2"/>
  <c r="AC666" i="2"/>
  <c r="AC665" i="2"/>
  <c r="AC664" i="2"/>
  <c r="AC663" i="2"/>
  <c r="AC662" i="2"/>
  <c r="AC661" i="2"/>
  <c r="AC660" i="2"/>
  <c r="AC659" i="2"/>
  <c r="AC658" i="2"/>
  <c r="AC657" i="2"/>
  <c r="AC656" i="2"/>
  <c r="AC655" i="2"/>
  <c r="AC654" i="2"/>
  <c r="AC653" i="2"/>
  <c r="AC652" i="2"/>
  <c r="AC651" i="2"/>
  <c r="AC650" i="2"/>
  <c r="AC649" i="2"/>
  <c r="AC648" i="2"/>
  <c r="AC647" i="2"/>
  <c r="AC646" i="2"/>
  <c r="AC645" i="2"/>
  <c r="AC644" i="2"/>
  <c r="AC643" i="2"/>
  <c r="AC642" i="2"/>
  <c r="AC641" i="2"/>
  <c r="AC640" i="2"/>
  <c r="AC639" i="2"/>
  <c r="AC638" i="2"/>
  <c r="AC637" i="2"/>
  <c r="AC636" i="2"/>
  <c r="AC635" i="2"/>
  <c r="AC634" i="2"/>
  <c r="AC633" i="2"/>
  <c r="AC632" i="2"/>
  <c r="AC631" i="2"/>
  <c r="AC630" i="2"/>
  <c r="AC629" i="2"/>
  <c r="AC628" i="2"/>
  <c r="AC627" i="2"/>
  <c r="AC626" i="2"/>
  <c r="AC625" i="2"/>
  <c r="AC624" i="2"/>
  <c r="AC623" i="2"/>
  <c r="AC622" i="2"/>
  <c r="AC621" i="2"/>
  <c r="AC620" i="2"/>
  <c r="AC619" i="2"/>
  <c r="AC618" i="2"/>
  <c r="AC617" i="2"/>
  <c r="AC616" i="2"/>
  <c r="AC615" i="2"/>
  <c r="AC614" i="2"/>
  <c r="AC613" i="2"/>
  <c r="AC612" i="2"/>
  <c r="AC611" i="2"/>
  <c r="AC610" i="2"/>
  <c r="AC609" i="2"/>
  <c r="AC608" i="2"/>
  <c r="AC607" i="2"/>
  <c r="AC606" i="2"/>
  <c r="AC605" i="2"/>
  <c r="AC604" i="2"/>
  <c r="AC603" i="2"/>
  <c r="AC602" i="2"/>
  <c r="AC601" i="2"/>
  <c r="AC600" i="2"/>
  <c r="AC599" i="2"/>
  <c r="AC598" i="2"/>
  <c r="AC597" i="2"/>
  <c r="AC596" i="2"/>
  <c r="AC595" i="2"/>
  <c r="AC594" i="2"/>
  <c r="AC593" i="2"/>
  <c r="AC592" i="2"/>
  <c r="AC591" i="2"/>
  <c r="AC590" i="2"/>
  <c r="AC589" i="2"/>
  <c r="AC588" i="2"/>
  <c r="AC587" i="2"/>
  <c r="AC586" i="2"/>
  <c r="AC585" i="2"/>
  <c r="AC584" i="2"/>
  <c r="AC583" i="2"/>
  <c r="AC582" i="2"/>
  <c r="AC581" i="2"/>
  <c r="AC580" i="2"/>
  <c r="AC579" i="2"/>
  <c r="AC578" i="2"/>
  <c r="AC577" i="2"/>
  <c r="AC576" i="2"/>
  <c r="AC575" i="2"/>
  <c r="AC574" i="2"/>
  <c r="AC573" i="2"/>
  <c r="AC572" i="2"/>
  <c r="AC571" i="2"/>
  <c r="AC570" i="2"/>
  <c r="AC569" i="2"/>
  <c r="AC568" i="2"/>
  <c r="AC567" i="2"/>
  <c r="AC566" i="2"/>
  <c r="AC565" i="2"/>
  <c r="AC564" i="2"/>
  <c r="AC563" i="2"/>
  <c r="AC562" i="2"/>
  <c r="AC561" i="2"/>
  <c r="AC560" i="2"/>
  <c r="AC559" i="2"/>
  <c r="AC558" i="2"/>
  <c r="AC557" i="2"/>
  <c r="AC556" i="2"/>
  <c r="AC555" i="2"/>
  <c r="AC554" i="2"/>
  <c r="AC553" i="2"/>
  <c r="AC552" i="2"/>
  <c r="AC551" i="2"/>
  <c r="AC550" i="2"/>
  <c r="AC549" i="2"/>
  <c r="AC548" i="2"/>
  <c r="AC547" i="2"/>
  <c r="AC546" i="2"/>
  <c r="AC545" i="2"/>
  <c r="AC544" i="2"/>
  <c r="AC543" i="2"/>
  <c r="AC542" i="2"/>
  <c r="AC541" i="2"/>
  <c r="AC540" i="2"/>
  <c r="AC539" i="2"/>
  <c r="AC538" i="2"/>
  <c r="AC537" i="2"/>
  <c r="AC536" i="2"/>
  <c r="AC535" i="2"/>
  <c r="AC534" i="2"/>
  <c r="AC533" i="2"/>
  <c r="AC532" i="2"/>
  <c r="AC531" i="2"/>
  <c r="AC530" i="2"/>
  <c r="AC529" i="2"/>
  <c r="AC528" i="2"/>
  <c r="AC527" i="2"/>
  <c r="AC526" i="2"/>
  <c r="AC525" i="2"/>
  <c r="AC524" i="2"/>
  <c r="AC523" i="2"/>
  <c r="AC522" i="2"/>
  <c r="AC521" i="2"/>
  <c r="AC520" i="2"/>
  <c r="AC519" i="2"/>
  <c r="AC518" i="2"/>
  <c r="AC517" i="2"/>
  <c r="AC516" i="2"/>
  <c r="AC515" i="2"/>
  <c r="AC514" i="2"/>
  <c r="AC513" i="2"/>
  <c r="AC512" i="2"/>
  <c r="AC511" i="2"/>
  <c r="AC510" i="2"/>
  <c r="AC509" i="2"/>
  <c r="AC508" i="2"/>
  <c r="AC507" i="2"/>
  <c r="AC506" i="2"/>
  <c r="AC505" i="2"/>
  <c r="AC504" i="2"/>
  <c r="AC503" i="2"/>
  <c r="AC502" i="2"/>
  <c r="AC501" i="2"/>
  <c r="AC500" i="2"/>
  <c r="AC499" i="2"/>
  <c r="AC498" i="2"/>
  <c r="AC497" i="2"/>
  <c r="AC496" i="2"/>
  <c r="AC495" i="2"/>
  <c r="AC494" i="2"/>
  <c r="AC493" i="2"/>
  <c r="AC492" i="2"/>
  <c r="AC491" i="2"/>
  <c r="AC490" i="2"/>
  <c r="AC489" i="2"/>
  <c r="AC488" i="2"/>
  <c r="AC487" i="2"/>
  <c r="AC486" i="2"/>
  <c r="AC485" i="2"/>
  <c r="AC484" i="2"/>
  <c r="AC483" i="2"/>
  <c r="AC482" i="2"/>
  <c r="AC481" i="2"/>
  <c r="AC480" i="2"/>
  <c r="AC479" i="2"/>
  <c r="AC478" i="2"/>
  <c r="AC477" i="2"/>
  <c r="AC476" i="2"/>
  <c r="AC475" i="2"/>
  <c r="AC474" i="2"/>
  <c r="AC473" i="2"/>
  <c r="AC472" i="2"/>
  <c r="AC471" i="2"/>
  <c r="AC470" i="2"/>
  <c r="AC469" i="2"/>
  <c r="AC468" i="2"/>
  <c r="AC467" i="2"/>
  <c r="AC466" i="2"/>
  <c r="AC465" i="2"/>
  <c r="AC464" i="2"/>
  <c r="AC463" i="2"/>
  <c r="AC462" i="2"/>
  <c r="AC461" i="2"/>
  <c r="AC460" i="2"/>
  <c r="AC459" i="2"/>
  <c r="AC458" i="2"/>
  <c r="AC457" i="2"/>
  <c r="AC456" i="2"/>
  <c r="AC455" i="2"/>
  <c r="AC454" i="2"/>
  <c r="AC453" i="2"/>
  <c r="AC452" i="2"/>
  <c r="AC451" i="2"/>
  <c r="AC450" i="2"/>
  <c r="AC449" i="2"/>
  <c r="AC448" i="2"/>
  <c r="AC447" i="2"/>
  <c r="AC446" i="2"/>
  <c r="AC445" i="2"/>
  <c r="AC444" i="2"/>
  <c r="AC443" i="2"/>
  <c r="AC442" i="2"/>
  <c r="AC441" i="2"/>
  <c r="AC440" i="2"/>
  <c r="AC439" i="2"/>
  <c r="AC438" i="2"/>
  <c r="AC437" i="2"/>
  <c r="AC436" i="2"/>
  <c r="AC435" i="2"/>
  <c r="AC434" i="2"/>
  <c r="AC433" i="2"/>
  <c r="AC432" i="2"/>
  <c r="AC431" i="2"/>
  <c r="AC430" i="2"/>
  <c r="AC429" i="2"/>
  <c r="AC428" i="2"/>
  <c r="AC427" i="2"/>
  <c r="AC426" i="2"/>
  <c r="AC425" i="2"/>
  <c r="AC424" i="2"/>
  <c r="AC423" i="2"/>
  <c r="AC422" i="2"/>
  <c r="AC421" i="2"/>
  <c r="AC420" i="2"/>
  <c r="AC419" i="2"/>
  <c r="AC418" i="2"/>
  <c r="AC417" i="2"/>
  <c r="AC416" i="2"/>
  <c r="AC415" i="2"/>
  <c r="AC414" i="2"/>
  <c r="AC413" i="2"/>
  <c r="AC412" i="2"/>
  <c r="AC411" i="2"/>
  <c r="AC410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117" i="2"/>
  <c r="AC116" i="2"/>
  <c r="A116" i="2"/>
  <c r="AC115" i="2"/>
  <c r="A115" i="2"/>
  <c r="AC114" i="2"/>
  <c r="A114" i="2"/>
  <c r="AC113" i="2"/>
  <c r="A113" i="2"/>
  <c r="AC112" i="2"/>
  <c r="A112" i="2"/>
  <c r="AC111" i="2"/>
  <c r="A111" i="2"/>
  <c r="AC110" i="2"/>
  <c r="A110" i="2"/>
  <c r="AC109" i="2"/>
  <c r="A109" i="2"/>
  <c r="AC108" i="2"/>
  <c r="A108" i="2"/>
  <c r="AC107" i="2"/>
  <c r="A107" i="2"/>
  <c r="AC106" i="2"/>
  <c r="A106" i="2"/>
  <c r="AC105" i="2"/>
  <c r="A105" i="2"/>
  <c r="AC104" i="2"/>
  <c r="A104" i="2"/>
  <c r="AC103" i="2"/>
  <c r="A103" i="2"/>
  <c r="AC102" i="2"/>
  <c r="A102" i="2"/>
  <c r="AC101" i="2"/>
  <c r="A101" i="2"/>
  <c r="AC100" i="2"/>
  <c r="A100" i="2"/>
  <c r="AC99" i="2"/>
  <c r="A99" i="2"/>
  <c r="AC98" i="2"/>
  <c r="A98" i="2"/>
  <c r="AC97" i="2"/>
  <c r="A97" i="2"/>
  <c r="AC96" i="2"/>
  <c r="A96" i="2"/>
  <c r="AC95" i="2"/>
  <c r="A95" i="2"/>
  <c r="AC94" i="2"/>
  <c r="A94" i="2"/>
  <c r="AC93" i="2"/>
  <c r="A93" i="2"/>
  <c r="AC92" i="2"/>
  <c r="A92" i="2"/>
  <c r="AC91" i="2"/>
  <c r="A91" i="2"/>
  <c r="AC90" i="2"/>
  <c r="A90" i="2"/>
  <c r="AC89" i="2"/>
  <c r="A89" i="2"/>
  <c r="AC88" i="2"/>
  <c r="A88" i="2"/>
  <c r="AC87" i="2"/>
  <c r="AC86" i="2"/>
  <c r="AC85" i="2"/>
  <c r="AC84" i="2"/>
  <c r="AC83" i="2"/>
  <c r="AC82" i="2"/>
  <c r="AC81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R7" i="2"/>
  <c r="Q7" i="2"/>
  <c r="P7" i="2"/>
  <c r="O7" i="2"/>
  <c r="N7" i="2"/>
  <c r="M7" i="2"/>
  <c r="L7" i="2"/>
  <c r="K7" i="2"/>
  <c r="J7" i="2"/>
  <c r="I7" i="2"/>
  <c r="H7" i="2"/>
  <c r="G7" i="2"/>
  <c r="N6" i="2"/>
  <c r="M6" i="2"/>
  <c r="L6" i="2"/>
  <c r="K6" i="2"/>
  <c r="J6" i="2"/>
  <c r="I6" i="2"/>
  <c r="H6" i="2"/>
  <c r="G6" i="2"/>
  <c r="J5" i="2"/>
  <c r="I5" i="2"/>
  <c r="H5" i="2"/>
  <c r="G5" i="2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99" i="1"/>
  <c r="AC98" i="1"/>
  <c r="A98" i="1"/>
  <c r="AC97" i="1"/>
  <c r="A97" i="1"/>
  <c r="AC96" i="1"/>
  <c r="A96" i="1"/>
  <c r="AC95" i="1"/>
  <c r="A95" i="1"/>
  <c r="AC94" i="1"/>
  <c r="A94" i="1"/>
  <c r="AC93" i="1"/>
  <c r="A93" i="1"/>
  <c r="AC92" i="1"/>
  <c r="A92" i="1"/>
  <c r="AC91" i="1"/>
  <c r="A91" i="1"/>
  <c r="AC90" i="1"/>
  <c r="A90" i="1"/>
  <c r="AC89" i="1"/>
  <c r="A89" i="1"/>
  <c r="AC88" i="1"/>
  <c r="A88" i="1"/>
  <c r="AC87" i="1"/>
  <c r="A87" i="1"/>
  <c r="AC86" i="1"/>
  <c r="A86" i="1"/>
  <c r="AC85" i="1"/>
  <c r="A85" i="1"/>
  <c r="AC84" i="1"/>
  <c r="A84" i="1"/>
  <c r="AC83" i="1"/>
  <c r="A83" i="1"/>
  <c r="AC82" i="1"/>
  <c r="A82" i="1"/>
  <c r="AC81" i="1"/>
  <c r="A81" i="1"/>
  <c r="AC80" i="1"/>
  <c r="A80" i="1"/>
  <c r="AC79" i="1"/>
  <c r="A79" i="1"/>
  <c r="AC78" i="1"/>
  <c r="A78" i="1"/>
  <c r="AC77" i="1"/>
  <c r="A77" i="1"/>
  <c r="AC76" i="1"/>
  <c r="A76" i="1"/>
  <c r="AC75" i="1"/>
  <c r="A75" i="1"/>
  <c r="AC74" i="1"/>
  <c r="A74" i="1"/>
  <c r="AC73" i="1"/>
  <c r="A73" i="1"/>
  <c r="AC72" i="1"/>
  <c r="A72" i="1"/>
  <c r="AC71" i="1"/>
  <c r="A71" i="1"/>
  <c r="AC70" i="1"/>
  <c r="A70" i="1"/>
  <c r="AC69" i="1"/>
  <c r="AC68" i="1"/>
  <c r="AC67" i="1"/>
  <c r="AC66" i="1"/>
  <c r="AC65" i="1"/>
  <c r="AC64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R7" i="1"/>
  <c r="Q7" i="1"/>
  <c r="P7" i="1"/>
  <c r="O7" i="1"/>
  <c r="N7" i="1"/>
  <c r="M7" i="1"/>
  <c r="L7" i="1"/>
  <c r="K7" i="1"/>
  <c r="J7" i="1"/>
  <c r="I7" i="1"/>
  <c r="H7" i="1"/>
  <c r="G7" i="1"/>
  <c r="N6" i="1"/>
  <c r="M6" i="1"/>
  <c r="L6" i="1"/>
  <c r="K6" i="1"/>
  <c r="J6" i="1"/>
  <c r="I6" i="1"/>
  <c r="H6" i="1"/>
  <c r="G6" i="1"/>
  <c r="J5" i="1"/>
  <c r="I5" i="1"/>
  <c r="H5" i="1"/>
  <c r="G5" i="1"/>
</calcChain>
</file>

<file path=xl/sharedStrings.xml><?xml version="1.0" encoding="utf-8"?>
<sst xmlns="http://schemas.openxmlformats.org/spreadsheetml/2006/main" count="14" uniqueCount="2">
  <si>
    <t>β</t>
  </si>
  <si>
    <t>Φ(z)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</si>
</sst>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1" max="1" width="13.125" customWidth="1"/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173.40499467155701</v>
      </c>
      <c r="B4">
        <v>65.045776044392795</v>
      </c>
      <c r="C4">
        <v>312</v>
      </c>
      <c r="D4">
        <v>387</v>
      </c>
      <c r="E4">
        <v>422.4856873</v>
      </c>
      <c r="F4">
        <v>308.62564090000001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176.918405716862</v>
      </c>
      <c r="B5">
        <v>70.765615709798496</v>
      </c>
      <c r="C5">
        <v>317</v>
      </c>
      <c r="D5">
        <v>391</v>
      </c>
      <c r="E5">
        <v>429.006958</v>
      </c>
      <c r="F5">
        <v>301.3534851</v>
      </c>
      <c r="G5">
        <f t="shared" ref="G5:G63" si="0">SQRT((C4-C5)^2+(D4-D5)^2)/5.73/0.0333</f>
        <v>33.557768435623302</v>
      </c>
      <c r="H5">
        <f t="shared" ref="H5:H63" si="1">SQRT((E4-E5)^2+(F4-F5)^2)/5.73/0.0333</f>
        <v>51.191855649490101</v>
      </c>
      <c r="I5">
        <f t="shared" ref="I5:I63" si="2">ASIN((H4*SIN(A5/180*PI())/G5))*180/PI()</f>
        <v>0</v>
      </c>
      <c r="J5">
        <f t="shared" ref="J5:J63" si="3">ABS(ABS(B5)-ABS(I5))</f>
        <v>70.765615709798496</v>
      </c>
      <c r="L5">
        <v>51.191855649490101</v>
      </c>
      <c r="P5">
        <v>51.191855649490101</v>
      </c>
      <c r="T5">
        <v>51.191855649490101</v>
      </c>
      <c r="X5">
        <v>51.191855649490101</v>
      </c>
      <c r="AB5">
        <v>51.191855649490101</v>
      </c>
      <c r="AF5">
        <v>51.191855649490101</v>
      </c>
      <c r="AJ5">
        <v>51.191855649490101</v>
      </c>
      <c r="AN5">
        <v>51.191855649490101</v>
      </c>
      <c r="AR5">
        <v>51.191855649490101</v>
      </c>
      <c r="AV5">
        <v>51.191855649490101</v>
      </c>
      <c r="AZ5">
        <v>51.191855649490101</v>
      </c>
      <c r="BD5">
        <v>51.191855649490101</v>
      </c>
      <c r="BH5">
        <v>51.191855649490101</v>
      </c>
      <c r="BL5">
        <v>51.191855649490101</v>
      </c>
      <c r="BP5">
        <v>51.191855649490101</v>
      </c>
      <c r="BT5">
        <v>51.191855649490101</v>
      </c>
      <c r="BX5">
        <v>51.191855649490101</v>
      </c>
      <c r="CB5">
        <v>51.191855649490101</v>
      </c>
      <c r="CF5">
        <v>51.191855649490101</v>
      </c>
      <c r="CJ5">
        <v>51.191855649490101</v>
      </c>
      <c r="CN5">
        <v>51.191855649490101</v>
      </c>
      <c r="CR5">
        <v>51.191855649490101</v>
      </c>
      <c r="CV5">
        <v>51.191855649490101</v>
      </c>
      <c r="CZ5">
        <v>51.191855649490101</v>
      </c>
      <c r="DD5">
        <v>51.191855649490101</v>
      </c>
      <c r="DH5">
        <v>51.191855649490101</v>
      </c>
      <c r="DL5">
        <v>51.191855649490101</v>
      </c>
      <c r="DP5">
        <v>51.191855649490101</v>
      </c>
      <c r="DT5">
        <v>51.191855649490101</v>
      </c>
    </row>
    <row r="6" spans="1:125" x14ac:dyDescent="0.15">
      <c r="A6">
        <v>167.853224047461</v>
      </c>
      <c r="B6">
        <v>70.772646014632002</v>
      </c>
      <c r="C6">
        <v>331</v>
      </c>
      <c r="D6">
        <v>399</v>
      </c>
      <c r="E6">
        <v>429.006958</v>
      </c>
      <c r="F6">
        <v>301.3534851</v>
      </c>
      <c r="G6">
        <f t="shared" si="0"/>
        <v>84.506053155758394</v>
      </c>
      <c r="H6">
        <f t="shared" si="1"/>
        <v>0</v>
      </c>
      <c r="I6">
        <f t="shared" si="2"/>
        <v>7.3231696890849003</v>
      </c>
      <c r="J6">
        <f t="shared" si="3"/>
        <v>63.449476325547103</v>
      </c>
      <c r="K6">
        <f t="shared" ref="K6:K63" si="4">SQRT((C4-C6)^2+(D4-D6)^2)/5.73/0.066</f>
        <v>59.421981739500303</v>
      </c>
      <c r="L6">
        <f t="shared" ref="L6:L63" si="5">SQRT((E4-E6)^2+(F4-F6)^2)/5.73/0.066</f>
        <v>25.8286180776973</v>
      </c>
      <c r="M6">
        <f t="shared" ref="M6:M63" si="6">ASIN((L4*SIN(A6/180*PI())/K6))*180/PI()</f>
        <v>0</v>
      </c>
      <c r="N6">
        <f t="shared" ref="N6:N63" si="7">ABS(ABS(B6)-ABS(M6))</f>
        <v>70.772646014632002</v>
      </c>
      <c r="P6">
        <v>25.8286180776973</v>
      </c>
      <c r="T6">
        <v>25.8286180776973</v>
      </c>
      <c r="X6">
        <v>25.8286180776973</v>
      </c>
      <c r="AB6">
        <v>25.8286180776973</v>
      </c>
      <c r="AF6">
        <v>25.8286180776973</v>
      </c>
      <c r="AJ6">
        <v>25.8286180776973</v>
      </c>
      <c r="AN6">
        <v>25.8286180776973</v>
      </c>
      <c r="AR6">
        <v>25.8286180776973</v>
      </c>
      <c r="AV6">
        <v>25.8286180776973</v>
      </c>
      <c r="AZ6">
        <v>25.8286180776973</v>
      </c>
      <c r="BD6">
        <v>25.8286180776973</v>
      </c>
      <c r="BH6">
        <v>25.8286180776973</v>
      </c>
      <c r="BL6">
        <v>25.8286180776973</v>
      </c>
      <c r="BP6">
        <v>25.8286180776973</v>
      </c>
      <c r="BT6">
        <v>25.8286180776973</v>
      </c>
      <c r="BX6">
        <v>25.8286180776973</v>
      </c>
      <c r="CB6">
        <v>25.8286180776973</v>
      </c>
      <c r="CF6">
        <v>25.8286180776973</v>
      </c>
      <c r="CJ6">
        <v>25.8286180776973</v>
      </c>
      <c r="CN6">
        <v>25.8286180776973</v>
      </c>
      <c r="CR6">
        <v>25.8286180776973</v>
      </c>
      <c r="CV6">
        <v>25.8286180776973</v>
      </c>
      <c r="CZ6">
        <v>25.8286180776973</v>
      </c>
      <c r="DD6">
        <v>25.8286180776973</v>
      </c>
      <c r="DH6">
        <v>25.8286180776973</v>
      </c>
      <c r="DL6">
        <v>25.8286180776973</v>
      </c>
      <c r="DP6">
        <v>25.8286180776973</v>
      </c>
      <c r="DT6">
        <v>25.8286180776973</v>
      </c>
    </row>
    <row r="7" spans="1:125" x14ac:dyDescent="0.15">
      <c r="A7">
        <v>170.71807021439099</v>
      </c>
      <c r="B7">
        <v>69.736701769571596</v>
      </c>
      <c r="C7">
        <v>339</v>
      </c>
      <c r="D7">
        <v>403</v>
      </c>
      <c r="E7">
        <v>434.88348389999999</v>
      </c>
      <c r="F7">
        <v>297.55364989999998</v>
      </c>
      <c r="G7">
        <f t="shared" si="0"/>
        <v>46.875524267718802</v>
      </c>
      <c r="H7">
        <f t="shared" si="1"/>
        <v>36.675531285161703</v>
      </c>
      <c r="I7">
        <f t="shared" si="2"/>
        <v>0</v>
      </c>
      <c r="J7">
        <f t="shared" si="3"/>
        <v>69.736701769571596</v>
      </c>
      <c r="K7">
        <f t="shared" si="4"/>
        <v>66.264551727440207</v>
      </c>
      <c r="L7">
        <f t="shared" si="5"/>
        <v>18.504472602967901</v>
      </c>
      <c r="M7">
        <f t="shared" si="6"/>
        <v>7.1579209383166997</v>
      </c>
      <c r="N7">
        <f t="shared" si="7"/>
        <v>62.578780831254903</v>
      </c>
      <c r="O7">
        <f t="shared" ref="O7:O63" si="8">SQRT((C4-C7)^2+(D4-D7)^2)/5.73/0.099</f>
        <v>55.325875954925202</v>
      </c>
      <c r="P7">
        <f t="shared" ref="P7:P63" si="9">SQRT((E4-E7)^2+(F4-F7)^2)/5.73/0.099</f>
        <v>29.301926976355102</v>
      </c>
      <c r="Q7">
        <f t="shared" ref="Q7:Q63" si="10">ASIN((P4*SIN(A7/180*PI())/O7))*180/PI()</f>
        <v>0</v>
      </c>
      <c r="R7">
        <f t="shared" ref="R7:R63" si="11">ABS(ABS(B7)-ABS(Q7))</f>
        <v>69.736701769571596</v>
      </c>
      <c r="T7">
        <v>29.301926976355102</v>
      </c>
      <c r="X7">
        <v>29.301926976355102</v>
      </c>
      <c r="AB7">
        <v>29.301926976355102</v>
      </c>
      <c r="AF7">
        <v>29.301926976355102</v>
      </c>
      <c r="AJ7">
        <v>29.301926976355102</v>
      </c>
      <c r="AN7">
        <v>29.301926976355102</v>
      </c>
      <c r="AR7">
        <v>29.301926976355102</v>
      </c>
      <c r="AV7">
        <v>29.301926976355102</v>
      </c>
      <c r="AZ7">
        <v>29.301926976355102</v>
      </c>
      <c r="BD7">
        <v>29.301926976355102</v>
      </c>
      <c r="BH7">
        <v>29.301926976355102</v>
      </c>
      <c r="BL7">
        <v>29.301926976355102</v>
      </c>
      <c r="BP7">
        <v>29.301926976355102</v>
      </c>
      <c r="BT7">
        <v>29.301926976355102</v>
      </c>
      <c r="BX7">
        <v>29.301926976355102</v>
      </c>
      <c r="CB7">
        <v>29.301926976355102</v>
      </c>
      <c r="CF7">
        <v>29.301926976355102</v>
      </c>
      <c r="CJ7">
        <v>29.301926976355102</v>
      </c>
      <c r="CN7">
        <v>29.301926976355102</v>
      </c>
      <c r="CR7">
        <v>29.301926976355102</v>
      </c>
      <c r="CV7">
        <v>29.301926976355102</v>
      </c>
      <c r="CZ7">
        <v>29.301926976355102</v>
      </c>
      <c r="DD7">
        <v>29.301926976355102</v>
      </c>
      <c r="DH7">
        <v>29.301926976355102</v>
      </c>
      <c r="DL7">
        <v>29.301926976355102</v>
      </c>
      <c r="DP7">
        <v>29.301926976355102</v>
      </c>
      <c r="DT7">
        <v>29.301926976355102</v>
      </c>
    </row>
    <row r="8" spans="1:125" x14ac:dyDescent="0.15">
      <c r="A8">
        <v>81.664476424689695</v>
      </c>
      <c r="B8">
        <v>71.856648753743997</v>
      </c>
      <c r="C8">
        <v>339</v>
      </c>
      <c r="D8">
        <v>403</v>
      </c>
      <c r="E8">
        <v>441.65725709999998</v>
      </c>
      <c r="F8">
        <v>291.57971190000001</v>
      </c>
      <c r="G8">
        <f t="shared" si="0"/>
        <v>0</v>
      </c>
      <c r="H8">
        <f t="shared" si="1"/>
        <v>47.333817974836798</v>
      </c>
      <c r="I8" t="e">
        <f t="shared" si="2"/>
        <v>#DIV/0!</v>
      </c>
      <c r="J8" t="e">
        <f t="shared" si="3"/>
        <v>#DIV/0!</v>
      </c>
      <c r="K8">
        <f t="shared" si="4"/>
        <v>23.650832698712701</v>
      </c>
      <c r="L8">
        <f t="shared" si="5"/>
        <v>42.271249621349</v>
      </c>
      <c r="M8" t="e">
        <f t="shared" si="6"/>
        <v>#NUM!</v>
      </c>
      <c r="N8" t="e">
        <f t="shared" si="7"/>
        <v>#NUM!</v>
      </c>
      <c r="O8">
        <f t="shared" si="8"/>
        <v>44.1763678182935</v>
      </c>
      <c r="P8">
        <f t="shared" si="9"/>
        <v>28.180833080899301</v>
      </c>
      <c r="Q8" t="e">
        <f t="shared" si="10"/>
        <v>#NUM!</v>
      </c>
      <c r="R8" t="e">
        <f t="shared" si="11"/>
        <v>#NUM!</v>
      </c>
      <c r="S8">
        <f t="shared" ref="S8:S63" si="12">SQRT((C4-C8)^2+(D4-D8)^2)/5.73/0.132</f>
        <v>41.4944069661939</v>
      </c>
      <c r="T8">
        <f t="shared" ref="T8:T63" si="13">SQRT((E4-E8)^2+(F4-F8)^2)/5.73/0.132</f>
        <v>33.917326369664799</v>
      </c>
      <c r="U8">
        <f t="shared" ref="U8:U63" si="14">ASIN((T4*SIN(A8/180*PI())/S8))*180/PI()</f>
        <v>0</v>
      </c>
      <c r="V8">
        <f t="shared" ref="V8:V63" si="15">ABS(ABS(B8)-ABS(U8))</f>
        <v>71.856648753743997</v>
      </c>
      <c r="X8">
        <v>33.917326369664799</v>
      </c>
      <c r="AB8">
        <v>33.917326369664799</v>
      </c>
      <c r="AF8">
        <v>33.917326369664799</v>
      </c>
      <c r="AJ8">
        <v>33.917326369664799</v>
      </c>
      <c r="AN8">
        <v>33.917326369664799</v>
      </c>
      <c r="AR8">
        <v>33.917326369664799</v>
      </c>
      <c r="AV8">
        <v>33.917326369664799</v>
      </c>
      <c r="AZ8">
        <v>33.917326369664799</v>
      </c>
      <c r="BD8">
        <v>33.917326369664799</v>
      </c>
      <c r="BH8">
        <v>33.917326369664799</v>
      </c>
      <c r="BL8">
        <v>33.917326369664799</v>
      </c>
      <c r="BP8">
        <v>33.917326369664799</v>
      </c>
      <c r="BT8">
        <v>33.917326369664799</v>
      </c>
      <c r="BX8">
        <v>33.917326369664799</v>
      </c>
      <c r="CB8">
        <v>33.917326369664799</v>
      </c>
      <c r="CF8">
        <v>33.917326369664799</v>
      </c>
      <c r="CJ8">
        <v>33.917326369664799</v>
      </c>
      <c r="CN8">
        <v>33.917326369664799</v>
      </c>
      <c r="CR8">
        <v>33.917326369664799</v>
      </c>
      <c r="CV8">
        <v>33.917326369664799</v>
      </c>
      <c r="CZ8">
        <v>33.917326369664799</v>
      </c>
      <c r="DD8">
        <v>33.917326369664799</v>
      </c>
      <c r="DH8">
        <v>33.917326369664799</v>
      </c>
      <c r="DL8">
        <v>33.917326369664799</v>
      </c>
      <c r="DP8">
        <v>33.917326369664799</v>
      </c>
      <c r="DT8">
        <v>33.917326369664799</v>
      </c>
    </row>
    <row r="9" spans="1:125" x14ac:dyDescent="0.15">
      <c r="A9">
        <v>164.757679124379</v>
      </c>
      <c r="B9">
        <v>86.592676339044203</v>
      </c>
      <c r="C9">
        <v>347</v>
      </c>
      <c r="D9">
        <v>407</v>
      </c>
      <c r="E9">
        <v>441.64486690000001</v>
      </c>
      <c r="F9">
        <v>291.57293700000002</v>
      </c>
      <c r="G9">
        <f t="shared" si="0"/>
        <v>46.875524267718802</v>
      </c>
      <c r="H9">
        <f t="shared" si="1"/>
        <v>7.4008482594751707E-2</v>
      </c>
      <c r="I9">
        <f t="shared" si="2"/>
        <v>15.395015905412</v>
      </c>
      <c r="J9">
        <f t="shared" si="3"/>
        <v>71.197660433632194</v>
      </c>
      <c r="K9">
        <f t="shared" si="4"/>
        <v>23.650832698712701</v>
      </c>
      <c r="L9">
        <f t="shared" si="5"/>
        <v>23.8693659032059</v>
      </c>
      <c r="M9">
        <f t="shared" si="6"/>
        <v>11.8701943199707</v>
      </c>
      <c r="N9">
        <f t="shared" si="7"/>
        <v>74.722482019073496</v>
      </c>
      <c r="O9">
        <f t="shared" si="8"/>
        <v>31.534443598283602</v>
      </c>
      <c r="P9">
        <f t="shared" si="9"/>
        <v>28.170860085314001</v>
      </c>
      <c r="Q9">
        <f t="shared" si="10"/>
        <v>12.4350394145889</v>
      </c>
      <c r="R9">
        <f t="shared" si="11"/>
        <v>74.157636924455304</v>
      </c>
      <c r="S9">
        <f t="shared" si="12"/>
        <v>44.952139192976901</v>
      </c>
      <c r="T9">
        <f t="shared" si="13"/>
        <v>21.1281450639855</v>
      </c>
      <c r="U9">
        <f t="shared" si="14"/>
        <v>17.421256608371898</v>
      </c>
      <c r="V9">
        <f t="shared" si="15"/>
        <v>69.171419730672298</v>
      </c>
      <c r="W9">
        <f t="shared" ref="W9:W63" si="16">SQRT((C4-C9)^2+(D4-D9)^2)/5.73/0.165</f>
        <v>42.637145001314401</v>
      </c>
      <c r="X9">
        <f t="shared" ref="X9:X63" si="17">SQRT((E4-E9)^2+(F4-F9)^2)/5.73/0.165</f>
        <v>27.128832432039399</v>
      </c>
      <c r="Y9">
        <f t="shared" ref="Y9:Y63" si="18">ASIN((X4*SIN(A9/180*PI())/W9))*180/PI()</f>
        <v>0</v>
      </c>
      <c r="Z9">
        <f t="shared" ref="Z9:Z63" si="19">ABS(ABS(B9)-ABS(Y9))</f>
        <v>86.592676339044203</v>
      </c>
      <c r="AB9">
        <v>27.128832432039399</v>
      </c>
      <c r="AF9">
        <v>27.128832432039399</v>
      </c>
      <c r="AJ9">
        <v>27.128832432039399</v>
      </c>
      <c r="AN9">
        <v>27.128832432039399</v>
      </c>
      <c r="AR9">
        <v>27.128832432039399</v>
      </c>
      <c r="AV9">
        <v>27.128832432039399</v>
      </c>
      <c r="AZ9">
        <v>27.128832432039399</v>
      </c>
      <c r="BD9">
        <v>27.128832432039399</v>
      </c>
      <c r="BH9">
        <v>27.128832432039399</v>
      </c>
      <c r="BL9">
        <v>27.128832432039399</v>
      </c>
      <c r="BP9">
        <v>27.128832432039399</v>
      </c>
      <c r="BT9">
        <v>27.128832432039399</v>
      </c>
      <c r="BX9">
        <v>27.128832432039399</v>
      </c>
      <c r="CB9">
        <v>27.128832432039399</v>
      </c>
      <c r="CF9">
        <v>27.128832432039399</v>
      </c>
      <c r="CJ9">
        <v>27.128832432039399</v>
      </c>
      <c r="CN9">
        <v>27.128832432039399</v>
      </c>
      <c r="CR9">
        <v>27.128832432039399</v>
      </c>
      <c r="CV9">
        <v>27.128832432039399</v>
      </c>
      <c r="CZ9">
        <v>27.128832432039399</v>
      </c>
      <c r="DD9">
        <v>27.128832432039399</v>
      </c>
      <c r="DH9">
        <v>27.128832432039399</v>
      </c>
      <c r="DL9">
        <v>27.128832432039399</v>
      </c>
      <c r="DP9">
        <v>27.128832432039399</v>
      </c>
      <c r="DT9">
        <v>27.128832432039399</v>
      </c>
    </row>
    <row r="10" spans="1:125" x14ac:dyDescent="0.15">
      <c r="A10">
        <v>24.459850652425398</v>
      </c>
      <c r="B10">
        <v>82.850765171940907</v>
      </c>
      <c r="C10">
        <v>353</v>
      </c>
      <c r="D10">
        <v>410</v>
      </c>
      <c r="E10">
        <v>444.65197749999999</v>
      </c>
      <c r="F10">
        <v>288.93298340000001</v>
      </c>
      <c r="G10">
        <f t="shared" si="0"/>
        <v>35.156643200789098</v>
      </c>
      <c r="H10">
        <f t="shared" si="1"/>
        <v>20.9712768368037</v>
      </c>
      <c r="I10">
        <f t="shared" si="2"/>
        <v>4.9940782143366599E-2</v>
      </c>
      <c r="J10">
        <f t="shared" si="3"/>
        <v>82.800824389797498</v>
      </c>
      <c r="K10">
        <f t="shared" si="4"/>
        <v>41.388957222747202</v>
      </c>
      <c r="L10">
        <f t="shared" si="5"/>
        <v>10.568218528013199</v>
      </c>
      <c r="M10">
        <f t="shared" si="6"/>
        <v>25.0166716660876</v>
      </c>
      <c r="N10">
        <f t="shared" si="7"/>
        <v>57.834093505853303</v>
      </c>
      <c r="O10">
        <f t="shared" si="8"/>
        <v>27.5926381484981</v>
      </c>
      <c r="P10">
        <f t="shared" si="9"/>
        <v>22.9668514400995</v>
      </c>
      <c r="Q10">
        <f t="shared" si="10"/>
        <v>26.085067328781001</v>
      </c>
      <c r="R10">
        <f t="shared" si="11"/>
        <v>56.765697843159899</v>
      </c>
      <c r="S10">
        <f t="shared" si="12"/>
        <v>32.5198949607299</v>
      </c>
      <c r="T10">
        <f t="shared" si="13"/>
        <v>26.410535839994999</v>
      </c>
      <c r="U10">
        <f t="shared" si="14"/>
        <v>19.1995755027414</v>
      </c>
      <c r="V10">
        <f t="shared" si="15"/>
        <v>63.651189669199503</v>
      </c>
      <c r="W10">
        <f t="shared" si="16"/>
        <v>43.054910226976801</v>
      </c>
      <c r="X10">
        <f t="shared" si="17"/>
        <v>21.128428671996001</v>
      </c>
      <c r="Y10">
        <f t="shared" si="18"/>
        <v>29.492381381386</v>
      </c>
      <c r="Z10">
        <f t="shared" si="19"/>
        <v>53.358383790554903</v>
      </c>
      <c r="AA10">
        <f t="shared" ref="AA10:AA63" si="20">SQRT((C4-C10)^2+(D4-D10)^2)/5.73/0.198</f>
        <v>41.435856906034701</v>
      </c>
      <c r="AB10">
        <f t="shared" ref="AB10:AB63" si="21">SQRT((E4-E10)^2+(F4-F10)^2)/5.73/0.198</f>
        <v>26.134276861487798</v>
      </c>
      <c r="AC10">
        <f t="shared" ref="AC10:AC73" si="22">ASIN((AB4*SIN(A10/180*PI())/AA10))*180/PI()</f>
        <v>0</v>
      </c>
      <c r="AD10">
        <f t="shared" ref="AD10:AD63" si="23">ABS(ABS(B10)-ABS(AC10))</f>
        <v>82.850765171940907</v>
      </c>
      <c r="AF10">
        <v>26.134276861487798</v>
      </c>
      <c r="AJ10">
        <v>26.134276861487798</v>
      </c>
      <c r="AN10">
        <v>26.134276861487798</v>
      </c>
      <c r="AR10">
        <v>26.134276861487798</v>
      </c>
      <c r="AV10">
        <v>26.134276861487798</v>
      </c>
      <c r="AZ10">
        <v>26.134276861487798</v>
      </c>
      <c r="BD10">
        <v>26.134276861487798</v>
      </c>
      <c r="BH10">
        <v>26.134276861487798</v>
      </c>
      <c r="BL10">
        <v>26.134276861487798</v>
      </c>
      <c r="BP10">
        <v>26.134276861487798</v>
      </c>
      <c r="BT10">
        <v>26.134276861487798</v>
      </c>
      <c r="BX10">
        <v>26.134276861487798</v>
      </c>
      <c r="CB10">
        <v>26.134276861487798</v>
      </c>
      <c r="CF10">
        <v>26.134276861487798</v>
      </c>
      <c r="CJ10">
        <v>26.134276861487798</v>
      </c>
      <c r="CN10">
        <v>26.134276861487798</v>
      </c>
      <c r="CR10">
        <v>26.134276861487798</v>
      </c>
      <c r="CV10">
        <v>26.134276861487798</v>
      </c>
      <c r="CZ10">
        <v>26.134276861487798</v>
      </c>
      <c r="DD10">
        <v>26.134276861487798</v>
      </c>
      <c r="DH10">
        <v>26.134276861487798</v>
      </c>
      <c r="DL10">
        <v>26.134276861487798</v>
      </c>
      <c r="DP10">
        <v>26.134276861487798</v>
      </c>
      <c r="DT10">
        <v>26.134276861487798</v>
      </c>
    </row>
    <row r="11" spans="1:125" x14ac:dyDescent="0.15">
      <c r="A11">
        <v>27.1067084042331</v>
      </c>
      <c r="B11">
        <v>84.171769358375997</v>
      </c>
      <c r="C11">
        <v>359</v>
      </c>
      <c r="D11">
        <v>414</v>
      </c>
      <c r="E11">
        <v>444.54046629999999</v>
      </c>
      <c r="F11">
        <v>289.00988769999998</v>
      </c>
      <c r="G11">
        <f t="shared" si="0"/>
        <v>37.7922558732973</v>
      </c>
      <c r="H11">
        <f t="shared" si="1"/>
        <v>0.70991699115738305</v>
      </c>
      <c r="I11">
        <f t="shared" si="2"/>
        <v>14.6458678962798</v>
      </c>
      <c r="J11">
        <f t="shared" si="3"/>
        <v>69.525901462096201</v>
      </c>
      <c r="K11">
        <f t="shared" si="4"/>
        <v>36.7350044673166</v>
      </c>
      <c r="L11">
        <f t="shared" si="5"/>
        <v>10.225299322788301</v>
      </c>
      <c r="M11">
        <f t="shared" si="6"/>
        <v>17.2215848048677</v>
      </c>
      <c r="N11">
        <f t="shared" si="7"/>
        <v>66.950184553508294</v>
      </c>
      <c r="O11">
        <f t="shared" si="8"/>
        <v>40.237319831873101</v>
      </c>
      <c r="P11">
        <f t="shared" si="9"/>
        <v>6.8084672365929704</v>
      </c>
      <c r="Q11">
        <f t="shared" si="10"/>
        <v>18.6097726732613</v>
      </c>
      <c r="R11">
        <f t="shared" si="11"/>
        <v>65.561996685114707</v>
      </c>
      <c r="S11">
        <f t="shared" si="12"/>
        <v>30.177989873904799</v>
      </c>
      <c r="T11">
        <f t="shared" si="13"/>
        <v>17.0473324011725</v>
      </c>
      <c r="U11">
        <f t="shared" si="14"/>
        <v>26.258497619850299</v>
      </c>
      <c r="V11">
        <f t="shared" si="15"/>
        <v>57.913271738525701</v>
      </c>
      <c r="W11">
        <f t="shared" si="16"/>
        <v>33.597504202799897</v>
      </c>
      <c r="X11">
        <f t="shared" si="17"/>
        <v>20.985480660482299</v>
      </c>
      <c r="Y11">
        <f t="shared" si="18"/>
        <v>20.5049039879693</v>
      </c>
      <c r="Z11">
        <f t="shared" si="19"/>
        <v>63.666865370406697</v>
      </c>
      <c r="AA11">
        <f t="shared" si="20"/>
        <v>42.206779465908198</v>
      </c>
      <c r="AB11">
        <f t="shared" si="21"/>
        <v>17.4879005504019</v>
      </c>
      <c r="AC11">
        <f t="shared" si="22"/>
        <v>33.548919975571899</v>
      </c>
      <c r="AD11">
        <f t="shared" si="23"/>
        <v>50.622849382804098</v>
      </c>
      <c r="AE11">
        <f t="shared" ref="AE11:AE63" si="24">SQRT((C4-C11)^2+(D4-D11)^2)/5.73/0.231</f>
        <v>40.950508020723802</v>
      </c>
      <c r="AF11">
        <f t="shared" ref="AF11:AF63" si="25">SQRT((E4-E11)^2+(F4-F11)^2)/5.73/0.231</f>
        <v>22.299242005861998</v>
      </c>
      <c r="AG11">
        <f t="shared" ref="AG11:AG63" si="26">ASIN((AF4*SIN(A11/180*PI())/AE11))*180/PI()</f>
        <v>0</v>
      </c>
      <c r="AH11">
        <f t="shared" ref="AH11:AH63" si="27">ABS(ABS(B11)-ABS(AG11))</f>
        <v>84.171769358375997</v>
      </c>
      <c r="AJ11">
        <v>22.299242005861998</v>
      </c>
      <c r="AN11">
        <v>22.299242005861998</v>
      </c>
      <c r="AR11">
        <v>22.299242005861998</v>
      </c>
      <c r="AV11">
        <v>22.299242005861998</v>
      </c>
      <c r="AZ11">
        <v>22.299242005861998</v>
      </c>
      <c r="BD11">
        <v>22.299242005861998</v>
      </c>
      <c r="BH11">
        <v>22.299242005861998</v>
      </c>
      <c r="BL11">
        <v>22.299242005861998</v>
      </c>
      <c r="BP11">
        <v>22.299242005861998</v>
      </c>
      <c r="BT11">
        <v>22.299242005861998</v>
      </c>
      <c r="BX11">
        <v>22.299242005861998</v>
      </c>
      <c r="CB11">
        <v>22.299242005861998</v>
      </c>
      <c r="CF11">
        <v>22.299242005861998</v>
      </c>
      <c r="CJ11">
        <v>22.299242005861998</v>
      </c>
      <c r="CN11">
        <v>22.299242005861998</v>
      </c>
      <c r="CR11">
        <v>22.299242005861998</v>
      </c>
      <c r="CV11">
        <v>22.299242005861998</v>
      </c>
      <c r="CZ11">
        <v>22.299242005861998</v>
      </c>
      <c r="DD11">
        <v>22.299242005861998</v>
      </c>
      <c r="DH11">
        <v>22.299242005861998</v>
      </c>
      <c r="DL11">
        <v>22.299242005861998</v>
      </c>
      <c r="DP11">
        <v>22.299242005861998</v>
      </c>
      <c r="DT11">
        <v>22.299242005861998</v>
      </c>
    </row>
    <row r="12" spans="1:125" x14ac:dyDescent="0.15">
      <c r="A12">
        <v>16.156229833884801</v>
      </c>
      <c r="B12">
        <v>84.171723925566297</v>
      </c>
      <c r="C12">
        <v>365</v>
      </c>
      <c r="D12">
        <v>418</v>
      </c>
      <c r="E12">
        <v>444.54046629999999</v>
      </c>
      <c r="F12">
        <v>289.00988769999998</v>
      </c>
      <c r="G12">
        <f t="shared" si="0"/>
        <v>37.7922558732973</v>
      </c>
      <c r="H12">
        <f t="shared" si="1"/>
        <v>0</v>
      </c>
      <c r="I12">
        <f t="shared" si="2"/>
        <v>0.29948572388149403</v>
      </c>
      <c r="J12">
        <f t="shared" si="3"/>
        <v>83.872238201684794</v>
      </c>
      <c r="K12">
        <f t="shared" si="4"/>
        <v>38.135821835781798</v>
      </c>
      <c r="L12">
        <f t="shared" si="5"/>
        <v>0.35818539099304297</v>
      </c>
      <c r="M12">
        <f t="shared" si="6"/>
        <v>4.42251588137586</v>
      </c>
      <c r="N12">
        <f t="shared" si="7"/>
        <v>79.749208044190397</v>
      </c>
      <c r="O12">
        <f t="shared" si="8"/>
        <v>37.186918239513801</v>
      </c>
      <c r="P12">
        <f t="shared" si="9"/>
        <v>6.8168662151921904</v>
      </c>
      <c r="Q12">
        <f t="shared" si="10"/>
        <v>12.168842148585</v>
      </c>
      <c r="R12">
        <f t="shared" si="11"/>
        <v>72.002881776981297</v>
      </c>
      <c r="S12">
        <f t="shared" si="12"/>
        <v>39.685681473910897</v>
      </c>
      <c r="T12">
        <f t="shared" si="13"/>
        <v>5.1063504274447302</v>
      </c>
      <c r="U12">
        <f t="shared" si="14"/>
        <v>13.7574633866881</v>
      </c>
      <c r="V12">
        <f t="shared" si="15"/>
        <v>70.414260538878196</v>
      </c>
      <c r="W12">
        <f t="shared" si="16"/>
        <v>31.748545179128701</v>
      </c>
      <c r="X12">
        <f t="shared" si="17"/>
        <v>13.637865920937999</v>
      </c>
      <c r="Y12">
        <f t="shared" si="18"/>
        <v>14.8811144437061</v>
      </c>
      <c r="Z12">
        <f t="shared" si="19"/>
        <v>69.290609481860201</v>
      </c>
      <c r="AA12">
        <f t="shared" si="20"/>
        <v>34.3299347650157</v>
      </c>
      <c r="AB12">
        <f t="shared" si="21"/>
        <v>17.4879005504019</v>
      </c>
      <c r="AC12">
        <f t="shared" si="22"/>
        <v>12.084319455619999</v>
      </c>
      <c r="AD12">
        <f t="shared" si="23"/>
        <v>72.087404469946307</v>
      </c>
      <c r="AE12">
        <f t="shared" si="24"/>
        <v>41.607306612918599</v>
      </c>
      <c r="AF12">
        <f t="shared" si="25"/>
        <v>14.9896290432016</v>
      </c>
      <c r="AG12">
        <f t="shared" si="26"/>
        <v>20.020483632432899</v>
      </c>
      <c r="AH12">
        <f t="shared" si="27"/>
        <v>64.151240293133398</v>
      </c>
      <c r="AI12">
        <f t="shared" ref="AI12:AI63" si="28">SQRT((C4-C12)^2+(D4-D12)^2)/5.73/0.264</f>
        <v>40.589352776478798</v>
      </c>
      <c r="AJ12">
        <f t="shared" ref="AJ12:AJ63" si="29">SQRT((E4-E12)^2+(F4-F12)^2)/5.73/0.264</f>
        <v>19.511836755129199</v>
      </c>
      <c r="AK12">
        <f t="shared" ref="AK12:AK63" si="30">ASIN((AJ4*SIN(A12/180*PI())/AI12))*180/PI()</f>
        <v>0</v>
      </c>
      <c r="AL12">
        <f t="shared" ref="AL12:AL63" si="31">ABS(ABS(B12)-ABS(AK12))</f>
        <v>84.171723925566297</v>
      </c>
      <c r="AN12">
        <v>19.511836755129199</v>
      </c>
      <c r="AR12">
        <v>19.511836755129199</v>
      </c>
      <c r="AV12">
        <v>19.511836755129199</v>
      </c>
      <c r="AZ12">
        <v>19.511836755129199</v>
      </c>
      <c r="BD12">
        <v>19.511836755129199</v>
      </c>
      <c r="BH12">
        <v>19.511836755129199</v>
      </c>
      <c r="BL12">
        <v>19.511836755129199</v>
      </c>
      <c r="BP12">
        <v>19.511836755129199</v>
      </c>
      <c r="BT12">
        <v>19.511836755129199</v>
      </c>
      <c r="BX12">
        <v>19.511836755129199</v>
      </c>
      <c r="CB12">
        <v>19.511836755129199</v>
      </c>
      <c r="CF12">
        <v>19.511836755129199</v>
      </c>
      <c r="CJ12">
        <v>19.511836755129199</v>
      </c>
      <c r="CN12">
        <v>19.511836755129199</v>
      </c>
      <c r="CR12">
        <v>19.511836755129199</v>
      </c>
      <c r="CV12">
        <v>19.511836755129199</v>
      </c>
      <c r="CZ12">
        <v>19.511836755129199</v>
      </c>
      <c r="DD12">
        <v>19.511836755129199</v>
      </c>
      <c r="DH12">
        <v>19.511836755129199</v>
      </c>
      <c r="DL12">
        <v>19.511836755129199</v>
      </c>
      <c r="DP12">
        <v>19.511836755129199</v>
      </c>
      <c r="DT12">
        <v>19.511836755129199</v>
      </c>
    </row>
    <row r="13" spans="1:125" x14ac:dyDescent="0.15">
      <c r="A13">
        <v>38.0434423057171</v>
      </c>
      <c r="B13">
        <v>85.566321368098997</v>
      </c>
      <c r="C13">
        <v>373</v>
      </c>
      <c r="D13">
        <v>420</v>
      </c>
      <c r="E13">
        <v>444.38092039999998</v>
      </c>
      <c r="F13">
        <v>289.17248540000003</v>
      </c>
      <c r="G13">
        <f t="shared" si="0"/>
        <v>43.217097994514504</v>
      </c>
      <c r="H13">
        <f t="shared" si="1"/>
        <v>1.19386478319811</v>
      </c>
      <c r="I13">
        <f t="shared" si="2"/>
        <v>0</v>
      </c>
      <c r="J13">
        <f t="shared" si="3"/>
        <v>85.566321368098997</v>
      </c>
      <c r="K13">
        <f t="shared" si="4"/>
        <v>40.275916790226397</v>
      </c>
      <c r="L13">
        <f t="shared" si="5"/>
        <v>0.60235904970450205</v>
      </c>
      <c r="M13">
        <f t="shared" si="6"/>
        <v>9.0012803802768602</v>
      </c>
      <c r="N13">
        <f t="shared" si="7"/>
        <v>76.565040987822101</v>
      </c>
      <c r="O13">
        <f t="shared" si="8"/>
        <v>39.418054497854499</v>
      </c>
      <c r="P13">
        <f t="shared" si="9"/>
        <v>0.63763052260781505</v>
      </c>
      <c r="Q13">
        <f t="shared" si="10"/>
        <v>21.0425987523762</v>
      </c>
      <c r="R13">
        <f t="shared" si="11"/>
        <v>64.523722615722804</v>
      </c>
      <c r="S13">
        <f t="shared" si="12"/>
        <v>38.432603135408101</v>
      </c>
      <c r="T13">
        <f t="shared" si="13"/>
        <v>4.8122610009779896</v>
      </c>
      <c r="U13">
        <f t="shared" si="14"/>
        <v>19.802891364055501</v>
      </c>
      <c r="V13">
        <f t="shared" si="15"/>
        <v>65.763430004043499</v>
      </c>
      <c r="W13">
        <f t="shared" si="16"/>
        <v>40.206415587811499</v>
      </c>
      <c r="X13">
        <f t="shared" si="17"/>
        <v>3.8447091006535499</v>
      </c>
      <c r="Y13">
        <f t="shared" si="18"/>
        <v>31.3230993559532</v>
      </c>
      <c r="Z13">
        <f t="shared" si="19"/>
        <v>54.2432220121458</v>
      </c>
      <c r="AA13">
        <f t="shared" si="20"/>
        <v>33.505346323176298</v>
      </c>
      <c r="AB13">
        <f t="shared" si="21"/>
        <v>11.164610520021901</v>
      </c>
      <c r="AC13">
        <f t="shared" si="22"/>
        <v>32.611911807818501</v>
      </c>
      <c r="AD13">
        <f t="shared" si="23"/>
        <v>52.954409560280503</v>
      </c>
      <c r="AE13">
        <f t="shared" si="24"/>
        <v>35.476249048069</v>
      </c>
      <c r="AF13">
        <f t="shared" si="25"/>
        <v>14.818850399606999</v>
      </c>
      <c r="AG13">
        <f t="shared" si="26"/>
        <v>26.6583554551659</v>
      </c>
      <c r="AH13">
        <f t="shared" si="27"/>
        <v>58.907965912933101</v>
      </c>
      <c r="AI13">
        <f t="shared" si="28"/>
        <v>41.688785830629797</v>
      </c>
      <c r="AJ13">
        <f t="shared" si="29"/>
        <v>12.966494099656099</v>
      </c>
      <c r="AK13">
        <f t="shared" si="30"/>
        <v>49.177342909964999</v>
      </c>
      <c r="AL13">
        <f t="shared" si="31"/>
        <v>36.388978458133998</v>
      </c>
      <c r="AM13">
        <f t="shared" ref="AM13:AM63" si="32">SQRT((C4-C13)^2+(D4-D13)^2)/5.73/0.297</f>
        <v>40.753176639929698</v>
      </c>
      <c r="AN13">
        <f t="shared" ref="AN13:AN63" si="33">SQRT((E4-E13)^2+(F4-F13)^2)/5.73/0.297</f>
        <v>17.210308518116399</v>
      </c>
      <c r="AO13">
        <f t="shared" ref="AO13:AO63" si="34">ASIN((AN4*SIN(A13/180*PI())/AM13))*180/PI()</f>
        <v>0</v>
      </c>
      <c r="AP13">
        <f t="shared" ref="AP13:AP63" si="35">ABS(ABS(B13)-ABS(AO13))</f>
        <v>85.566321368098997</v>
      </c>
      <c r="AR13">
        <v>17.210308518116399</v>
      </c>
      <c r="AV13">
        <v>17.210308518116399</v>
      </c>
      <c r="AZ13">
        <v>17.210308518116399</v>
      </c>
      <c r="BD13">
        <v>17.210308518116399</v>
      </c>
      <c r="BH13">
        <v>17.210308518116399</v>
      </c>
      <c r="BL13">
        <v>17.210308518116399</v>
      </c>
      <c r="BP13">
        <v>17.210308518116399</v>
      </c>
      <c r="BT13">
        <v>17.210308518116399</v>
      </c>
      <c r="BX13">
        <v>17.210308518116399</v>
      </c>
      <c r="CB13">
        <v>17.210308518116399</v>
      </c>
      <c r="CF13">
        <v>17.210308518116399</v>
      </c>
      <c r="CJ13">
        <v>17.210308518116399</v>
      </c>
      <c r="CN13">
        <v>17.210308518116399</v>
      </c>
      <c r="CR13">
        <v>17.210308518116399</v>
      </c>
      <c r="CV13">
        <v>17.210308518116399</v>
      </c>
      <c r="CZ13">
        <v>17.210308518116399</v>
      </c>
      <c r="DD13">
        <v>17.210308518116399</v>
      </c>
      <c r="DH13">
        <v>17.210308518116399</v>
      </c>
      <c r="DL13">
        <v>17.210308518116399</v>
      </c>
      <c r="DP13">
        <v>17.210308518116399</v>
      </c>
      <c r="DT13">
        <v>17.210308518116399</v>
      </c>
    </row>
    <row r="14" spans="1:125" x14ac:dyDescent="0.15">
      <c r="A14">
        <v>100.97754957124999</v>
      </c>
      <c r="B14">
        <v>84.244522969083903</v>
      </c>
      <c r="C14">
        <v>380</v>
      </c>
      <c r="D14">
        <v>424</v>
      </c>
      <c r="E14">
        <v>444.39443970000002</v>
      </c>
      <c r="F14">
        <v>289.23168950000002</v>
      </c>
      <c r="G14">
        <f t="shared" si="0"/>
        <v>42.253026577879197</v>
      </c>
      <c r="H14">
        <f t="shared" si="1"/>
        <v>0.31826620957943302</v>
      </c>
      <c r="I14">
        <f t="shared" si="2"/>
        <v>1.5894807692277699</v>
      </c>
      <c r="J14">
        <f t="shared" si="3"/>
        <v>82.655042199856098</v>
      </c>
      <c r="K14">
        <f t="shared" si="4"/>
        <v>42.719060821311302</v>
      </c>
      <c r="L14">
        <f t="shared" si="5"/>
        <v>0.70219381225725097</v>
      </c>
      <c r="M14">
        <f t="shared" si="6"/>
        <v>0.47162121090984499</v>
      </c>
      <c r="N14">
        <f t="shared" si="7"/>
        <v>83.7729017581741</v>
      </c>
      <c r="O14">
        <f t="shared" si="8"/>
        <v>41.002356372143801</v>
      </c>
      <c r="P14">
        <f t="shared" si="9"/>
        <v>0.468129208171501</v>
      </c>
      <c r="Q14">
        <f t="shared" si="10"/>
        <v>9.3817795721923396</v>
      </c>
      <c r="R14">
        <f t="shared" si="11"/>
        <v>74.862743396891602</v>
      </c>
      <c r="S14">
        <f t="shared" si="12"/>
        <v>40.210762932321998</v>
      </c>
      <c r="T14">
        <f t="shared" si="13"/>
        <v>0.52144429940977299</v>
      </c>
      <c r="U14">
        <f t="shared" si="14"/>
        <v>40.149512193673203</v>
      </c>
      <c r="V14">
        <f t="shared" si="15"/>
        <v>44.095010775410699</v>
      </c>
      <c r="W14">
        <f t="shared" si="16"/>
        <v>39.263231674378503</v>
      </c>
      <c r="X14">
        <f t="shared" si="17"/>
        <v>3.8196776413122899</v>
      </c>
      <c r="Y14">
        <f t="shared" si="18"/>
        <v>42.711290153086402</v>
      </c>
      <c r="Z14">
        <f t="shared" si="19"/>
        <v>41.533232815997501</v>
      </c>
      <c r="AA14">
        <f t="shared" si="20"/>
        <v>40.602509585492001</v>
      </c>
      <c r="AB14">
        <f t="shared" si="21"/>
        <v>3.1786424117210599</v>
      </c>
      <c r="AC14">
        <f t="shared" si="22"/>
        <v>55.091315378992299</v>
      </c>
      <c r="AD14">
        <f t="shared" si="23"/>
        <v>29.153207590091601</v>
      </c>
      <c r="AE14">
        <f t="shared" si="24"/>
        <v>34.8021510732788</v>
      </c>
      <c r="AF14">
        <f t="shared" si="25"/>
        <v>9.5478139281535395</v>
      </c>
      <c r="AG14">
        <f t="shared" si="26"/>
        <v>55.746066612189303</v>
      </c>
      <c r="AH14">
        <f t="shared" si="27"/>
        <v>28.4984563568946</v>
      </c>
      <c r="AI14">
        <f t="shared" si="28"/>
        <v>36.364357024366903</v>
      </c>
      <c r="AJ14">
        <f t="shared" si="29"/>
        <v>12.949244678119401</v>
      </c>
      <c r="AK14">
        <f t="shared" si="30"/>
        <v>44.2088841601757</v>
      </c>
      <c r="AL14">
        <f t="shared" si="31"/>
        <v>40.035638808908203</v>
      </c>
      <c r="AM14">
        <f t="shared" si="32"/>
        <v>41.7905744746935</v>
      </c>
      <c r="AN14">
        <f t="shared" si="33"/>
        <v>11.510439713883899</v>
      </c>
      <c r="AO14" t="e">
        <f t="shared" si="34"/>
        <v>#NUM!</v>
      </c>
      <c r="AP14" t="e">
        <f t="shared" si="35"/>
        <v>#NUM!</v>
      </c>
      <c r="AQ14">
        <f t="shared" ref="AQ14:AQ63" si="36">SQRT((C4-C14)^2+(D4-D14)^2)/5.73/0.33</f>
        <v>40.940540976174098</v>
      </c>
      <c r="AR14">
        <f t="shared" ref="AR14:AR63" si="37">SQRT((E4-E14)^2+(F4-F14)^2)/5.73/0.33</f>
        <v>15.4738524298462</v>
      </c>
      <c r="AS14">
        <f t="shared" ref="AS14:AS63" si="38">ASIN((AR4*SIN(A14/180*PI())/AQ14))*180/PI()</f>
        <v>0</v>
      </c>
      <c r="AT14">
        <f t="shared" ref="AT14:AT63" si="39">ABS(ABS(B14)-ABS(AS14))</f>
        <v>84.244522969083903</v>
      </c>
      <c r="AV14">
        <v>15.4738524298462</v>
      </c>
      <c r="AZ14">
        <v>15.4738524298462</v>
      </c>
      <c r="BD14">
        <v>15.4738524298462</v>
      </c>
      <c r="BH14">
        <v>15.4738524298462</v>
      </c>
      <c r="BL14">
        <v>15.4738524298462</v>
      </c>
      <c r="BP14">
        <v>15.4738524298462</v>
      </c>
      <c r="BT14">
        <v>15.4738524298462</v>
      </c>
      <c r="BX14">
        <v>15.4738524298462</v>
      </c>
      <c r="CB14">
        <v>15.4738524298462</v>
      </c>
      <c r="CF14">
        <v>15.4738524298462</v>
      </c>
      <c r="CJ14">
        <v>15.4738524298462</v>
      </c>
      <c r="CN14">
        <v>15.4738524298462</v>
      </c>
      <c r="CR14">
        <v>15.4738524298462</v>
      </c>
      <c r="CV14">
        <v>15.4738524298462</v>
      </c>
      <c r="CZ14">
        <v>15.4738524298462</v>
      </c>
      <c r="DD14">
        <v>15.4738524298462</v>
      </c>
      <c r="DH14">
        <v>15.4738524298462</v>
      </c>
      <c r="DL14">
        <v>15.4738524298462</v>
      </c>
      <c r="DP14">
        <v>15.4738524298462</v>
      </c>
      <c r="DT14">
        <v>15.4738524298462</v>
      </c>
    </row>
    <row r="15" spans="1:125" x14ac:dyDescent="0.15">
      <c r="A15">
        <v>157.482595591783</v>
      </c>
      <c r="B15">
        <v>94.584637161901696</v>
      </c>
      <c r="C15">
        <v>387</v>
      </c>
      <c r="D15">
        <v>427</v>
      </c>
      <c r="E15">
        <v>444.39859009999998</v>
      </c>
      <c r="F15">
        <v>289.23251340000002</v>
      </c>
      <c r="G15">
        <f t="shared" si="0"/>
        <v>39.913070693017097</v>
      </c>
      <c r="H15">
        <f t="shared" si="1"/>
        <v>2.2176031840747099E-2</v>
      </c>
      <c r="I15">
        <f t="shared" si="2"/>
        <v>0.1749672284273</v>
      </c>
      <c r="J15">
        <f t="shared" si="3"/>
        <v>94.409669933474405</v>
      </c>
      <c r="K15">
        <f t="shared" si="4"/>
        <v>41.388957222747202</v>
      </c>
      <c r="L15">
        <f t="shared" si="5"/>
        <v>0.16546244684957501</v>
      </c>
      <c r="M15">
        <f t="shared" si="6"/>
        <v>0.31934038912482299</v>
      </c>
      <c r="N15">
        <f t="shared" si="7"/>
        <v>94.265296772776907</v>
      </c>
      <c r="O15">
        <f t="shared" si="8"/>
        <v>41.9019666966514</v>
      </c>
      <c r="P15">
        <f t="shared" si="9"/>
        <v>0.46537035414217898</v>
      </c>
      <c r="Q15">
        <f t="shared" si="10"/>
        <v>3.57200760207308</v>
      </c>
      <c r="R15">
        <f t="shared" si="11"/>
        <v>91.012629559828596</v>
      </c>
      <c r="S15">
        <f t="shared" si="12"/>
        <v>40.814821091631302</v>
      </c>
      <c r="T15">
        <f t="shared" si="13"/>
        <v>0.34902776560663401</v>
      </c>
      <c r="U15">
        <f t="shared" si="14"/>
        <v>9.2042570476679</v>
      </c>
      <c r="V15">
        <f t="shared" si="15"/>
        <v>85.380380114233802</v>
      </c>
      <c r="W15">
        <f t="shared" si="16"/>
        <v>40.206415587811499</v>
      </c>
      <c r="X15">
        <f t="shared" si="17"/>
        <v>0.41496718170292002</v>
      </c>
      <c r="Y15">
        <f t="shared" si="18"/>
        <v>11.6099016417395</v>
      </c>
      <c r="Z15">
        <f t="shared" si="19"/>
        <v>82.974735520162199</v>
      </c>
      <c r="AA15">
        <f t="shared" si="20"/>
        <v>39.418054497854499</v>
      </c>
      <c r="AB15">
        <f t="shared" si="21"/>
        <v>3.1853805312024899</v>
      </c>
      <c r="AC15">
        <f t="shared" si="22"/>
        <v>15.2819255643763</v>
      </c>
      <c r="AD15">
        <f t="shared" si="23"/>
        <v>79.302711597525402</v>
      </c>
      <c r="AE15">
        <f t="shared" si="24"/>
        <v>40.5442846263646</v>
      </c>
      <c r="AF15">
        <f t="shared" si="25"/>
        <v>2.7265264617018001</v>
      </c>
      <c r="AG15">
        <f t="shared" si="26"/>
        <v>18.685219469695401</v>
      </c>
      <c r="AH15">
        <f t="shared" si="27"/>
        <v>75.899417692206299</v>
      </c>
      <c r="AI15">
        <f t="shared" si="28"/>
        <v>35.476249048069</v>
      </c>
      <c r="AJ15">
        <f t="shared" si="29"/>
        <v>8.3560436643709206</v>
      </c>
      <c r="AK15">
        <f t="shared" si="30"/>
        <v>18.440072854782901</v>
      </c>
      <c r="AL15">
        <f t="shared" si="31"/>
        <v>76.144564307118799</v>
      </c>
      <c r="AM15">
        <f t="shared" si="32"/>
        <v>36.790184197997498</v>
      </c>
      <c r="AN15">
        <f t="shared" si="33"/>
        <v>11.5120560492309</v>
      </c>
      <c r="AO15">
        <f t="shared" si="34"/>
        <v>15.59647934681</v>
      </c>
      <c r="AP15">
        <f t="shared" si="35"/>
        <v>78.988157815091697</v>
      </c>
      <c r="AQ15">
        <f t="shared" si="36"/>
        <v>41.628153057600997</v>
      </c>
      <c r="AR15">
        <f t="shared" si="37"/>
        <v>10.3608504443078</v>
      </c>
      <c r="AS15">
        <f t="shared" si="38"/>
        <v>28.095765470646501</v>
      </c>
      <c r="AT15">
        <f t="shared" si="39"/>
        <v>66.488871691255198</v>
      </c>
      <c r="AU15">
        <f t="shared" ref="AU15:AU63" si="40">SQRT((C4-C15)^2+(D4-D15)^2)/5.73/0.363</f>
        <v>40.865581084524401</v>
      </c>
      <c r="AV15">
        <f t="shared" ref="AV15:AV63" si="41">SQRT((E4-E15)^2+(F4-F15)^2)/5.73/0.363</f>
        <v>14.068370214337399</v>
      </c>
      <c r="AW15">
        <f t="shared" ref="AW15:AW63" si="42">ASIN((AV4*SIN(A15/180*PI())/AU15))*180/PI()</f>
        <v>0</v>
      </c>
      <c r="AX15">
        <f t="shared" ref="AX15:AX63" si="43">ABS(ABS(B15)-ABS(AW15))</f>
        <v>94.584637161901696</v>
      </c>
      <c r="AZ15">
        <v>14.068370214337399</v>
      </c>
      <c r="BD15">
        <v>14.068370214337399</v>
      </c>
      <c r="BH15">
        <v>14.068370214337399</v>
      </c>
      <c r="BL15">
        <v>14.068370214337399</v>
      </c>
      <c r="BP15">
        <v>14.068370214337399</v>
      </c>
      <c r="BT15">
        <v>14.068370214337399</v>
      </c>
      <c r="BX15">
        <v>14.068370214337399</v>
      </c>
      <c r="CB15">
        <v>14.068370214337399</v>
      </c>
      <c r="CF15">
        <v>14.068370214337399</v>
      </c>
      <c r="CJ15">
        <v>14.068370214337399</v>
      </c>
      <c r="CN15">
        <v>14.068370214337399</v>
      </c>
      <c r="CR15">
        <v>14.068370214337399</v>
      </c>
      <c r="CV15">
        <v>14.068370214337399</v>
      </c>
      <c r="CZ15">
        <v>14.068370214337399</v>
      </c>
      <c r="DD15">
        <v>14.068370214337399</v>
      </c>
      <c r="DH15">
        <v>14.068370214337399</v>
      </c>
      <c r="DL15">
        <v>14.068370214337399</v>
      </c>
      <c r="DP15">
        <v>14.068370214337399</v>
      </c>
      <c r="DT15">
        <v>14.068370214337399</v>
      </c>
    </row>
    <row r="16" spans="1:125" x14ac:dyDescent="0.15">
      <c r="A16">
        <v>178.76657539384601</v>
      </c>
      <c r="B16">
        <v>85.800735315830806</v>
      </c>
      <c r="C16">
        <v>391</v>
      </c>
      <c r="D16">
        <v>428</v>
      </c>
      <c r="E16">
        <v>444.39382929999999</v>
      </c>
      <c r="F16">
        <v>289.13864139999998</v>
      </c>
      <c r="G16">
        <f t="shared" si="0"/>
        <v>21.608548997257301</v>
      </c>
      <c r="H16">
        <f t="shared" si="1"/>
        <v>0.49260069768365999</v>
      </c>
      <c r="I16">
        <f t="shared" si="2"/>
        <v>1.2657189872209999E-3</v>
      </c>
      <c r="J16">
        <f t="shared" si="3"/>
        <v>85.799469596843593</v>
      </c>
      <c r="K16">
        <f t="shared" si="4"/>
        <v>30.9500764469819</v>
      </c>
      <c r="L16">
        <f t="shared" si="5"/>
        <v>0.24604712598533901</v>
      </c>
      <c r="M16">
        <f t="shared" si="6"/>
        <v>2.79817165579785E-2</v>
      </c>
      <c r="N16">
        <f t="shared" si="7"/>
        <v>85.772753599272804</v>
      </c>
      <c r="O16">
        <f t="shared" si="8"/>
        <v>34.723704062601897</v>
      </c>
      <c r="P16">
        <f t="shared" si="9"/>
        <v>6.3853745220188898E-2</v>
      </c>
      <c r="Q16">
        <f t="shared" si="10"/>
        <v>2.2647596918390699E-2</v>
      </c>
      <c r="R16">
        <f t="shared" si="11"/>
        <v>85.778087718912403</v>
      </c>
      <c r="S16">
        <f t="shared" si="12"/>
        <v>36.830049915871101</v>
      </c>
      <c r="T16">
        <f t="shared" si="13"/>
        <v>0.25799987122178603</v>
      </c>
      <c r="U16">
        <f t="shared" si="14"/>
        <v>0.17099681304384101</v>
      </c>
      <c r="V16">
        <f t="shared" si="15"/>
        <v>85.629738502787006</v>
      </c>
      <c r="W16">
        <f t="shared" si="16"/>
        <v>36.943781684008599</v>
      </c>
      <c r="X16">
        <f t="shared" si="17"/>
        <v>0.206399896977429</v>
      </c>
      <c r="Y16">
        <f t="shared" si="18"/>
        <v>0.70059568466931799</v>
      </c>
      <c r="Z16">
        <f t="shared" si="19"/>
        <v>85.100139631161497</v>
      </c>
      <c r="AA16">
        <f t="shared" si="20"/>
        <v>37.061357099139101</v>
      </c>
      <c r="AB16">
        <f t="shared" si="21"/>
        <v>0.290914463799337</v>
      </c>
      <c r="AC16">
        <f t="shared" si="22"/>
        <v>0.86973092371236704</v>
      </c>
      <c r="AD16">
        <f t="shared" si="23"/>
        <v>84.931004392118396</v>
      </c>
      <c r="AE16">
        <f t="shared" si="24"/>
        <v>36.833924112475202</v>
      </c>
      <c r="AF16">
        <f t="shared" si="25"/>
        <v>2.7740868367305702</v>
      </c>
      <c r="AG16">
        <f t="shared" si="26"/>
        <v>0.90840679216368403</v>
      </c>
      <c r="AH16">
        <f t="shared" si="27"/>
        <v>84.892328523667103</v>
      </c>
      <c r="AI16">
        <f t="shared" si="28"/>
        <v>38.141550945982502</v>
      </c>
      <c r="AJ16">
        <f t="shared" si="29"/>
        <v>2.42417903855906</v>
      </c>
      <c r="AK16">
        <f t="shared" si="30"/>
        <v>1.0968035567988501</v>
      </c>
      <c r="AL16">
        <f t="shared" si="31"/>
        <v>84.703931759032002</v>
      </c>
      <c r="AM16">
        <f t="shared" si="32"/>
        <v>33.903600840873303</v>
      </c>
      <c r="AN16">
        <f t="shared" si="33"/>
        <v>7.4619263916712901</v>
      </c>
      <c r="AO16">
        <f t="shared" si="34"/>
        <v>1.0659932988104801</v>
      </c>
      <c r="AP16">
        <f t="shared" si="35"/>
        <v>84.734742017020295</v>
      </c>
      <c r="AQ16">
        <f t="shared" si="36"/>
        <v>35.242915186516797</v>
      </c>
      <c r="AR16">
        <f t="shared" si="37"/>
        <v>10.3896659134911</v>
      </c>
      <c r="AS16">
        <f t="shared" si="38"/>
        <v>0.90391256811192899</v>
      </c>
      <c r="AT16">
        <f t="shared" si="39"/>
        <v>84.8968227477189</v>
      </c>
      <c r="AU16">
        <f t="shared" si="40"/>
        <v>39.776400447835002</v>
      </c>
      <c r="AV16">
        <f t="shared" si="41"/>
        <v>9.44515083044646</v>
      </c>
      <c r="AW16">
        <f t="shared" si="42"/>
        <v>1.5874864399508</v>
      </c>
      <c r="AX16">
        <f t="shared" si="43"/>
        <v>84.213248875879998</v>
      </c>
      <c r="AY16">
        <f t="shared" ref="AY16:AY63" si="44">SQRT((C4-C16)^2+(D4-D16)^2)/5.73/0.396</f>
        <v>39.2254207873792</v>
      </c>
      <c r="AZ16">
        <f t="shared" ref="AZ16:AZ63" si="45">SQRT((E4-E16)^2+(F4-F16)^2)/5.73/0.396</f>
        <v>12.9218929762624</v>
      </c>
      <c r="BA16">
        <f t="shared" ref="BA16:BA63" si="46">ASIN((AZ4*SIN(A16/180*PI())/AY16))*180/PI()</f>
        <v>0</v>
      </c>
      <c r="BB16">
        <f t="shared" ref="BB16:BB63" si="47">ABS(ABS(B16)-ABS(BA16))</f>
        <v>85.800735315830806</v>
      </c>
      <c r="BD16">
        <v>12.9218929762624</v>
      </c>
      <c r="BH16">
        <v>12.9218929762624</v>
      </c>
      <c r="BL16">
        <v>12.9218929762624</v>
      </c>
      <c r="BP16">
        <v>12.9218929762624</v>
      </c>
      <c r="BT16">
        <v>12.9218929762624</v>
      </c>
      <c r="BX16">
        <v>12.9218929762624</v>
      </c>
      <c r="CB16">
        <v>12.9218929762624</v>
      </c>
      <c r="CF16">
        <v>12.9218929762624</v>
      </c>
      <c r="CJ16">
        <v>12.9218929762624</v>
      </c>
      <c r="CN16">
        <v>12.9218929762624</v>
      </c>
      <c r="CR16">
        <v>12.9218929762624</v>
      </c>
      <c r="CV16">
        <v>12.9218929762624</v>
      </c>
      <c r="CZ16">
        <v>12.9218929762624</v>
      </c>
      <c r="DD16">
        <v>12.9218929762624</v>
      </c>
      <c r="DH16">
        <v>12.9218929762624</v>
      </c>
      <c r="DL16">
        <v>12.9218929762624</v>
      </c>
      <c r="DP16">
        <v>12.9218929762624</v>
      </c>
      <c r="DT16">
        <v>12.9218929762624</v>
      </c>
    </row>
    <row r="17" spans="1:124" x14ac:dyDescent="0.15">
      <c r="A17">
        <v>138.38490610861601</v>
      </c>
      <c r="B17">
        <v>81.095985162805704</v>
      </c>
      <c r="C17">
        <v>394</v>
      </c>
      <c r="D17">
        <v>430</v>
      </c>
      <c r="E17">
        <v>444.45968629999999</v>
      </c>
      <c r="F17">
        <v>288.89923099999999</v>
      </c>
      <c r="G17">
        <f t="shared" si="0"/>
        <v>18.8961279366486</v>
      </c>
      <c r="H17">
        <f t="shared" si="1"/>
        <v>1.30131812420507</v>
      </c>
      <c r="I17">
        <f t="shared" si="2"/>
        <v>0.99200800462691197</v>
      </c>
      <c r="J17">
        <f t="shared" si="3"/>
        <v>80.103977158178793</v>
      </c>
      <c r="K17">
        <f t="shared" si="4"/>
        <v>20.137958395113198</v>
      </c>
      <c r="L17">
        <f t="shared" si="5"/>
        <v>0.89596515332307702</v>
      </c>
      <c r="M17">
        <f t="shared" si="6"/>
        <v>0.31264928141109199</v>
      </c>
      <c r="N17">
        <f t="shared" si="7"/>
        <v>80.783335881394606</v>
      </c>
      <c r="O17">
        <f t="shared" si="8"/>
        <v>26.850611193484301</v>
      </c>
      <c r="P17">
        <f t="shared" si="9"/>
        <v>0.59724732753352106</v>
      </c>
      <c r="Q17">
        <f t="shared" si="10"/>
        <v>0.66342608627091204</v>
      </c>
      <c r="R17">
        <f t="shared" si="11"/>
        <v>80.432559076534801</v>
      </c>
      <c r="S17">
        <f t="shared" si="12"/>
        <v>30.751767279107799</v>
      </c>
      <c r="T17">
        <f t="shared" si="13"/>
        <v>0.37598509627966498</v>
      </c>
      <c r="U17">
        <f t="shared" si="14"/>
        <v>5.9653409779666102</v>
      </c>
      <c r="V17">
        <f t="shared" si="15"/>
        <v>75.130644184839099</v>
      </c>
      <c r="W17">
        <f t="shared" si="16"/>
        <v>33.195525572955098</v>
      </c>
      <c r="X17">
        <f t="shared" si="17"/>
        <v>0.144909613704608</v>
      </c>
      <c r="Y17">
        <f t="shared" si="18"/>
        <v>15.833613044342201</v>
      </c>
      <c r="Z17">
        <f t="shared" si="19"/>
        <v>65.262372118463503</v>
      </c>
      <c r="AA17">
        <f t="shared" si="20"/>
        <v>33.920146323433002</v>
      </c>
      <c r="AB17">
        <f t="shared" si="21"/>
        <v>0.120758011420507</v>
      </c>
      <c r="AC17">
        <f t="shared" si="22"/>
        <v>20.0229148670009</v>
      </c>
      <c r="AD17">
        <f t="shared" si="23"/>
        <v>61.073070295804897</v>
      </c>
      <c r="AE17">
        <f t="shared" si="24"/>
        <v>34.464298113391301</v>
      </c>
      <c r="AF17">
        <f t="shared" si="25"/>
        <v>0.147496631268455</v>
      </c>
      <c r="AG17">
        <f t="shared" si="26"/>
        <v>30.2387667293908</v>
      </c>
      <c r="AH17">
        <f t="shared" si="27"/>
        <v>50.8572184334149</v>
      </c>
      <c r="AI17">
        <f t="shared" si="28"/>
        <v>34.5906061979775</v>
      </c>
      <c r="AJ17">
        <f t="shared" si="29"/>
        <v>2.5664075631169898</v>
      </c>
      <c r="AK17">
        <f t="shared" si="30"/>
        <v>31.390001970444899</v>
      </c>
      <c r="AL17">
        <f t="shared" si="31"/>
        <v>49.705983192360797</v>
      </c>
      <c r="AM17">
        <f t="shared" si="32"/>
        <v>36.002782172017803</v>
      </c>
      <c r="AN17">
        <f t="shared" si="33"/>
        <v>2.2787277912915802</v>
      </c>
      <c r="AO17">
        <f t="shared" si="34"/>
        <v>38.730201846763897</v>
      </c>
      <c r="AP17">
        <f t="shared" si="35"/>
        <v>42.365783316041799</v>
      </c>
      <c r="AQ17">
        <f t="shared" si="36"/>
        <v>32.402503954815998</v>
      </c>
      <c r="AR17">
        <f t="shared" si="37"/>
        <v>6.82609534600393</v>
      </c>
      <c r="AS17">
        <f t="shared" si="38"/>
        <v>36.9109913505335</v>
      </c>
      <c r="AT17">
        <f t="shared" si="39"/>
        <v>44.184993812272197</v>
      </c>
      <c r="AU17">
        <f t="shared" si="40"/>
        <v>33.756873218701898</v>
      </c>
      <c r="AV17">
        <f t="shared" si="41"/>
        <v>9.5417740616025899</v>
      </c>
      <c r="AW17">
        <f t="shared" si="42"/>
        <v>30.540343677504602</v>
      </c>
      <c r="AX17">
        <f t="shared" si="43"/>
        <v>50.555641485301102</v>
      </c>
      <c r="AY17">
        <f t="shared" si="44"/>
        <v>38.038933183563501</v>
      </c>
      <c r="AZ17">
        <f t="shared" si="45"/>
        <v>8.7466262231357099</v>
      </c>
      <c r="BA17">
        <f t="shared" si="46"/>
        <v>63.349669311315402</v>
      </c>
      <c r="BB17">
        <f t="shared" si="47"/>
        <v>17.746315851490301</v>
      </c>
      <c r="BC17">
        <f t="shared" ref="BC17:BC63" si="48">SQRT((C4-C17)^2+(D4-D17)^2)/5.73/0.429</f>
        <v>37.666433270508399</v>
      </c>
      <c r="BD17">
        <f t="shared" ref="BD17:BD63" si="49">SQRT((E4-E17)^2+(F4-F17)^2)/5.73/0.429</f>
        <v>12.0127740943052</v>
      </c>
      <c r="BE17">
        <f t="shared" ref="BE17:BE63" si="50">ASIN((BD4*SIN(A17/180*PI())/BC17))*180/PI()</f>
        <v>0</v>
      </c>
      <c r="BF17">
        <f t="shared" ref="BF17:BF63" si="51">ABS(ABS(B17)-ABS(BE17))</f>
        <v>81.095985162805704</v>
      </c>
      <c r="BH17">
        <v>12.0127740943052</v>
      </c>
      <c r="BL17">
        <v>12.0127740943052</v>
      </c>
      <c r="BP17">
        <v>12.0127740943052</v>
      </c>
      <c r="BT17">
        <v>12.0127740943052</v>
      </c>
      <c r="BX17">
        <v>12.0127740943052</v>
      </c>
      <c r="CB17">
        <v>12.0127740943052</v>
      </c>
      <c r="CF17">
        <v>12.0127740943052</v>
      </c>
      <c r="CJ17">
        <v>12.0127740943052</v>
      </c>
      <c r="CN17">
        <v>12.0127740943052</v>
      </c>
      <c r="CR17">
        <v>12.0127740943052</v>
      </c>
      <c r="CV17">
        <v>12.0127740943052</v>
      </c>
      <c r="CZ17">
        <v>12.0127740943052</v>
      </c>
      <c r="DD17">
        <v>12.0127740943052</v>
      </c>
      <c r="DH17">
        <v>12.0127740943052</v>
      </c>
      <c r="DL17">
        <v>12.0127740943052</v>
      </c>
      <c r="DP17">
        <v>12.0127740943052</v>
      </c>
      <c r="DT17">
        <v>12.0127740943052</v>
      </c>
    </row>
    <row r="18" spans="1:124" x14ac:dyDescent="0.15">
      <c r="A18">
        <v>53.829306226715801</v>
      </c>
      <c r="B18">
        <v>62.928677938374797</v>
      </c>
      <c r="C18">
        <v>398</v>
      </c>
      <c r="D18">
        <v>430</v>
      </c>
      <c r="E18">
        <v>444.65386960000001</v>
      </c>
      <c r="F18">
        <v>288.77166749999998</v>
      </c>
      <c r="G18">
        <f t="shared" si="0"/>
        <v>20.963371748712099</v>
      </c>
      <c r="H18">
        <f t="shared" si="1"/>
        <v>1.21763178863652</v>
      </c>
      <c r="I18">
        <f t="shared" si="2"/>
        <v>2.87237788842938</v>
      </c>
      <c r="J18">
        <f t="shared" si="3"/>
        <v>60.056300049945399</v>
      </c>
      <c r="K18">
        <f t="shared" si="4"/>
        <v>19.250383122535599</v>
      </c>
      <c r="L18">
        <f t="shared" si="5"/>
        <v>1.18929477100097</v>
      </c>
      <c r="M18">
        <f t="shared" si="6"/>
        <v>0.59118570793233405</v>
      </c>
      <c r="N18">
        <f t="shared" si="7"/>
        <v>62.3374922304425</v>
      </c>
      <c r="O18">
        <f t="shared" si="8"/>
        <v>20.099342907242399</v>
      </c>
      <c r="P18">
        <f t="shared" si="9"/>
        <v>0.92870570436119604</v>
      </c>
      <c r="Q18">
        <f t="shared" si="10"/>
        <v>1.0709752763134299</v>
      </c>
      <c r="R18">
        <f t="shared" si="11"/>
        <v>61.857702662061399</v>
      </c>
      <c r="S18">
        <f t="shared" si="12"/>
        <v>25.085496272952401</v>
      </c>
      <c r="T18">
        <f t="shared" si="13"/>
        <v>0.69825568058823195</v>
      </c>
      <c r="U18">
        <f t="shared" si="14"/>
        <v>0.96148588096552701</v>
      </c>
      <c r="V18">
        <f t="shared" si="15"/>
        <v>61.967192057409299</v>
      </c>
      <c r="W18">
        <f t="shared" si="16"/>
        <v>28.479373880874199</v>
      </c>
      <c r="X18">
        <f t="shared" si="17"/>
        <v>0.51290826952268398</v>
      </c>
      <c r="Y18">
        <f t="shared" si="18"/>
        <v>6.2565336024611602</v>
      </c>
      <c r="Z18">
        <f t="shared" si="19"/>
        <v>56.6721443359136</v>
      </c>
      <c r="AA18">
        <f t="shared" si="20"/>
        <v>30.9500764469819</v>
      </c>
      <c r="AB18">
        <f t="shared" si="21"/>
        <v>0.23254843552826299</v>
      </c>
      <c r="AC18">
        <f t="shared" si="22"/>
        <v>27.137797925629599</v>
      </c>
      <c r="AD18">
        <f t="shared" si="23"/>
        <v>35.790880012745198</v>
      </c>
      <c r="AE18">
        <f t="shared" si="24"/>
        <v>31.847629486122202</v>
      </c>
      <c r="AF18">
        <f t="shared" si="25"/>
        <v>0.19932723045279699</v>
      </c>
      <c r="AG18">
        <f t="shared" si="26"/>
        <v>34.418486184734903</v>
      </c>
      <c r="AH18">
        <f t="shared" si="27"/>
        <v>28.510191753639901</v>
      </c>
      <c r="AI18">
        <f t="shared" si="28"/>
        <v>32.5534725586893</v>
      </c>
      <c r="AJ18">
        <f t="shared" si="29"/>
        <v>0.106646964402023</v>
      </c>
      <c r="AK18">
        <f t="shared" si="30"/>
        <v>40.3969098347659</v>
      </c>
      <c r="AL18">
        <f t="shared" si="31"/>
        <v>22.531768103608901</v>
      </c>
      <c r="AM18">
        <f t="shared" si="32"/>
        <v>32.874646948130199</v>
      </c>
      <c r="AN18">
        <f t="shared" si="33"/>
        <v>2.4157267187317202</v>
      </c>
      <c r="AO18">
        <f t="shared" si="34"/>
        <v>41.772100553068803</v>
      </c>
      <c r="AP18">
        <f t="shared" si="35"/>
        <v>21.156577385306001</v>
      </c>
      <c r="AQ18">
        <f t="shared" si="36"/>
        <v>34.314090004777299</v>
      </c>
      <c r="AR18">
        <f t="shared" si="37"/>
        <v>2.17181102552449</v>
      </c>
      <c r="AS18">
        <f t="shared" si="38"/>
        <v>52.932709307736303</v>
      </c>
      <c r="AT18">
        <f t="shared" si="39"/>
        <v>9.9959686306384601</v>
      </c>
      <c r="AU18">
        <f t="shared" si="40"/>
        <v>31.1946272770702</v>
      </c>
      <c r="AV18">
        <f t="shared" si="41"/>
        <v>6.3159484961907699</v>
      </c>
      <c r="AW18">
        <f t="shared" si="42"/>
        <v>49.313022410329097</v>
      </c>
      <c r="AX18">
        <f t="shared" si="43"/>
        <v>13.6156555280457</v>
      </c>
      <c r="AY18">
        <f t="shared" si="44"/>
        <v>32.534822615847403</v>
      </c>
      <c r="AZ18">
        <f t="shared" si="45"/>
        <v>8.8485408776097696</v>
      </c>
      <c r="BA18">
        <f t="shared" si="46"/>
        <v>39.856443388232897</v>
      </c>
      <c r="BB18">
        <f t="shared" si="47"/>
        <v>23.0722345501419</v>
      </c>
      <c r="BC18">
        <f t="shared" si="48"/>
        <v>36.571898763157201</v>
      </c>
      <c r="BD18">
        <f t="shared" si="49"/>
        <v>8.1678838870244004</v>
      </c>
      <c r="BE18" t="e">
        <f t="shared" si="50"/>
        <v>#NUM!</v>
      </c>
      <c r="BF18" t="e">
        <f t="shared" si="51"/>
        <v>#NUM!</v>
      </c>
      <c r="BG18">
        <f t="shared" ref="BG18:BG63" si="52">SQRT((C4-C18)^2+(D4-D18)^2)/5.73/0.462</f>
        <v>36.320921644451602</v>
      </c>
      <c r="BH18">
        <f t="shared" ref="BH18:BH63" si="53">SQRT((E4-E18)^2+(F4-F18)^2)/5.73/0.462</f>
        <v>11.2415010875165</v>
      </c>
      <c r="BI18">
        <f t="shared" ref="BI18:BI63" si="54">ASIN((BH4*SIN(A18/180*PI())/BG18))*180/PI()</f>
        <v>0</v>
      </c>
      <c r="BJ18">
        <f t="shared" ref="BJ18:BJ63" si="55">ABS(ABS(B18)-ABS(BI18))</f>
        <v>62.928677938374797</v>
      </c>
      <c r="BL18">
        <v>11.2415010875165</v>
      </c>
      <c r="BP18">
        <v>11.2415010875165</v>
      </c>
      <c r="BT18">
        <v>11.2415010875165</v>
      </c>
      <c r="BX18">
        <v>11.2415010875165</v>
      </c>
      <c r="CB18">
        <v>11.2415010875165</v>
      </c>
      <c r="CF18">
        <v>11.2415010875165</v>
      </c>
      <c r="CJ18">
        <v>11.2415010875165</v>
      </c>
      <c r="CN18">
        <v>11.2415010875165</v>
      </c>
      <c r="CR18">
        <v>11.2415010875165</v>
      </c>
      <c r="CV18">
        <v>11.2415010875165</v>
      </c>
      <c r="CZ18">
        <v>11.2415010875165</v>
      </c>
      <c r="DD18">
        <v>11.2415010875165</v>
      </c>
      <c r="DH18">
        <v>11.2415010875165</v>
      </c>
      <c r="DL18">
        <v>11.2415010875165</v>
      </c>
      <c r="DP18">
        <v>11.2415010875165</v>
      </c>
      <c r="DT18">
        <v>11.2415010875165</v>
      </c>
    </row>
    <row r="19" spans="1:124" x14ac:dyDescent="0.15">
      <c r="A19">
        <v>2.43237259593193</v>
      </c>
      <c r="B19">
        <v>52.122428049389498</v>
      </c>
      <c r="C19">
        <v>402</v>
      </c>
      <c r="D19">
        <v>429</v>
      </c>
      <c r="E19">
        <v>444.60815430000002</v>
      </c>
      <c r="F19">
        <v>288.79135129999997</v>
      </c>
      <c r="G19">
        <f t="shared" si="0"/>
        <v>21.608548997257301</v>
      </c>
      <c r="H19">
        <f t="shared" si="1"/>
        <v>0.26085190205068598</v>
      </c>
      <c r="I19">
        <f t="shared" si="2"/>
        <v>0.13702204006025001</v>
      </c>
      <c r="J19">
        <f t="shared" si="3"/>
        <v>51.985406009329203</v>
      </c>
      <c r="K19">
        <f t="shared" si="4"/>
        <v>21.318572500657201</v>
      </c>
      <c r="L19">
        <f t="shared" si="5"/>
        <v>0.48528011008969901</v>
      </c>
      <c r="M19">
        <f t="shared" si="6"/>
        <v>0.10219575848958</v>
      </c>
      <c r="N19">
        <f t="shared" si="7"/>
        <v>52.020232290899898</v>
      </c>
      <c r="O19">
        <f t="shared" si="8"/>
        <v>19.471082583579701</v>
      </c>
      <c r="P19">
        <f t="shared" si="9"/>
        <v>0.71941052981993603</v>
      </c>
      <c r="Q19">
        <f t="shared" si="10"/>
        <v>7.9743615177293899E-3</v>
      </c>
      <c r="R19">
        <f t="shared" si="11"/>
        <v>52.114453687871801</v>
      </c>
      <c r="S19">
        <f t="shared" si="12"/>
        <v>20.0073324216267</v>
      </c>
      <c r="T19">
        <f t="shared" si="13"/>
        <v>0.64573318119371803</v>
      </c>
      <c r="U19">
        <f t="shared" si="14"/>
        <v>4.2419981181512897E-2</v>
      </c>
      <c r="V19">
        <f t="shared" si="15"/>
        <v>52.080008068208002</v>
      </c>
      <c r="W19">
        <f t="shared" si="16"/>
        <v>23.862740859227799</v>
      </c>
      <c r="X19">
        <f t="shared" si="17"/>
        <v>0.51770118069236903</v>
      </c>
      <c r="Y19">
        <f t="shared" si="18"/>
        <v>0.38923274659063201</v>
      </c>
      <c r="Z19">
        <f t="shared" si="19"/>
        <v>51.733195302798897</v>
      </c>
      <c r="AA19">
        <f t="shared" si="20"/>
        <v>26.7636688890457</v>
      </c>
      <c r="AB19">
        <f t="shared" si="21"/>
        <v>0.39111217345890298</v>
      </c>
      <c r="AC19">
        <f t="shared" si="22"/>
        <v>1.01442574279985</v>
      </c>
      <c r="AD19">
        <f t="shared" si="23"/>
        <v>51.108002306589697</v>
      </c>
      <c r="AE19">
        <f t="shared" si="24"/>
        <v>29.1626195622928</v>
      </c>
      <c r="AF19">
        <f t="shared" si="25"/>
        <v>0.17284209627184899</v>
      </c>
      <c r="AG19">
        <f t="shared" si="26"/>
        <v>1.24996670766532</v>
      </c>
      <c r="AH19">
        <f t="shared" si="27"/>
        <v>50.872461341724197</v>
      </c>
      <c r="AI19">
        <f t="shared" si="28"/>
        <v>30.105498801458801</v>
      </c>
      <c r="AJ19">
        <f t="shared" si="29"/>
        <v>0.15123683423786799</v>
      </c>
      <c r="AK19">
        <f t="shared" si="30"/>
        <v>1.80142203313853</v>
      </c>
      <c r="AL19">
        <f t="shared" si="31"/>
        <v>50.321006016250998</v>
      </c>
      <c r="AM19">
        <f t="shared" si="32"/>
        <v>30.881669148661501</v>
      </c>
      <c r="AN19">
        <f t="shared" si="33"/>
        <v>8.7117219120901798E-2</v>
      </c>
      <c r="AO19">
        <f t="shared" si="34"/>
        <v>2.05827205934211</v>
      </c>
      <c r="AP19">
        <f t="shared" si="35"/>
        <v>50.064155990047396</v>
      </c>
      <c r="AQ19">
        <f t="shared" si="36"/>
        <v>31.327311268961601</v>
      </c>
      <c r="AR19">
        <f t="shared" si="37"/>
        <v>2.1493839295597801</v>
      </c>
      <c r="AS19">
        <f t="shared" si="38"/>
        <v>2.1062282887505299</v>
      </c>
      <c r="AT19">
        <f t="shared" si="39"/>
        <v>50.016199760638997</v>
      </c>
      <c r="AU19">
        <f t="shared" si="40"/>
        <v>32.7666175537166</v>
      </c>
      <c r="AV19">
        <f t="shared" si="41"/>
        <v>1.95188208142554</v>
      </c>
      <c r="AW19">
        <f t="shared" si="42"/>
        <v>2.5178475476471598</v>
      </c>
      <c r="AX19">
        <f t="shared" si="43"/>
        <v>49.604580501742298</v>
      </c>
      <c r="AY19">
        <f t="shared" si="44"/>
        <v>30.0360660909069</v>
      </c>
      <c r="AZ19">
        <f t="shared" si="45"/>
        <v>5.76884088026</v>
      </c>
      <c r="BA19">
        <f t="shared" si="46"/>
        <v>2.3728862999364502</v>
      </c>
      <c r="BB19">
        <f t="shared" si="47"/>
        <v>49.749541749453002</v>
      </c>
      <c r="BC19">
        <f t="shared" si="48"/>
        <v>31.355798293109299</v>
      </c>
      <c r="BD19">
        <f t="shared" si="49"/>
        <v>8.1483748698502403</v>
      </c>
      <c r="BE19">
        <f t="shared" si="50"/>
        <v>2.00341745058356</v>
      </c>
      <c r="BF19">
        <f t="shared" si="51"/>
        <v>50.1190105988059</v>
      </c>
      <c r="BG19">
        <f t="shared" si="52"/>
        <v>35.171258128039902</v>
      </c>
      <c r="BH19">
        <f t="shared" si="53"/>
        <v>7.5663480934323601</v>
      </c>
      <c r="BI19">
        <f t="shared" si="54"/>
        <v>3.5415158667685498</v>
      </c>
      <c r="BJ19">
        <f t="shared" si="55"/>
        <v>48.580912182620899</v>
      </c>
      <c r="BK19">
        <f t="shared" ref="BK19:BK63" si="56">SQRT((C4-C19)^2+(D4-D19)^2)/5.73/0.495</f>
        <v>35.016014294244698</v>
      </c>
      <c r="BL19">
        <f t="shared" ref="BL19:BL63" si="57">SQRT((E4-E19)^2+(F4-F19)^2)/5.73/0.495</f>
        <v>10.4754328783612</v>
      </c>
      <c r="BM19">
        <f t="shared" ref="BM19:BM63" si="58">ASIN((BL4*SIN(A19/180*PI())/BK19))*180/PI()</f>
        <v>0</v>
      </c>
      <c r="BN19">
        <f t="shared" ref="BN19:BN63" si="59">ABS(ABS(B19)-ABS(BM19))</f>
        <v>52.122428049389498</v>
      </c>
      <c r="BP19">
        <v>10.4754328783612</v>
      </c>
      <c r="BT19">
        <v>10.4754328783612</v>
      </c>
      <c r="BX19">
        <v>10.4754328783612</v>
      </c>
      <c r="CB19">
        <v>10.4754328783612</v>
      </c>
      <c r="CF19">
        <v>10.4754328783612</v>
      </c>
      <c r="CJ19">
        <v>10.4754328783612</v>
      </c>
      <c r="CN19">
        <v>10.4754328783612</v>
      </c>
      <c r="CR19">
        <v>10.4754328783612</v>
      </c>
      <c r="CV19">
        <v>10.4754328783612</v>
      </c>
      <c r="CZ19">
        <v>10.4754328783612</v>
      </c>
      <c r="DD19">
        <v>10.4754328783612</v>
      </c>
      <c r="DH19">
        <v>10.4754328783612</v>
      </c>
      <c r="DL19">
        <v>10.4754328783612</v>
      </c>
      <c r="DP19">
        <v>10.4754328783612</v>
      </c>
      <c r="DT19">
        <v>10.4754328783612</v>
      </c>
    </row>
    <row r="20" spans="1:124" x14ac:dyDescent="0.15">
      <c r="A20">
        <v>31.320952980510899</v>
      </c>
      <c r="B20">
        <v>22.198590030751099</v>
      </c>
      <c r="C20">
        <v>407</v>
      </c>
      <c r="D20">
        <v>426</v>
      </c>
      <c r="E20">
        <v>444.55334470000003</v>
      </c>
      <c r="F20">
        <v>289.12081910000001</v>
      </c>
      <c r="G20">
        <f t="shared" si="0"/>
        <v>30.559103055124801</v>
      </c>
      <c r="H20">
        <f t="shared" si="1"/>
        <v>1.75041897299436</v>
      </c>
      <c r="I20">
        <f t="shared" si="2"/>
        <v>0.25423778609508102</v>
      </c>
      <c r="J20">
        <f t="shared" si="3"/>
        <v>21.944352244655999</v>
      </c>
      <c r="K20">
        <f t="shared" si="4"/>
        <v>26.042778046951501</v>
      </c>
      <c r="L20">
        <f t="shared" si="5"/>
        <v>0.96074537977351104</v>
      </c>
      <c r="M20">
        <f t="shared" si="6"/>
        <v>1.36027985728453</v>
      </c>
      <c r="N20">
        <f t="shared" si="7"/>
        <v>20.838310173466599</v>
      </c>
      <c r="O20">
        <f t="shared" si="8"/>
        <v>23.977066491680201</v>
      </c>
      <c r="P20">
        <f t="shared" si="9"/>
        <v>0.424081047568939</v>
      </c>
      <c r="Q20">
        <f t="shared" si="10"/>
        <v>0.74191742682577799</v>
      </c>
      <c r="R20">
        <f t="shared" si="11"/>
        <v>21.456672603925298</v>
      </c>
      <c r="S20">
        <f t="shared" si="12"/>
        <v>21.318572500657201</v>
      </c>
      <c r="T20">
        <f t="shared" si="13"/>
        <v>0.21221103052962101</v>
      </c>
      <c r="U20">
        <f t="shared" si="14"/>
        <v>0.36045371111076102</v>
      </c>
      <c r="V20">
        <f t="shared" si="15"/>
        <v>21.838136319640299</v>
      </c>
      <c r="W20">
        <f t="shared" si="16"/>
        <v>21.1803737844421</v>
      </c>
      <c r="X20">
        <f t="shared" si="17"/>
        <v>0.201863986927412</v>
      </c>
      <c r="Y20">
        <f t="shared" si="18"/>
        <v>0.58354305863709299</v>
      </c>
      <c r="Z20">
        <f t="shared" si="19"/>
        <v>21.615046972114001</v>
      </c>
      <c r="AA20">
        <f t="shared" si="20"/>
        <v>23.863391983854001</v>
      </c>
      <c r="AB20">
        <f t="shared" si="21"/>
        <v>0.170783115773086</v>
      </c>
      <c r="AC20">
        <f t="shared" si="22"/>
        <v>3.9704745508875199</v>
      </c>
      <c r="AD20">
        <f t="shared" si="23"/>
        <v>18.2281154798636</v>
      </c>
      <c r="AE20">
        <f t="shared" si="24"/>
        <v>26.083839897300699</v>
      </c>
      <c r="AF20">
        <f t="shared" si="25"/>
        <v>0.135988711566354</v>
      </c>
      <c r="AG20">
        <f t="shared" si="26"/>
        <v>17.177247475628899</v>
      </c>
      <c r="AH20">
        <f t="shared" si="27"/>
        <v>5.0213425551222199</v>
      </c>
      <c r="AI20">
        <f t="shared" si="28"/>
        <v>28.263734632228001</v>
      </c>
      <c r="AJ20">
        <f t="shared" si="29"/>
        <v>7.3824928905351306E-2</v>
      </c>
      <c r="AK20">
        <f t="shared" si="30"/>
        <v>21.030515186884902</v>
      </c>
      <c r="AL20">
        <f t="shared" si="31"/>
        <v>1.1680748438661701</v>
      </c>
      <c r="AM20">
        <f t="shared" si="32"/>
        <v>29.073320469037</v>
      </c>
      <c r="AN20">
        <f t="shared" si="33"/>
        <v>6.5622159026979002E-2</v>
      </c>
      <c r="AO20">
        <f t="shared" si="34"/>
        <v>23.497614881303701</v>
      </c>
      <c r="AP20">
        <f t="shared" si="35"/>
        <v>1.2990248505525801</v>
      </c>
      <c r="AQ20">
        <f t="shared" si="36"/>
        <v>29.785029013334899</v>
      </c>
      <c r="AR20">
        <f t="shared" si="37"/>
        <v>0.112199061040438</v>
      </c>
      <c r="AS20">
        <f t="shared" si="38"/>
        <v>27.136748367308702</v>
      </c>
      <c r="AT20">
        <f t="shared" si="39"/>
        <v>4.9381583365576001</v>
      </c>
      <c r="AU20">
        <f t="shared" si="40"/>
        <v>30.258066582165402</v>
      </c>
      <c r="AV20">
        <f t="shared" si="41"/>
        <v>1.82896295938616</v>
      </c>
      <c r="AW20">
        <f t="shared" si="42"/>
        <v>27.779590979126599</v>
      </c>
      <c r="AX20">
        <f t="shared" si="43"/>
        <v>5.5810009483754897</v>
      </c>
      <c r="AY20">
        <f t="shared" si="44"/>
        <v>31.635905044939999</v>
      </c>
      <c r="AZ20">
        <f t="shared" si="45"/>
        <v>1.6743092523924199</v>
      </c>
      <c r="BA20">
        <f t="shared" si="46"/>
        <v>33.870602582369102</v>
      </c>
      <c r="BB20">
        <f t="shared" si="47"/>
        <v>11.672012551618</v>
      </c>
      <c r="BC20">
        <f t="shared" si="48"/>
        <v>29.202373887636899</v>
      </c>
      <c r="BD20">
        <f t="shared" si="49"/>
        <v>5.2194874609646797</v>
      </c>
      <c r="BE20">
        <f t="shared" si="50"/>
        <v>31.439885876929299</v>
      </c>
      <c r="BF20">
        <f t="shared" si="51"/>
        <v>9.2412958461781596</v>
      </c>
      <c r="BG20">
        <f t="shared" si="52"/>
        <v>30.466814822010999</v>
      </c>
      <c r="BH20">
        <f t="shared" si="53"/>
        <v>7.4726390774774698</v>
      </c>
      <c r="BI20">
        <f t="shared" si="54"/>
        <v>26.148144552878001</v>
      </c>
      <c r="BJ20">
        <f t="shared" si="55"/>
        <v>3.9495545221268999</v>
      </c>
      <c r="BK20">
        <f t="shared" si="56"/>
        <v>34.0458827645177</v>
      </c>
      <c r="BL20">
        <f t="shared" si="57"/>
        <v>6.9744631389789697</v>
      </c>
      <c r="BM20">
        <f t="shared" si="58"/>
        <v>51.4096778380312</v>
      </c>
      <c r="BN20">
        <f t="shared" si="59"/>
        <v>29.211087807280101</v>
      </c>
      <c r="BO20">
        <f t="shared" ref="BO20:BO63" si="60">SQRT((C4-C20)^2+(D4-D20)^2)/5.73/0.528</f>
        <v>33.9433997631822</v>
      </c>
      <c r="BP20">
        <f t="shared" ref="BP20:BP63" si="61">SQRT((E4-E20)^2+(F4-F20)^2)/5.73/0.528</f>
        <v>9.7347782969225491</v>
      </c>
      <c r="BQ20">
        <f t="shared" ref="BQ20:BQ63" si="62">ASIN((BP4*SIN(A20/180*PI())/BO20))*180/PI()</f>
        <v>0</v>
      </c>
      <c r="BR20">
        <f t="shared" ref="BR20:BR63" si="63">ABS(ABS(B20)-ABS(BQ20))</f>
        <v>22.198590030751099</v>
      </c>
      <c r="BT20">
        <v>9.7347782969225491</v>
      </c>
      <c r="BX20">
        <v>9.7347782969225491</v>
      </c>
      <c r="CB20">
        <v>9.7347782969225491</v>
      </c>
      <c r="CF20">
        <v>9.7347782969225491</v>
      </c>
      <c r="CJ20">
        <v>9.7347782969225491</v>
      </c>
      <c r="CN20">
        <v>9.7347782969225491</v>
      </c>
      <c r="CR20">
        <v>9.7347782969225491</v>
      </c>
      <c r="CV20">
        <v>9.7347782969225491</v>
      </c>
      <c r="CZ20">
        <v>9.7347782969225491</v>
      </c>
      <c r="DD20">
        <v>9.7347782969225491</v>
      </c>
      <c r="DH20">
        <v>9.7347782969225491</v>
      </c>
      <c r="DL20">
        <v>9.7347782969225491</v>
      </c>
      <c r="DP20">
        <v>9.7347782969225491</v>
      </c>
      <c r="DT20">
        <v>9.7347782969225491</v>
      </c>
    </row>
    <row r="21" spans="1:124" x14ac:dyDescent="0.15">
      <c r="A21">
        <v>175.77686191288299</v>
      </c>
      <c r="B21">
        <v>22.2251232293493</v>
      </c>
      <c r="C21">
        <v>412</v>
      </c>
      <c r="D21">
        <v>423</v>
      </c>
      <c r="E21">
        <v>444.54129030000001</v>
      </c>
      <c r="F21">
        <v>289.13476559999998</v>
      </c>
      <c r="G21">
        <f t="shared" si="0"/>
        <v>30.559103055124801</v>
      </c>
      <c r="H21">
        <f t="shared" si="1"/>
        <v>9.6609850181858595E-2</v>
      </c>
      <c r="I21">
        <f t="shared" si="2"/>
        <v>0.24168220085790301</v>
      </c>
      <c r="J21">
        <f t="shared" si="3"/>
        <v>21.983441028491399</v>
      </c>
      <c r="K21">
        <f t="shared" si="4"/>
        <v>30.836913082898601</v>
      </c>
      <c r="L21">
        <f t="shared" si="5"/>
        <v>0.92512317337124494</v>
      </c>
      <c r="M21">
        <f t="shared" si="6"/>
        <v>6.6399324668684201E-2</v>
      </c>
      <c r="N21">
        <f t="shared" si="7"/>
        <v>22.158723904680599</v>
      </c>
      <c r="O21">
        <f t="shared" si="8"/>
        <v>27.5926381484981</v>
      </c>
      <c r="P21">
        <f t="shared" si="9"/>
        <v>0.67014015045048003</v>
      </c>
      <c r="Q21">
        <f t="shared" si="10"/>
        <v>0.14201273857035801</v>
      </c>
      <c r="R21">
        <f t="shared" si="11"/>
        <v>22.0831104907789</v>
      </c>
      <c r="S21">
        <f t="shared" si="12"/>
        <v>25.5344120733883</v>
      </c>
      <c r="T21">
        <f t="shared" si="13"/>
        <v>0.32956589026342498</v>
      </c>
      <c r="U21">
        <f t="shared" si="14"/>
        <v>6.2127921269887199E-2</v>
      </c>
      <c r="V21">
        <f t="shared" si="15"/>
        <v>22.162995308079399</v>
      </c>
      <c r="W21">
        <f t="shared" si="16"/>
        <v>22.832548675152498</v>
      </c>
      <c r="X21">
        <f t="shared" si="17"/>
        <v>0.15602297965694401</v>
      </c>
      <c r="Y21">
        <f t="shared" si="18"/>
        <v>3.8141440078233398E-2</v>
      </c>
      <c r="Z21">
        <f t="shared" si="19"/>
        <v>22.186981789271101</v>
      </c>
      <c r="AA21">
        <f t="shared" si="20"/>
        <v>22.315632593248601</v>
      </c>
      <c r="AB21">
        <f t="shared" si="21"/>
        <v>0.15245663076459501</v>
      </c>
      <c r="AC21">
        <f t="shared" si="22"/>
        <v>0.60228505572242697</v>
      </c>
      <c r="AD21">
        <f t="shared" si="23"/>
        <v>21.622838173626899</v>
      </c>
      <c r="AE21">
        <f t="shared" si="24"/>
        <v>24.1877421841181</v>
      </c>
      <c r="AF21">
        <f t="shared" si="25"/>
        <v>0.132931912428463</v>
      </c>
      <c r="AG21">
        <f t="shared" si="26"/>
        <v>1.6657574646273401</v>
      </c>
      <c r="AH21">
        <f t="shared" si="27"/>
        <v>20.559365764721999</v>
      </c>
      <c r="AI21">
        <f t="shared" si="28"/>
        <v>25.857537701105201</v>
      </c>
      <c r="AJ21">
        <f t="shared" si="29"/>
        <v>0.108907221687969</v>
      </c>
      <c r="AK21">
        <f t="shared" si="30"/>
        <v>2.1162946088850401</v>
      </c>
      <c r="AL21">
        <f t="shared" si="31"/>
        <v>20.108828620464301</v>
      </c>
      <c r="AM21">
        <f t="shared" si="32"/>
        <v>27.773493628775199</v>
      </c>
      <c r="AN21">
        <f t="shared" si="33"/>
        <v>7.3381058126289006E-2</v>
      </c>
      <c r="AO21">
        <f t="shared" si="34"/>
        <v>2.9655382902973502</v>
      </c>
      <c r="AP21">
        <f t="shared" si="35"/>
        <v>19.259584939052001</v>
      </c>
      <c r="AQ21">
        <f t="shared" si="36"/>
        <v>28.430229109346101</v>
      </c>
      <c r="AR21">
        <f t="shared" si="37"/>
        <v>6.60429523136601E-2</v>
      </c>
      <c r="AS21">
        <f t="shared" si="38"/>
        <v>3.3112616025724599</v>
      </c>
      <c r="AT21">
        <f t="shared" si="39"/>
        <v>18.9138616267768</v>
      </c>
      <c r="AU21">
        <f t="shared" si="40"/>
        <v>29.0459232342333</v>
      </c>
      <c r="AV21">
        <f t="shared" si="41"/>
        <v>0.110648202140573</v>
      </c>
      <c r="AW21">
        <f t="shared" si="42"/>
        <v>3.7991423143485998</v>
      </c>
      <c r="AX21">
        <f t="shared" si="43"/>
        <v>18.4259809150007</v>
      </c>
      <c r="AY21">
        <f t="shared" si="44"/>
        <v>29.501062935074199</v>
      </c>
      <c r="AZ21">
        <f t="shared" si="45"/>
        <v>1.6685265005719301</v>
      </c>
      <c r="BA21">
        <f t="shared" si="46"/>
        <v>3.8830046271197798</v>
      </c>
      <c r="BB21">
        <f t="shared" si="47"/>
        <v>18.342118602229501</v>
      </c>
      <c r="BC21">
        <f t="shared" si="48"/>
        <v>30.791262557376001</v>
      </c>
      <c r="BD21">
        <f t="shared" si="49"/>
        <v>1.5381064462130301</v>
      </c>
      <c r="BE21">
        <f t="shared" si="50"/>
        <v>4.6527906744780099</v>
      </c>
      <c r="BF21">
        <f t="shared" si="51"/>
        <v>17.572332554871299</v>
      </c>
      <c r="BG21">
        <f t="shared" si="52"/>
        <v>28.591886660420599</v>
      </c>
      <c r="BH21">
        <f t="shared" si="53"/>
        <v>4.8397725682961896</v>
      </c>
      <c r="BI21">
        <f t="shared" si="54"/>
        <v>4.3282114437925596</v>
      </c>
      <c r="BJ21">
        <f t="shared" si="55"/>
        <v>17.8969117855567</v>
      </c>
      <c r="BK21">
        <f t="shared" si="56"/>
        <v>29.785029013334899</v>
      </c>
      <c r="BL21">
        <f t="shared" si="57"/>
        <v>6.9680826862582101</v>
      </c>
      <c r="BM21">
        <f t="shared" si="58"/>
        <v>3.6613456426490201</v>
      </c>
      <c r="BN21">
        <f t="shared" si="59"/>
        <v>18.563777586700301</v>
      </c>
      <c r="BO21">
        <f t="shared" si="60"/>
        <v>33.133924522734603</v>
      </c>
      <c r="BP21">
        <f t="shared" si="61"/>
        <v>6.53257751836707</v>
      </c>
      <c r="BQ21">
        <f t="shared" si="62"/>
        <v>6.53298134214144</v>
      </c>
      <c r="BR21">
        <f t="shared" si="63"/>
        <v>15.692141887207899</v>
      </c>
      <c r="BS21">
        <f t="shared" ref="BS21:BS63" si="64">SQRT((C4-C21)^2+(D4-D21)^2)/5.73/0.561</f>
        <v>33.063198055296198</v>
      </c>
      <c r="BT21">
        <f t="shared" ref="BT21:BT63" si="65">SQRT((E4-E21)^2+(F4-F21)^2)/5.73/0.561</f>
        <v>9.1564612869793507</v>
      </c>
      <c r="BU21">
        <f t="shared" ref="BU21:BU63" si="66">ASIN((BT4*SIN(A21/180*PI())/BS21))*180/PI()</f>
        <v>0</v>
      </c>
      <c r="BV21">
        <f t="shared" ref="BV21:BV63" si="67">ABS(ABS(B21)-ABS(BU21))</f>
        <v>22.2251232293493</v>
      </c>
      <c r="BX21">
        <v>9.1564612869793507</v>
      </c>
      <c r="CB21">
        <v>9.1564612869793507</v>
      </c>
      <c r="CF21">
        <v>9.1564612869793507</v>
      </c>
      <c r="CJ21">
        <v>9.1564612869793507</v>
      </c>
      <c r="CN21">
        <v>9.1564612869793507</v>
      </c>
      <c r="CR21">
        <v>9.1564612869793507</v>
      </c>
      <c r="CV21">
        <v>9.1564612869793507</v>
      </c>
      <c r="CZ21">
        <v>9.1564612869793507</v>
      </c>
      <c r="DD21">
        <v>9.1564612869793507</v>
      </c>
      <c r="DH21">
        <v>9.1564612869793507</v>
      </c>
      <c r="DL21">
        <v>9.1564612869793507</v>
      </c>
      <c r="DP21">
        <v>9.1564612869793507</v>
      </c>
      <c r="DT21">
        <v>9.1564612869793507</v>
      </c>
    </row>
    <row r="22" spans="1:124" x14ac:dyDescent="0.15">
      <c r="A22">
        <v>122.27419549274499</v>
      </c>
      <c r="B22">
        <v>23.8742025042806</v>
      </c>
      <c r="C22">
        <v>416</v>
      </c>
      <c r="D22">
        <v>419</v>
      </c>
      <c r="E22">
        <v>444.54733279999999</v>
      </c>
      <c r="F22">
        <v>289.11004639999999</v>
      </c>
      <c r="G22">
        <f t="shared" si="0"/>
        <v>29.6466846400976</v>
      </c>
      <c r="H22">
        <f t="shared" si="1"/>
        <v>0.13336381732835201</v>
      </c>
      <c r="I22">
        <f t="shared" si="2"/>
        <v>0.15786407327245899</v>
      </c>
      <c r="J22">
        <f t="shared" si="3"/>
        <v>23.716338431008101</v>
      </c>
      <c r="K22">
        <f t="shared" si="4"/>
        <v>30.1490143608636</v>
      </c>
      <c r="L22">
        <f t="shared" si="5"/>
        <v>3.2621221417629298E-2</v>
      </c>
      <c r="M22">
        <f t="shared" si="6"/>
        <v>1.54392153610453</v>
      </c>
      <c r="N22">
        <f t="shared" si="7"/>
        <v>22.330280968176101</v>
      </c>
      <c r="O22">
        <f t="shared" si="8"/>
        <v>30.328856689204901</v>
      </c>
      <c r="P22">
        <f t="shared" si="9"/>
        <v>0.57194448379351903</v>
      </c>
      <c r="Q22">
        <f t="shared" si="10"/>
        <v>1.1491781230137701</v>
      </c>
      <c r="R22">
        <f t="shared" si="11"/>
        <v>22.725024381266799</v>
      </c>
      <c r="S22">
        <f t="shared" si="12"/>
        <v>27.890188679635301</v>
      </c>
      <c r="T22">
        <f t="shared" si="13"/>
        <v>0.46902791870869698</v>
      </c>
      <c r="U22">
        <f t="shared" si="14"/>
        <v>1.2129221964808701</v>
      </c>
      <c r="V22">
        <f t="shared" si="15"/>
        <v>22.6612803077997</v>
      </c>
      <c r="W22">
        <f t="shared" si="16"/>
        <v>26.015915968583901</v>
      </c>
      <c r="X22">
        <f t="shared" si="17"/>
        <v>0.24148193216512001</v>
      </c>
      <c r="Y22">
        <f t="shared" si="18"/>
        <v>0.26983430546730203</v>
      </c>
      <c r="Z22">
        <f t="shared" si="19"/>
        <v>23.604368198813301</v>
      </c>
      <c r="AA22">
        <f t="shared" si="20"/>
        <v>23.4197652891682</v>
      </c>
      <c r="AB22">
        <f t="shared" si="21"/>
        <v>0.137627725309027</v>
      </c>
      <c r="AC22">
        <f t="shared" si="22"/>
        <v>0.60176682320794905</v>
      </c>
      <c r="AD22">
        <f t="shared" si="23"/>
        <v>23.2724356810727</v>
      </c>
      <c r="AE22">
        <f t="shared" si="24"/>
        <v>22.727815109194101</v>
      </c>
      <c r="AF22">
        <f t="shared" si="25"/>
        <v>0.14556344954389899</v>
      </c>
      <c r="AG22">
        <f t="shared" si="26"/>
        <v>5.82152825307094</v>
      </c>
      <c r="AH22">
        <f t="shared" si="27"/>
        <v>18.052674251209702</v>
      </c>
      <c r="AI22">
        <f t="shared" si="28"/>
        <v>24.026629971688401</v>
      </c>
      <c r="AJ22">
        <f t="shared" si="29"/>
        <v>0.129158071869139</v>
      </c>
      <c r="AK22">
        <f t="shared" si="30"/>
        <v>27.109131253499601</v>
      </c>
      <c r="AL22">
        <f t="shared" si="31"/>
        <v>3.2349287492189802</v>
      </c>
      <c r="AM22">
        <f t="shared" si="32"/>
        <v>25.274047241004101</v>
      </c>
      <c r="AN22">
        <f t="shared" si="33"/>
        <v>0.104442085255499</v>
      </c>
      <c r="AO22">
        <f t="shared" si="34"/>
        <v>35.151685645561997</v>
      </c>
      <c r="AP22">
        <f t="shared" si="35"/>
        <v>11.277483141281399</v>
      </c>
      <c r="AQ22">
        <f t="shared" si="36"/>
        <v>26.976467808677</v>
      </c>
      <c r="AR22">
        <f t="shared" si="37"/>
        <v>5.3093127435879198E-2</v>
      </c>
      <c r="AS22">
        <f t="shared" si="38"/>
        <v>37.701249310466402</v>
      </c>
      <c r="AT22">
        <f t="shared" si="39"/>
        <v>13.8270468061858</v>
      </c>
      <c r="AU22">
        <f t="shared" si="40"/>
        <v>27.509208219116399</v>
      </c>
      <c r="AV22">
        <f t="shared" si="41"/>
        <v>4.8266479487162901E-2</v>
      </c>
      <c r="AW22">
        <f t="shared" si="42"/>
        <v>43.2649319481947</v>
      </c>
      <c r="AX22">
        <f t="shared" si="43"/>
        <v>19.3907294439141</v>
      </c>
      <c r="AY22">
        <f t="shared" si="44"/>
        <v>28.0464374578196</v>
      </c>
      <c r="AZ22">
        <f t="shared" si="45"/>
        <v>9.0642049027903598E-2</v>
      </c>
      <c r="BA22">
        <f t="shared" si="46"/>
        <v>51.985732806601398</v>
      </c>
      <c r="BB22">
        <f t="shared" si="47"/>
        <v>28.111530302320801</v>
      </c>
      <c r="BC22">
        <f t="shared" si="48"/>
        <v>28.490993372945098</v>
      </c>
      <c r="BD22">
        <f t="shared" si="49"/>
        <v>1.5485468630129999</v>
      </c>
      <c r="BE22">
        <f t="shared" si="50"/>
        <v>53.617860489296099</v>
      </c>
      <c r="BF22">
        <f t="shared" si="51"/>
        <v>29.743657985015499</v>
      </c>
      <c r="BG22">
        <f t="shared" si="52"/>
        <v>29.7079890015061</v>
      </c>
      <c r="BH22">
        <f t="shared" si="53"/>
        <v>1.4360321133413401</v>
      </c>
      <c r="BI22">
        <f t="shared" si="54"/>
        <v>74.8625154341929</v>
      </c>
      <c r="BJ22">
        <f t="shared" si="55"/>
        <v>50.988312929912297</v>
      </c>
      <c r="BK22">
        <f t="shared" si="56"/>
        <v>27.7274564014057</v>
      </c>
      <c r="BL22">
        <f t="shared" si="57"/>
        <v>4.5244566411927902</v>
      </c>
      <c r="BM22">
        <f t="shared" si="58"/>
        <v>63.318095752016802</v>
      </c>
      <c r="BN22">
        <f t="shared" si="59"/>
        <v>39.443893247736199</v>
      </c>
      <c r="BO22">
        <f t="shared" si="60"/>
        <v>28.862329440631701</v>
      </c>
      <c r="BP22">
        <f t="shared" si="61"/>
        <v>6.5392006326473604</v>
      </c>
      <c r="BQ22">
        <f t="shared" si="62"/>
        <v>49.1681652655639</v>
      </c>
      <c r="BR22">
        <f t="shared" si="63"/>
        <v>25.2939627612833</v>
      </c>
      <c r="BS22">
        <f t="shared" si="64"/>
        <v>32.005745530698597</v>
      </c>
      <c r="BT22">
        <f t="shared" si="65"/>
        <v>6.1545417719033999</v>
      </c>
      <c r="BU22" t="e">
        <f t="shared" si="66"/>
        <v>#NUM!</v>
      </c>
      <c r="BV22" t="e">
        <f t="shared" si="67"/>
        <v>#NUM!</v>
      </c>
      <c r="BW22">
        <f t="shared" ref="BW22:BW63" si="68">SQRT((C4-C22)^2+(D4-D22)^2)/5.73/0.594</f>
        <v>31.969421988907001</v>
      </c>
      <c r="BX22">
        <f t="shared" ref="BX22:BX63" si="69">SQRT((E4-E22)^2+(F4-F22)^2)/5.73/0.594</f>
        <v>8.6539096185557902</v>
      </c>
      <c r="BY22">
        <f t="shared" ref="BY22:BY63" si="70">ASIN((BX4*SIN(A22/180*PI())/BW22))*180/PI()</f>
        <v>0</v>
      </c>
      <c r="BZ22">
        <f t="shared" ref="BZ22:BZ63" si="71">ABS(ABS(B22)-ABS(BY22))</f>
        <v>23.8742025042806</v>
      </c>
      <c r="CB22">
        <v>8.6539096185557902</v>
      </c>
      <c r="CF22">
        <v>8.6539096185557902</v>
      </c>
      <c r="CJ22">
        <v>8.6539096185557902</v>
      </c>
      <c r="CN22">
        <v>8.6539096185557902</v>
      </c>
      <c r="CR22">
        <v>8.6539096185557902</v>
      </c>
      <c r="CV22">
        <v>8.6539096185557902</v>
      </c>
      <c r="CZ22">
        <v>8.6539096185557902</v>
      </c>
      <c r="DD22">
        <v>8.6539096185557902</v>
      </c>
      <c r="DH22">
        <v>8.6539096185557902</v>
      </c>
      <c r="DL22">
        <v>8.6539096185557902</v>
      </c>
      <c r="DP22">
        <v>8.6539096185557902</v>
      </c>
      <c r="DT22">
        <v>8.6539096185557902</v>
      </c>
    </row>
    <row r="23" spans="1:124" x14ac:dyDescent="0.15">
      <c r="A23">
        <v>33.633356759481401</v>
      </c>
      <c r="B23">
        <v>17.152030457156801</v>
      </c>
      <c r="C23">
        <v>419</v>
      </c>
      <c r="D23">
        <v>417</v>
      </c>
      <c r="E23">
        <v>444.5401306</v>
      </c>
      <c r="F23">
        <v>289.10385129999997</v>
      </c>
      <c r="G23">
        <f t="shared" si="0"/>
        <v>18.8961279366486</v>
      </c>
      <c r="H23">
        <f t="shared" si="1"/>
        <v>4.9788269627466498E-2</v>
      </c>
      <c r="I23">
        <f t="shared" si="2"/>
        <v>0.223976148898723</v>
      </c>
      <c r="J23">
        <f t="shared" si="3"/>
        <v>16.928054308258101</v>
      </c>
      <c r="K23">
        <f t="shared" si="4"/>
        <v>24.378720337651099</v>
      </c>
      <c r="L23">
        <f t="shared" si="5"/>
        <v>8.1802433995116899E-2</v>
      </c>
      <c r="M23">
        <f t="shared" si="6"/>
        <v>1.2043593982986001</v>
      </c>
      <c r="N23">
        <f t="shared" si="7"/>
        <v>15.9476710588582</v>
      </c>
      <c r="O23">
        <f t="shared" si="8"/>
        <v>26.442434819398201</v>
      </c>
      <c r="P23">
        <f t="shared" si="9"/>
        <v>3.7911836274275398E-2</v>
      </c>
      <c r="Q23">
        <f t="shared" si="10"/>
        <v>0.50896580231838295</v>
      </c>
      <c r="R23">
        <f t="shared" si="11"/>
        <v>16.643064654838401</v>
      </c>
      <c r="S23">
        <f t="shared" si="12"/>
        <v>27.511571271200001</v>
      </c>
      <c r="T23">
        <f t="shared" si="13"/>
        <v>0.42283816691232301</v>
      </c>
      <c r="U23">
        <f t="shared" si="14"/>
        <v>0.74487845307933198</v>
      </c>
      <c r="V23">
        <f t="shared" si="15"/>
        <v>16.407152004077499</v>
      </c>
      <c r="W23">
        <f t="shared" si="16"/>
        <v>26.123198551437898</v>
      </c>
      <c r="X23">
        <f t="shared" si="17"/>
        <v>0.37137476641995998</v>
      </c>
      <c r="Y23">
        <f t="shared" si="18"/>
        <v>0.623099467418602</v>
      </c>
      <c r="Z23">
        <f t="shared" si="19"/>
        <v>16.5289309897382</v>
      </c>
      <c r="AA23">
        <f t="shared" si="20"/>
        <v>24.836502553643498</v>
      </c>
      <c r="AB23">
        <f t="shared" si="21"/>
        <v>0.19379246701501701</v>
      </c>
      <c r="AC23">
        <f t="shared" si="22"/>
        <v>0.15429843040357399</v>
      </c>
      <c r="AD23">
        <f t="shared" si="23"/>
        <v>16.997732026753201</v>
      </c>
      <c r="AE23">
        <f t="shared" si="24"/>
        <v>22.727815109194101</v>
      </c>
      <c r="AF23">
        <f t="shared" si="25"/>
        <v>0.113612505858372</v>
      </c>
      <c r="AG23">
        <f t="shared" si="26"/>
        <v>3.8764055162261899</v>
      </c>
      <c r="AH23">
        <f t="shared" si="27"/>
        <v>13.2756249409306</v>
      </c>
      <c r="AI23">
        <f t="shared" si="28"/>
        <v>22.162798950552901</v>
      </c>
      <c r="AJ23">
        <f t="shared" si="29"/>
        <v>0.12644705062584799</v>
      </c>
      <c r="AK23">
        <f t="shared" si="30"/>
        <v>12.053684587265799</v>
      </c>
      <c r="AL23">
        <f t="shared" si="31"/>
        <v>5.0983458698909798</v>
      </c>
      <c r="AM23">
        <f t="shared" si="32"/>
        <v>23.2829901765285</v>
      </c>
      <c r="AN23">
        <f t="shared" si="33"/>
        <v>0.113893917463209</v>
      </c>
      <c r="AO23">
        <f t="shared" si="34"/>
        <v>15.8917374133308</v>
      </c>
      <c r="AP23">
        <f t="shared" si="35"/>
        <v>1.260293043826</v>
      </c>
      <c r="AQ23">
        <f t="shared" si="36"/>
        <v>24.378720337651099</v>
      </c>
      <c r="AR23">
        <f t="shared" si="37"/>
        <v>9.1688588860885101E-2</v>
      </c>
      <c r="AS23">
        <f t="shared" si="38"/>
        <v>23.017511776678699</v>
      </c>
      <c r="AT23">
        <f t="shared" si="39"/>
        <v>5.8654813195219297</v>
      </c>
      <c r="AU23">
        <f t="shared" si="40"/>
        <v>25.9661144839942</v>
      </c>
      <c r="AV23">
        <f t="shared" si="41"/>
        <v>4.5175313183751398E-2</v>
      </c>
      <c r="AW23">
        <f t="shared" si="42"/>
        <v>24.595026565032999</v>
      </c>
      <c r="AX23">
        <f t="shared" si="43"/>
        <v>7.4429961078761799</v>
      </c>
      <c r="AY23">
        <f t="shared" si="44"/>
        <v>26.475467230552599</v>
      </c>
      <c r="AZ23">
        <f t="shared" si="45"/>
        <v>4.1410703751772103E-2</v>
      </c>
      <c r="BA23">
        <f t="shared" si="46"/>
        <v>27.807875502323402</v>
      </c>
      <c r="BB23">
        <f t="shared" si="47"/>
        <v>10.6558450451666</v>
      </c>
      <c r="BC23">
        <f t="shared" si="48"/>
        <v>26.999830778253902</v>
      </c>
      <c r="BD23">
        <f t="shared" si="49"/>
        <v>8.3077822985489796E-2</v>
      </c>
      <c r="BE23">
        <f t="shared" si="50"/>
        <v>32.419921908031903</v>
      </c>
      <c r="BF23">
        <f t="shared" si="51"/>
        <v>15.2678914508751</v>
      </c>
      <c r="BG23">
        <f t="shared" si="52"/>
        <v>27.4590056819296</v>
      </c>
      <c r="BH23">
        <f t="shared" si="53"/>
        <v>1.43738043123364</v>
      </c>
      <c r="BI23">
        <f t="shared" si="54"/>
        <v>33.176257637040003</v>
      </c>
      <c r="BJ23">
        <f t="shared" si="55"/>
        <v>16.024227179883201</v>
      </c>
      <c r="BK23">
        <f t="shared" si="56"/>
        <v>28.6338999125594</v>
      </c>
      <c r="BL23">
        <f t="shared" si="57"/>
        <v>1.3397892452245299</v>
      </c>
      <c r="BM23">
        <f t="shared" si="58"/>
        <v>41.001264782657302</v>
      </c>
      <c r="BN23">
        <f t="shared" si="59"/>
        <v>23.8492343255005</v>
      </c>
      <c r="BO23">
        <f t="shared" si="60"/>
        <v>26.844281168024398</v>
      </c>
      <c r="BP23">
        <f t="shared" si="61"/>
        <v>4.2412338602961803</v>
      </c>
      <c r="BQ23">
        <f t="shared" si="62"/>
        <v>37.198971879483601</v>
      </c>
      <c r="BR23">
        <f t="shared" si="63"/>
        <v>20.0469414223268</v>
      </c>
      <c r="BS23">
        <f t="shared" si="64"/>
        <v>27.942512993047998</v>
      </c>
      <c r="BT23">
        <f t="shared" si="65"/>
        <v>6.1539751950817001</v>
      </c>
      <c r="BU23">
        <f t="shared" si="66"/>
        <v>30.795456874456399</v>
      </c>
      <c r="BV23">
        <f t="shared" si="67"/>
        <v>13.643426417299599</v>
      </c>
      <c r="BW23">
        <f t="shared" si="68"/>
        <v>30.926360444328701</v>
      </c>
      <c r="BX23">
        <f t="shared" si="69"/>
        <v>5.8120876842438296</v>
      </c>
      <c r="BY23">
        <f t="shared" si="70"/>
        <v>66.465775580201495</v>
      </c>
      <c r="BZ23">
        <f t="shared" si="71"/>
        <v>49.313745123044697</v>
      </c>
      <c r="CA23">
        <f t="shared" ref="CA23:CA63" si="72">SQRT((C4-C23)^2+(D4-D23)^2)/5.73/0.627</f>
        <v>30.930983728348998</v>
      </c>
      <c r="CB23">
        <f t="shared" ref="CB23:CB63" si="73">SQRT((E4-E23)^2+(F4-F23)^2)/5.73/0.627</f>
        <v>8.1980820979521098</v>
      </c>
      <c r="CC23">
        <f t="shared" ref="CC23:CC63" si="74">ASIN((CB4*SIN(A23/180*PI())/CA23))*180/PI()</f>
        <v>0</v>
      </c>
      <c r="CD23">
        <f t="shared" ref="CD23:CD63" si="75">ABS(ABS(B23)-ABS(CC23))</f>
        <v>17.152030457156801</v>
      </c>
      <c r="CF23">
        <v>8.1980820979521098</v>
      </c>
      <c r="CJ23">
        <v>8.1980820979521098</v>
      </c>
      <c r="CN23">
        <v>8.1980820979521098</v>
      </c>
      <c r="CR23">
        <v>8.1980820979521098</v>
      </c>
      <c r="CV23">
        <v>8.1980820979521098</v>
      </c>
      <c r="CZ23">
        <v>8.1980820979521098</v>
      </c>
      <c r="DD23">
        <v>8.1980820979521098</v>
      </c>
      <c r="DH23">
        <v>8.1980820979521098</v>
      </c>
      <c r="DL23">
        <v>8.1980820979521098</v>
      </c>
      <c r="DP23">
        <v>8.1980820979521098</v>
      </c>
      <c r="DT23">
        <v>8.1980820979521098</v>
      </c>
    </row>
    <row r="24" spans="1:124" x14ac:dyDescent="0.15">
      <c r="A24">
        <v>143.222797795058</v>
      </c>
      <c r="B24">
        <v>17.181024231785099</v>
      </c>
      <c r="C24">
        <v>421</v>
      </c>
      <c r="D24">
        <v>414</v>
      </c>
      <c r="E24">
        <v>444.54016109999998</v>
      </c>
      <c r="F24">
        <v>289.10391240000001</v>
      </c>
      <c r="G24">
        <f t="shared" si="0"/>
        <v>18.8961279366486</v>
      </c>
      <c r="H24">
        <f t="shared" si="1"/>
        <v>3.57894704664203E-4</v>
      </c>
      <c r="I24">
        <f t="shared" si="2"/>
        <v>9.0383648468972497E-2</v>
      </c>
      <c r="J24">
        <f t="shared" si="3"/>
        <v>17.090640583316102</v>
      </c>
      <c r="K24">
        <f t="shared" si="4"/>
        <v>18.697624971879701</v>
      </c>
      <c r="L24">
        <f t="shared" si="5"/>
        <v>2.4954043467947599E-2</v>
      </c>
      <c r="M24">
        <f t="shared" si="6"/>
        <v>5.9847956821947601E-2</v>
      </c>
      <c r="N24">
        <f t="shared" si="7"/>
        <v>17.121176274963201</v>
      </c>
      <c r="O24">
        <f t="shared" si="8"/>
        <v>22.437149966255699</v>
      </c>
      <c r="P24">
        <f t="shared" si="9"/>
        <v>5.4425329998988602E-2</v>
      </c>
      <c r="Q24">
        <f t="shared" si="10"/>
        <v>1.02460523797488</v>
      </c>
      <c r="R24">
        <f t="shared" si="11"/>
        <v>16.156418993810199</v>
      </c>
      <c r="S24">
        <f t="shared" si="12"/>
        <v>24.378720337651099</v>
      </c>
      <c r="T24">
        <f t="shared" si="13"/>
        <v>2.8345371713308601E-2</v>
      </c>
      <c r="U24">
        <f t="shared" si="14"/>
        <v>0.29860322302026199</v>
      </c>
      <c r="V24">
        <f t="shared" si="15"/>
        <v>16.882421008764801</v>
      </c>
      <c r="W24">
        <f t="shared" si="16"/>
        <v>25.604142867227701</v>
      </c>
      <c r="X24">
        <f t="shared" si="17"/>
        <v>0.33832682165669098</v>
      </c>
      <c r="Y24">
        <f t="shared" si="18"/>
        <v>0.69360944335212504</v>
      </c>
      <c r="Z24">
        <f t="shared" si="19"/>
        <v>16.487414788433</v>
      </c>
      <c r="AA24">
        <f t="shared" si="20"/>
        <v>24.695340360184598</v>
      </c>
      <c r="AB24">
        <f t="shared" si="21"/>
        <v>0.30952121713610298</v>
      </c>
      <c r="AC24">
        <f t="shared" si="22"/>
        <v>0.32302503539559602</v>
      </c>
      <c r="AD24">
        <f t="shared" si="23"/>
        <v>16.8579991963895</v>
      </c>
      <c r="AE24">
        <f t="shared" si="24"/>
        <v>23.711089694967999</v>
      </c>
      <c r="AF24">
        <f t="shared" si="25"/>
        <v>0.16615922002356301</v>
      </c>
      <c r="AG24">
        <f t="shared" si="26"/>
        <v>0.21338656285866001</v>
      </c>
      <c r="AH24">
        <f t="shared" si="27"/>
        <v>16.9676376689264</v>
      </c>
      <c r="AI24">
        <f t="shared" si="28"/>
        <v>21.885008933902999</v>
      </c>
      <c r="AJ24">
        <f t="shared" si="29"/>
        <v>9.9421223450218907E-2</v>
      </c>
      <c r="AK24">
        <f t="shared" si="30"/>
        <v>3.8025269137031499</v>
      </c>
      <c r="AL24">
        <f t="shared" si="31"/>
        <v>13.378497318081999</v>
      </c>
      <c r="AM24">
        <f t="shared" si="32"/>
        <v>21.389314580595101</v>
      </c>
      <c r="AN24">
        <f t="shared" si="33"/>
        <v>0.112386496964223</v>
      </c>
      <c r="AO24">
        <f t="shared" si="34"/>
        <v>18.797969790518302</v>
      </c>
      <c r="AP24">
        <f t="shared" si="35"/>
        <v>1.61694555873324</v>
      </c>
      <c r="AQ24">
        <f t="shared" si="36"/>
        <v>22.318417521824699</v>
      </c>
      <c r="AR24">
        <f t="shared" si="37"/>
        <v>0.10249534396344399</v>
      </c>
      <c r="AS24">
        <f t="shared" si="38"/>
        <v>24.525322967411199</v>
      </c>
      <c r="AT24">
        <f t="shared" si="39"/>
        <v>7.3442987356260598</v>
      </c>
      <c r="AU24">
        <f t="shared" si="40"/>
        <v>23.256624546171501</v>
      </c>
      <c r="AV24">
        <f t="shared" si="41"/>
        <v>8.3355105812983193E-2</v>
      </c>
      <c r="AW24">
        <f t="shared" si="42"/>
        <v>26.298781074127099</v>
      </c>
      <c r="AX24">
        <f t="shared" si="43"/>
        <v>9.1177568423419597</v>
      </c>
      <c r="AY24">
        <f t="shared" si="44"/>
        <v>24.742483909986799</v>
      </c>
      <c r="AZ24">
        <f t="shared" si="45"/>
        <v>4.1437584982262202E-2</v>
      </c>
      <c r="BA24">
        <f t="shared" si="46"/>
        <v>28.173079790711899</v>
      </c>
      <c r="BB24">
        <f t="shared" si="47"/>
        <v>10.992055558926801</v>
      </c>
      <c r="BC24">
        <f t="shared" si="48"/>
        <v>25.222014750810601</v>
      </c>
      <c r="BD24">
        <f t="shared" si="49"/>
        <v>3.8250078445165099E-2</v>
      </c>
      <c r="BE24">
        <f t="shared" si="50"/>
        <v>31.9599219289152</v>
      </c>
      <c r="BF24">
        <f t="shared" si="51"/>
        <v>14.7788976971301</v>
      </c>
      <c r="BG24">
        <f t="shared" si="52"/>
        <v>25.731339371163202</v>
      </c>
      <c r="BH24">
        <f t="shared" si="53"/>
        <v>7.7156697124552795E-2</v>
      </c>
      <c r="BI24">
        <f t="shared" si="54"/>
        <v>37.450825696666101</v>
      </c>
      <c r="BJ24">
        <f t="shared" si="55"/>
        <v>20.269801464880999</v>
      </c>
      <c r="BK24">
        <f t="shared" si="56"/>
        <v>26.2063369247774</v>
      </c>
      <c r="BL24">
        <f t="shared" si="57"/>
        <v>1.34154927322646</v>
      </c>
      <c r="BM24">
        <f t="shared" si="58"/>
        <v>38.300077850173501</v>
      </c>
      <c r="BN24">
        <f t="shared" si="59"/>
        <v>21.119053618388399</v>
      </c>
      <c r="BO24">
        <f t="shared" si="60"/>
        <v>27.346275307886501</v>
      </c>
      <c r="BP24">
        <f t="shared" si="61"/>
        <v>1.2560469076823</v>
      </c>
      <c r="BQ24">
        <f t="shared" si="62"/>
        <v>47.950637866049398</v>
      </c>
      <c r="BR24">
        <f t="shared" si="63"/>
        <v>30.769613634264299</v>
      </c>
      <c r="BS24">
        <f t="shared" si="64"/>
        <v>25.7376708780108</v>
      </c>
      <c r="BT24">
        <f t="shared" si="65"/>
        <v>3.9917441394295099</v>
      </c>
      <c r="BU24">
        <f t="shared" si="66"/>
        <v>42.970053145457001</v>
      </c>
      <c r="BV24">
        <f t="shared" si="67"/>
        <v>25.789028913671899</v>
      </c>
      <c r="BW24">
        <f t="shared" si="68"/>
        <v>26.807175288214701</v>
      </c>
      <c r="BX24">
        <f t="shared" si="69"/>
        <v>5.8120836045611304</v>
      </c>
      <c r="BY24">
        <f t="shared" si="70"/>
        <v>35.229297908832599</v>
      </c>
      <c r="BZ24">
        <f t="shared" si="71"/>
        <v>18.048273677047501</v>
      </c>
      <c r="CA24">
        <f t="shared" si="72"/>
        <v>29.646954531715799</v>
      </c>
      <c r="CB24">
        <f t="shared" si="73"/>
        <v>5.5061844674789704</v>
      </c>
      <c r="CC24" t="e">
        <f t="shared" si="74"/>
        <v>#NUM!</v>
      </c>
      <c r="CD24" t="e">
        <f t="shared" si="75"/>
        <v>#NUM!</v>
      </c>
      <c r="CE24">
        <f t="shared" ref="CE24:CE63" si="76">SQRT((C4-C24)^2+(D4-D24)^2)/5.73/0.66</f>
        <v>29.693335530445399</v>
      </c>
      <c r="CF24">
        <f t="shared" ref="CF24:CF63" si="77">SQRT((E4-E24)^2+(F4-F24)^2)/5.73/0.66</f>
        <v>7.78817332356458</v>
      </c>
      <c r="CG24">
        <f t="shared" ref="CG24:CG63" si="78">ASIN((CF4*SIN(A24/180*PI())/CE24))*180/PI()</f>
        <v>0</v>
      </c>
      <c r="CH24">
        <f t="shared" ref="CH24:CH63" si="79">ABS(ABS(B24)-ABS(CG24))</f>
        <v>17.181024231785099</v>
      </c>
      <c r="CJ24">
        <v>7.78817332356458</v>
      </c>
      <c r="CN24">
        <v>7.78817332356458</v>
      </c>
      <c r="CR24">
        <v>7.78817332356458</v>
      </c>
      <c r="CV24">
        <v>7.78817332356458</v>
      </c>
      <c r="CZ24">
        <v>7.78817332356458</v>
      </c>
      <c r="DD24">
        <v>7.78817332356458</v>
      </c>
      <c r="DH24">
        <v>7.78817332356458</v>
      </c>
      <c r="DL24">
        <v>7.78817332356458</v>
      </c>
      <c r="DP24">
        <v>7.78817332356458</v>
      </c>
      <c r="DT24">
        <v>7.78817332356458</v>
      </c>
    </row>
    <row r="25" spans="1:124" x14ac:dyDescent="0.15">
      <c r="A25">
        <v>10.2058618747881</v>
      </c>
      <c r="B25">
        <v>0.709941626432951</v>
      </c>
      <c r="C25">
        <v>425</v>
      </c>
      <c r="D25">
        <v>411</v>
      </c>
      <c r="E25">
        <v>456.34136960000001</v>
      </c>
      <c r="F25">
        <v>276.8349915</v>
      </c>
      <c r="G25">
        <f t="shared" si="0"/>
        <v>26.204214685890101</v>
      </c>
      <c r="H25">
        <f t="shared" si="1"/>
        <v>89.216780101114693</v>
      </c>
      <c r="I25">
        <f t="shared" si="2"/>
        <v>1.3865475467138099E-4</v>
      </c>
      <c r="J25">
        <f t="shared" si="3"/>
        <v>0.70980297167827999</v>
      </c>
      <c r="K25">
        <f t="shared" si="4"/>
        <v>22.437149966255699</v>
      </c>
      <c r="L25">
        <f t="shared" si="5"/>
        <v>45.013860338221399</v>
      </c>
      <c r="M25">
        <f t="shared" si="6"/>
        <v>3.7012567166565799E-2</v>
      </c>
      <c r="N25">
        <f t="shared" si="7"/>
        <v>0.67292905926638502</v>
      </c>
      <c r="O25">
        <f t="shared" si="8"/>
        <v>21.2272719847556</v>
      </c>
      <c r="P25">
        <f t="shared" si="9"/>
        <v>30.008314136720301</v>
      </c>
      <c r="Q25">
        <f t="shared" si="10"/>
        <v>0.273534420366421</v>
      </c>
      <c r="R25">
        <f t="shared" si="11"/>
        <v>0.43640720606653</v>
      </c>
      <c r="S25">
        <f t="shared" si="12"/>
        <v>23.390721366748799</v>
      </c>
      <c r="T25">
        <f t="shared" si="13"/>
        <v>22.5353435978869</v>
      </c>
      <c r="U25">
        <f t="shared" si="14"/>
        <v>0.14303744196309101</v>
      </c>
      <c r="V25">
        <f t="shared" si="15"/>
        <v>0.56690418446986002</v>
      </c>
      <c r="W25">
        <f t="shared" si="16"/>
        <v>24.782642157406499</v>
      </c>
      <c r="X25">
        <f t="shared" si="17"/>
        <v>18.008803547281602</v>
      </c>
      <c r="Y25">
        <f t="shared" si="18"/>
        <v>8.26917216723278E-2</v>
      </c>
      <c r="Z25">
        <f t="shared" si="19"/>
        <v>0.62724990476062303</v>
      </c>
      <c r="AA25">
        <f t="shared" si="20"/>
        <v>25.742736027835502</v>
      </c>
      <c r="AB25">
        <f t="shared" si="21"/>
        <v>14.7652813644732</v>
      </c>
      <c r="AC25">
        <f t="shared" si="22"/>
        <v>0.15424027745167801</v>
      </c>
      <c r="AD25">
        <f t="shared" si="23"/>
        <v>0.55570134898127299</v>
      </c>
      <c r="AE25">
        <f t="shared" si="24"/>
        <v>24.942882858833901</v>
      </c>
      <c r="AF25">
        <f t="shared" si="25"/>
        <v>12.6211586523657</v>
      </c>
      <c r="AG25">
        <f t="shared" si="26"/>
        <v>8.1128000694328198E-2</v>
      </c>
      <c r="AH25">
        <f t="shared" si="27"/>
        <v>0.62881362573862298</v>
      </c>
      <c r="AI25">
        <f t="shared" si="28"/>
        <v>24.035722358001301</v>
      </c>
      <c r="AJ25">
        <f t="shared" si="29"/>
        <v>11.193622378792099</v>
      </c>
      <c r="AK25">
        <f t="shared" si="30"/>
        <v>1.0840392362540201</v>
      </c>
      <c r="AL25">
        <f t="shared" si="31"/>
        <v>0.37409760982106699</v>
      </c>
      <c r="AM25">
        <f t="shared" si="32"/>
        <v>22.336897548784201</v>
      </c>
      <c r="AN25">
        <f t="shared" si="33"/>
        <v>10.0775231899984</v>
      </c>
      <c r="AO25">
        <f t="shared" si="34"/>
        <v>3.39338140266557</v>
      </c>
      <c r="AP25">
        <f t="shared" si="35"/>
        <v>2.6834397762326199</v>
      </c>
      <c r="AQ25">
        <f t="shared" si="36"/>
        <v>21.8049903517778</v>
      </c>
      <c r="AR25">
        <f t="shared" si="37"/>
        <v>9.1037049222665694</v>
      </c>
      <c r="AS25">
        <f t="shared" si="38"/>
        <v>4.8295264342773097</v>
      </c>
      <c r="AT25">
        <f t="shared" si="39"/>
        <v>4.11958480784436</v>
      </c>
      <c r="AU25">
        <f t="shared" si="40"/>
        <v>22.519412936851399</v>
      </c>
      <c r="AV25">
        <f t="shared" si="41"/>
        <v>8.2771946421426605</v>
      </c>
      <c r="AW25">
        <f t="shared" si="42"/>
        <v>6.9931177326679297</v>
      </c>
      <c r="AX25">
        <f t="shared" si="43"/>
        <v>6.28317610623498</v>
      </c>
      <c r="AY25">
        <f t="shared" si="44"/>
        <v>23.257487267013499</v>
      </c>
      <c r="AZ25">
        <f t="shared" si="45"/>
        <v>7.5728087087859102</v>
      </c>
      <c r="BA25">
        <f t="shared" si="46"/>
        <v>7.5340547279206103</v>
      </c>
      <c r="BB25">
        <f t="shared" si="47"/>
        <v>6.8241131014876597</v>
      </c>
      <c r="BC25">
        <f t="shared" si="48"/>
        <v>24.573952672986699</v>
      </c>
      <c r="BD25">
        <f t="shared" si="49"/>
        <v>6.8976160538202498</v>
      </c>
      <c r="BE25">
        <f t="shared" si="50"/>
        <v>8.0875490098822294</v>
      </c>
      <c r="BF25">
        <f t="shared" si="51"/>
        <v>7.3776073834492797</v>
      </c>
      <c r="BG25">
        <f t="shared" si="52"/>
        <v>24.957180872538299</v>
      </c>
      <c r="BH25">
        <f t="shared" si="53"/>
        <v>6.4049291928330803</v>
      </c>
      <c r="BI25">
        <f t="shared" si="54"/>
        <v>9.1091173019519598</v>
      </c>
      <c r="BJ25">
        <f t="shared" si="55"/>
        <v>8.3991756755190092</v>
      </c>
      <c r="BK25">
        <f t="shared" si="56"/>
        <v>25.387185682154399</v>
      </c>
      <c r="BL25">
        <f t="shared" si="57"/>
        <v>5.9311092759695896</v>
      </c>
      <c r="BM25">
        <f t="shared" si="58"/>
        <v>10.509562419123901</v>
      </c>
      <c r="BN25">
        <f t="shared" si="59"/>
        <v>9.7996207926909609</v>
      </c>
      <c r="BO25">
        <f t="shared" si="60"/>
        <v>25.8152522472984</v>
      </c>
      <c r="BP25">
        <f t="shared" si="61"/>
        <v>6.8794352400317997</v>
      </c>
      <c r="BQ25">
        <f t="shared" si="62"/>
        <v>10.7311796559214</v>
      </c>
      <c r="BR25">
        <f t="shared" si="63"/>
        <v>10.0212380294884</v>
      </c>
      <c r="BS25">
        <f t="shared" si="64"/>
        <v>26.869026428982401</v>
      </c>
      <c r="BT25">
        <f t="shared" si="65"/>
        <v>6.4735346805320804</v>
      </c>
      <c r="BU25">
        <f t="shared" si="66"/>
        <v>12.924377520874501</v>
      </c>
      <c r="BV25">
        <f t="shared" si="67"/>
        <v>12.2144358944416</v>
      </c>
      <c r="BW25">
        <f t="shared" si="68"/>
        <v>25.3763027384834</v>
      </c>
      <c r="BX25">
        <f t="shared" si="69"/>
        <v>8.7635813558638507</v>
      </c>
      <c r="BY25">
        <f t="shared" si="70"/>
        <v>11.805814638618999</v>
      </c>
      <c r="BZ25">
        <f t="shared" si="71"/>
        <v>11.095873012186001</v>
      </c>
      <c r="CA25">
        <f t="shared" si="72"/>
        <v>26.376429470749699</v>
      </c>
      <c r="CB25">
        <f t="shared" si="73"/>
        <v>10.2205763335598</v>
      </c>
      <c r="CC25">
        <f t="shared" si="74"/>
        <v>9.9916975246992301</v>
      </c>
      <c r="CD25">
        <f t="shared" si="75"/>
        <v>9.2817558982662796</v>
      </c>
      <c r="CE25">
        <f t="shared" si="76"/>
        <v>29.0433766306965</v>
      </c>
      <c r="CF25">
        <f t="shared" si="77"/>
        <v>9.7095475168818002</v>
      </c>
      <c r="CG25">
        <f t="shared" si="78"/>
        <v>18.198318659780998</v>
      </c>
      <c r="CH25">
        <f t="shared" si="79"/>
        <v>17.488377033348002</v>
      </c>
      <c r="CI25">
        <f t="shared" ref="CI25:CI63" si="80">SQRT((C4-C25)^2+(D4-D25)^2)/5.73/0.693</f>
        <v>29.0918562187485</v>
      </c>
      <c r="CJ25">
        <f t="shared" ref="CJ25:CJ63" si="81">SQRT((E4-E25)^2+(F4-F25)^2)/5.73/0.693</f>
        <v>11.6955965339809</v>
      </c>
      <c r="CK25">
        <f t="shared" ref="CK25:CK63" si="82">ASIN((CJ4*SIN(A25/180*PI())/CI25))*180/PI()</f>
        <v>0</v>
      </c>
      <c r="CL25">
        <f t="shared" ref="CL25:CL63" si="83">ABS(ABS(B25)-ABS(CK25))</f>
        <v>0.709941626432951</v>
      </c>
      <c r="CN25">
        <v>11.6955965339809</v>
      </c>
      <c r="CR25">
        <v>11.6955965339809</v>
      </c>
      <c r="CV25">
        <v>11.6955965339809</v>
      </c>
      <c r="CZ25">
        <v>11.6955965339809</v>
      </c>
      <c r="DD25">
        <v>11.6955965339809</v>
      </c>
      <c r="DH25">
        <v>11.6955965339809</v>
      </c>
      <c r="DL25">
        <v>11.6955965339809</v>
      </c>
      <c r="DP25">
        <v>11.6955965339809</v>
      </c>
      <c r="DT25">
        <v>11.6955965339809</v>
      </c>
    </row>
    <row r="26" spans="1:124" x14ac:dyDescent="0.15">
      <c r="A26">
        <v>131.84228993119001</v>
      </c>
      <c r="B26">
        <v>0.654113646467536</v>
      </c>
      <c r="C26">
        <v>428</v>
      </c>
      <c r="D26">
        <v>405</v>
      </c>
      <c r="E26">
        <v>456.34048460000002</v>
      </c>
      <c r="F26">
        <v>276.83734129999999</v>
      </c>
      <c r="G26">
        <f t="shared" si="0"/>
        <v>35.156643200789098</v>
      </c>
      <c r="H26">
        <f t="shared" si="1"/>
        <v>1.31594060104259E-2</v>
      </c>
      <c r="I26" t="e">
        <f t="shared" si="2"/>
        <v>#NUM!</v>
      </c>
      <c r="J26" t="e">
        <f t="shared" si="3"/>
        <v>#NUM!</v>
      </c>
      <c r="K26">
        <f t="shared" si="4"/>
        <v>30.1490143608636</v>
      </c>
      <c r="L26">
        <f t="shared" si="5"/>
        <v>45.007820570518199</v>
      </c>
      <c r="M26">
        <f t="shared" si="6"/>
        <v>3.5329485669049698E-2</v>
      </c>
      <c r="N26">
        <f t="shared" si="7"/>
        <v>0.61878416079848597</v>
      </c>
      <c r="O26">
        <f t="shared" si="8"/>
        <v>26.442434819398201</v>
      </c>
      <c r="P26">
        <f t="shared" si="9"/>
        <v>30.005173366298301</v>
      </c>
      <c r="Q26">
        <f t="shared" si="10"/>
        <v>6.11988045933975E-2</v>
      </c>
      <c r="R26">
        <f t="shared" si="11"/>
        <v>0.59291484187413901</v>
      </c>
      <c r="S26">
        <f t="shared" si="12"/>
        <v>24.378720337651099</v>
      </c>
      <c r="T26">
        <f t="shared" si="13"/>
        <v>22.503184728346199</v>
      </c>
      <c r="U26">
        <f t="shared" si="14"/>
        <v>0.82124386646516301</v>
      </c>
      <c r="V26">
        <f t="shared" si="15"/>
        <v>0.16713021999762701</v>
      </c>
      <c r="W26">
        <f t="shared" si="16"/>
        <v>25.4727263817067</v>
      </c>
      <c r="X26">
        <f t="shared" si="17"/>
        <v>18.025833395152802</v>
      </c>
      <c r="Y26">
        <f t="shared" si="18"/>
        <v>0.26144727701447801</v>
      </c>
      <c r="Z26">
        <f t="shared" si="19"/>
        <v>0.392666369453058</v>
      </c>
      <c r="AA26">
        <f t="shared" si="20"/>
        <v>26.176674960631601</v>
      </c>
      <c r="AB26">
        <f t="shared" si="21"/>
        <v>15.005301769069099</v>
      </c>
      <c r="AC26">
        <f t="shared" si="22"/>
        <v>0.27848489308242602</v>
      </c>
      <c r="AD26">
        <f t="shared" si="23"/>
        <v>0.37562875338510998</v>
      </c>
      <c r="AE26">
        <f t="shared" si="24"/>
        <v>26.7322529905701</v>
      </c>
      <c r="AF26">
        <f t="shared" si="25"/>
        <v>12.6542200965372</v>
      </c>
      <c r="AG26">
        <f t="shared" si="26"/>
        <v>0.275984772571711</v>
      </c>
      <c r="AH26">
        <f t="shared" si="27"/>
        <v>0.378128873895825</v>
      </c>
      <c r="AI26">
        <f t="shared" si="28"/>
        <v>25.8152522472984</v>
      </c>
      <c r="AJ26">
        <f t="shared" si="29"/>
        <v>11.041994626694301</v>
      </c>
      <c r="AK26">
        <f t="shared" si="30"/>
        <v>0.176336529704612</v>
      </c>
      <c r="AL26">
        <f t="shared" si="31"/>
        <v>0.477777116762924</v>
      </c>
      <c r="AM26">
        <f t="shared" si="32"/>
        <v>24.798241690916399</v>
      </c>
      <c r="AN26">
        <f t="shared" si="33"/>
        <v>9.9485379077370997</v>
      </c>
      <c r="AO26">
        <f t="shared" si="34"/>
        <v>3.9253721306495901</v>
      </c>
      <c r="AP26">
        <f t="shared" si="35"/>
        <v>3.27125848418205</v>
      </c>
      <c r="AQ26">
        <f t="shared" si="36"/>
        <v>23.039844424128201</v>
      </c>
      <c r="AR26">
        <f t="shared" si="37"/>
        <v>9.0685533126949096</v>
      </c>
      <c r="AS26">
        <f t="shared" si="38"/>
        <v>19.630046334793199</v>
      </c>
      <c r="AT26">
        <f t="shared" si="39"/>
        <v>18.975932688325699</v>
      </c>
      <c r="AU26">
        <f t="shared" si="40"/>
        <v>22.370088556448501</v>
      </c>
      <c r="AV26">
        <f t="shared" si="41"/>
        <v>8.2749865954278405</v>
      </c>
      <c r="AW26">
        <f t="shared" si="42"/>
        <v>27.937905313646699</v>
      </c>
      <c r="AX26">
        <f t="shared" si="43"/>
        <v>27.283791667179202</v>
      </c>
      <c r="AY26">
        <f t="shared" si="44"/>
        <v>22.750911381071301</v>
      </c>
      <c r="AZ26">
        <f t="shared" si="45"/>
        <v>7.5864121230788504</v>
      </c>
      <c r="BA26">
        <f t="shared" si="46"/>
        <v>30.443925687490299</v>
      </c>
      <c r="BB26">
        <f t="shared" si="47"/>
        <v>29.789812041022699</v>
      </c>
      <c r="BC26">
        <f t="shared" si="48"/>
        <v>23.191549508356601</v>
      </c>
      <c r="BD26">
        <f t="shared" si="49"/>
        <v>6.9893480392663099</v>
      </c>
      <c r="BE26">
        <f t="shared" si="50"/>
        <v>33.562617303053102</v>
      </c>
      <c r="BF26">
        <f t="shared" si="51"/>
        <v>32.908503656585502</v>
      </c>
      <c r="BG26">
        <f t="shared" si="52"/>
        <v>24.299573198061999</v>
      </c>
      <c r="BH26">
        <f t="shared" si="53"/>
        <v>6.4040591626644501</v>
      </c>
      <c r="BI26">
        <f t="shared" si="54"/>
        <v>36.741085295622703</v>
      </c>
      <c r="BJ26">
        <f t="shared" si="55"/>
        <v>36.086971649155103</v>
      </c>
      <c r="BK26">
        <f t="shared" si="56"/>
        <v>24.533108053822399</v>
      </c>
      <c r="BL26">
        <f t="shared" si="57"/>
        <v>5.9771218851534904</v>
      </c>
      <c r="BM26">
        <f t="shared" si="58"/>
        <v>42.621271840941503</v>
      </c>
      <c r="BN26">
        <f t="shared" si="59"/>
        <v>41.967158194473903</v>
      </c>
      <c r="BO26">
        <f t="shared" si="60"/>
        <v>24.844809975363798</v>
      </c>
      <c r="BP26">
        <f t="shared" si="61"/>
        <v>5.5596531492257597</v>
      </c>
      <c r="BQ26">
        <f t="shared" si="62"/>
        <v>51.595911162681197</v>
      </c>
      <c r="BR26">
        <f t="shared" si="63"/>
        <v>50.941797516213697</v>
      </c>
      <c r="BS26">
        <f t="shared" si="64"/>
        <v>25.205764947229799</v>
      </c>
      <c r="BT26">
        <f t="shared" si="65"/>
        <v>6.4740505682440199</v>
      </c>
      <c r="BU26">
        <f t="shared" si="66"/>
        <v>53.3044620743159</v>
      </c>
      <c r="BV26">
        <f t="shared" si="67"/>
        <v>52.6503484278484</v>
      </c>
      <c r="BW26">
        <f t="shared" si="68"/>
        <v>26.155231510516501</v>
      </c>
      <c r="BX26">
        <f t="shared" si="69"/>
        <v>6.1132212129601999</v>
      </c>
      <c r="BY26">
        <f t="shared" si="70"/>
        <v>75.032587343585206</v>
      </c>
      <c r="BZ26">
        <f t="shared" si="71"/>
        <v>74.378473697117698</v>
      </c>
      <c r="CA26">
        <f t="shared" si="72"/>
        <v>24.7786403783841</v>
      </c>
      <c r="CB26">
        <f t="shared" si="73"/>
        <v>8.3017087232775992</v>
      </c>
      <c r="CC26">
        <f t="shared" si="74"/>
        <v>61.760685849495701</v>
      </c>
      <c r="CD26">
        <f t="shared" si="75"/>
        <v>61.106572203028101</v>
      </c>
      <c r="CE26">
        <f t="shared" si="76"/>
        <v>25.698183364660899</v>
      </c>
      <c r="CF26">
        <f t="shared" si="77"/>
        <v>9.7089584323998004</v>
      </c>
      <c r="CG26">
        <f t="shared" si="78"/>
        <v>48.483519922002699</v>
      </c>
      <c r="CH26">
        <f t="shared" si="79"/>
        <v>47.829406275535099</v>
      </c>
      <c r="CI26">
        <f t="shared" si="80"/>
        <v>28.174892619750501</v>
      </c>
      <c r="CJ26">
        <f t="shared" si="81"/>
        <v>9.2466270784759992</v>
      </c>
      <c r="CK26" t="e">
        <f t="shared" si="82"/>
        <v>#NUM!</v>
      </c>
      <c r="CL26" t="e">
        <f t="shared" si="83"/>
        <v>#NUM!</v>
      </c>
      <c r="CM26">
        <f t="shared" ref="CM26:CM63" si="84">SQRT((C4-C26)^2+(D4-D26)^2)/5.73/0.726</f>
        <v>28.218463724977902</v>
      </c>
      <c r="CN26">
        <f t="shared" ref="CN26:CN63" si="85">SQRT((E4-E26)^2+(F4-F26)^2)/5.73/0.726</f>
        <v>11.1634367669851</v>
      </c>
      <c r="CO26">
        <f t="shared" ref="CO26:CO63" si="86">ASIN((CN4*SIN(A26/180*PI())/CM26))*180/PI()</f>
        <v>0</v>
      </c>
      <c r="CP26">
        <f t="shared" ref="CP26:CP63" si="87">ABS(ABS(B26)-ABS(CO26))</f>
        <v>0.654113646467536</v>
      </c>
      <c r="CR26">
        <v>11.1634367669851</v>
      </c>
      <c r="CV26">
        <v>11.1634367669851</v>
      </c>
      <c r="CZ26">
        <v>11.1634367669851</v>
      </c>
      <c r="DD26">
        <v>11.1634367669851</v>
      </c>
      <c r="DH26">
        <v>11.1634367669851</v>
      </c>
      <c r="DL26">
        <v>11.1634367669851</v>
      </c>
      <c r="DP26">
        <v>11.1634367669851</v>
      </c>
      <c r="DT26">
        <v>11.1634367669851</v>
      </c>
    </row>
    <row r="27" spans="1:124" x14ac:dyDescent="0.15">
      <c r="A27">
        <v>136.20323396665501</v>
      </c>
      <c r="B27">
        <v>-1.05820685096113</v>
      </c>
      <c r="C27">
        <v>432</v>
      </c>
      <c r="D27">
        <v>397</v>
      </c>
      <c r="E27">
        <v>460.8311157</v>
      </c>
      <c r="F27">
        <v>274.09497069999998</v>
      </c>
      <c r="G27">
        <f t="shared" si="0"/>
        <v>46.875524267718802</v>
      </c>
      <c r="H27">
        <f t="shared" si="1"/>
        <v>27.576180187333701</v>
      </c>
      <c r="I27">
        <f t="shared" si="2"/>
        <v>1.1132255370163199E-2</v>
      </c>
      <c r="J27">
        <f t="shared" si="3"/>
        <v>1.0470745955909699</v>
      </c>
      <c r="K27">
        <f t="shared" si="4"/>
        <v>41.388957222747202</v>
      </c>
      <c r="L27">
        <f t="shared" si="5"/>
        <v>13.908201414823401</v>
      </c>
      <c r="M27">
        <f t="shared" si="6"/>
        <v>48.826348474965499</v>
      </c>
      <c r="N27">
        <f t="shared" si="7"/>
        <v>47.7681416240044</v>
      </c>
      <c r="O27">
        <f t="shared" si="8"/>
        <v>35.694566487416203</v>
      </c>
      <c r="P27">
        <f t="shared" si="9"/>
        <v>39.048294863882901</v>
      </c>
      <c r="Q27">
        <f t="shared" si="10"/>
        <v>6.0463328158593101E-2</v>
      </c>
      <c r="R27">
        <f t="shared" si="11"/>
        <v>0.99774352280253698</v>
      </c>
      <c r="S27">
        <f t="shared" si="12"/>
        <v>31.537522983437899</v>
      </c>
      <c r="T27">
        <f t="shared" si="13"/>
        <v>29.2861960692324</v>
      </c>
      <c r="U27">
        <f t="shared" si="14"/>
        <v>0.53167451460728199</v>
      </c>
      <c r="V27">
        <f t="shared" si="15"/>
        <v>0.526532336353848</v>
      </c>
      <c r="W27">
        <f t="shared" si="16"/>
        <v>28.772479790016298</v>
      </c>
      <c r="X27">
        <f t="shared" si="17"/>
        <v>23.427796305985201</v>
      </c>
      <c r="Y27">
        <f t="shared" si="18"/>
        <v>0.332814929539204</v>
      </c>
      <c r="Z27">
        <f t="shared" si="19"/>
        <v>0.72539192142192599</v>
      </c>
      <c r="AA27">
        <f t="shared" si="20"/>
        <v>28.912545114066901</v>
      </c>
      <c r="AB27">
        <f t="shared" si="21"/>
        <v>19.541852696396599</v>
      </c>
      <c r="AC27">
        <f t="shared" si="22"/>
        <v>0.209099968554295</v>
      </c>
      <c r="AD27">
        <f t="shared" si="23"/>
        <v>0.84910688240683496</v>
      </c>
      <c r="AE27">
        <f t="shared" si="24"/>
        <v>28.926799360964399</v>
      </c>
      <c r="AF27">
        <f t="shared" si="25"/>
        <v>16.736320723024601</v>
      </c>
      <c r="AG27">
        <f t="shared" si="26"/>
        <v>0.18642160860986201</v>
      </c>
      <c r="AH27">
        <f t="shared" si="27"/>
        <v>0.87178524235126797</v>
      </c>
      <c r="AI27">
        <f t="shared" si="28"/>
        <v>28.996393515602801</v>
      </c>
      <c r="AJ27">
        <f t="shared" si="29"/>
        <v>14.4705617441832</v>
      </c>
      <c r="AK27">
        <f t="shared" si="30"/>
        <v>0.20682714887467199</v>
      </c>
      <c r="AL27">
        <f t="shared" si="31"/>
        <v>0.85137970208645797</v>
      </c>
      <c r="AM27">
        <f t="shared" si="32"/>
        <v>27.841786663569099</v>
      </c>
      <c r="AN27">
        <f t="shared" si="33"/>
        <v>12.835051214421201</v>
      </c>
      <c r="AO27">
        <f t="shared" si="34"/>
        <v>3.4427467515551702</v>
      </c>
      <c r="AP27">
        <f t="shared" si="35"/>
        <v>2.38453990059404</v>
      </c>
      <c r="AQ27">
        <f t="shared" si="36"/>
        <v>26.616382742951199</v>
      </c>
      <c r="AR27">
        <f t="shared" si="37"/>
        <v>11.672947769080601</v>
      </c>
      <c r="AS27">
        <f t="shared" si="38"/>
        <v>10.224064641710701</v>
      </c>
      <c r="AT27">
        <f t="shared" si="39"/>
        <v>9.1658577907496195</v>
      </c>
      <c r="AU27">
        <f t="shared" si="40"/>
        <v>24.711844337513899</v>
      </c>
      <c r="AV27">
        <f t="shared" si="41"/>
        <v>10.712647392493301</v>
      </c>
      <c r="AW27">
        <f t="shared" si="42"/>
        <v>15.338997623905</v>
      </c>
      <c r="AX27">
        <f t="shared" si="43"/>
        <v>14.280790772943901</v>
      </c>
      <c r="AY27">
        <f t="shared" si="44"/>
        <v>23.834888647363599</v>
      </c>
      <c r="AZ27">
        <f t="shared" si="45"/>
        <v>9.8463615216380997</v>
      </c>
      <c r="BA27">
        <f t="shared" si="46"/>
        <v>24.111171958828098</v>
      </c>
      <c r="BB27">
        <f t="shared" si="47"/>
        <v>23.052965107866999</v>
      </c>
      <c r="BC27">
        <f t="shared" si="48"/>
        <v>23.835539568525</v>
      </c>
      <c r="BD27">
        <f t="shared" si="49"/>
        <v>9.0899639308174507</v>
      </c>
      <c r="BE27">
        <f t="shared" si="50"/>
        <v>26.699273950307699</v>
      </c>
      <c r="BF27">
        <f t="shared" si="51"/>
        <v>25.6410670993466</v>
      </c>
      <c r="BG27">
        <f t="shared" si="52"/>
        <v>23.920793875913301</v>
      </c>
      <c r="BH27">
        <f t="shared" si="53"/>
        <v>8.4293109225946594</v>
      </c>
      <c r="BI27">
        <f t="shared" si="54"/>
        <v>29.864291809514501</v>
      </c>
      <c r="BJ27">
        <f t="shared" si="55"/>
        <v>28.806084958553399</v>
      </c>
      <c r="BK27">
        <f t="shared" si="56"/>
        <v>24.7550403603814</v>
      </c>
      <c r="BL27">
        <f t="shared" si="57"/>
        <v>7.7871561922529304</v>
      </c>
      <c r="BM27">
        <f t="shared" si="58"/>
        <v>33.059708951969299</v>
      </c>
      <c r="BN27">
        <f t="shared" si="59"/>
        <v>32.001502101008199</v>
      </c>
      <c r="BO27">
        <f t="shared" si="60"/>
        <v>24.7743530877406</v>
      </c>
      <c r="BP27">
        <f t="shared" si="61"/>
        <v>7.3004589302371201</v>
      </c>
      <c r="BQ27">
        <f t="shared" si="62"/>
        <v>38.5324021518637</v>
      </c>
      <c r="BR27">
        <f t="shared" si="63"/>
        <v>37.474195300902601</v>
      </c>
      <c r="BS27">
        <f t="shared" si="64"/>
        <v>24.9064328548784</v>
      </c>
      <c r="BT27">
        <f t="shared" si="65"/>
        <v>6.8292814062687199</v>
      </c>
      <c r="BU27">
        <f t="shared" si="66"/>
        <v>46.570589439589199</v>
      </c>
      <c r="BV27">
        <f t="shared" si="67"/>
        <v>45.5123825886281</v>
      </c>
      <c r="BW27">
        <f t="shared" si="68"/>
        <v>25.145643122063699</v>
      </c>
      <c r="BX27">
        <f t="shared" si="69"/>
        <v>7.6253049343002504</v>
      </c>
      <c r="BY27">
        <f t="shared" si="70"/>
        <v>48.304225828042398</v>
      </c>
      <c r="BZ27">
        <f t="shared" si="71"/>
        <v>47.246018977081299</v>
      </c>
      <c r="CA27">
        <f t="shared" si="72"/>
        <v>25.939568571372099</v>
      </c>
      <c r="CB27">
        <f t="shared" si="73"/>
        <v>7.2226945045151503</v>
      </c>
      <c r="CC27">
        <f t="shared" si="74"/>
        <v>64.817855610721594</v>
      </c>
      <c r="CD27">
        <f t="shared" si="75"/>
        <v>63.759648759760502</v>
      </c>
      <c r="CE27">
        <f t="shared" si="76"/>
        <v>24.642590142803499</v>
      </c>
      <c r="CF27">
        <f t="shared" si="77"/>
        <v>9.2495214652979705</v>
      </c>
      <c r="CG27">
        <f t="shared" si="78"/>
        <v>55.382490722080099</v>
      </c>
      <c r="CH27">
        <f t="shared" si="79"/>
        <v>54.324283871119</v>
      </c>
      <c r="CI27">
        <f t="shared" si="80"/>
        <v>25.4400902667659</v>
      </c>
      <c r="CJ27">
        <f t="shared" si="81"/>
        <v>10.5523725020751</v>
      </c>
      <c r="CK27">
        <f t="shared" si="82"/>
        <v>44.641806704738698</v>
      </c>
      <c r="CL27">
        <f t="shared" si="83"/>
        <v>43.583599853777599</v>
      </c>
      <c r="CM27">
        <f t="shared" si="84"/>
        <v>27.681963703246499</v>
      </c>
      <c r="CN27">
        <f t="shared" si="85"/>
        <v>10.072719206526299</v>
      </c>
      <c r="CO27" t="e">
        <f t="shared" si="86"/>
        <v>#NUM!</v>
      </c>
      <c r="CP27" t="e">
        <f t="shared" si="87"/>
        <v>#NUM!</v>
      </c>
      <c r="CQ27">
        <f t="shared" ref="CQ27:CQ63" si="88">SQRT((C4-C27)^2+(D4-D27)^2)/5.73/0.759</f>
        <v>27.687746067072499</v>
      </c>
      <c r="CR27">
        <f t="shared" ref="CR27:CR63" si="89">SQRT((E4-E27)^2+(F4-F27)^2)/5.73/0.759</f>
        <v>11.8650044914489</v>
      </c>
      <c r="CS27">
        <f t="shared" ref="CS27:CS63" si="90">ASIN((CR4*SIN(A27/180*PI())/CQ27))*180/PI()</f>
        <v>0</v>
      </c>
      <c r="CT27">
        <f t="shared" ref="CT27:CT63" si="91">ABS(ABS(B27)-ABS(CS27))</f>
        <v>1.05820685096113</v>
      </c>
      <c r="CV27">
        <v>11.8650044914489</v>
      </c>
      <c r="CZ27">
        <v>11.8650044914489</v>
      </c>
      <c r="DD27">
        <v>11.8650044914489</v>
      </c>
      <c r="DH27">
        <v>11.8650044914489</v>
      </c>
      <c r="DL27">
        <v>11.8650044914489</v>
      </c>
      <c r="DP27">
        <v>11.8650044914489</v>
      </c>
      <c r="DT27">
        <v>11.8650044914489</v>
      </c>
    </row>
    <row r="28" spans="1:124" x14ac:dyDescent="0.15">
      <c r="A28">
        <v>152.70444295415501</v>
      </c>
      <c r="B28">
        <v>-9.7581747419048099</v>
      </c>
      <c r="C28">
        <v>436</v>
      </c>
      <c r="D28">
        <v>388</v>
      </c>
      <c r="E28">
        <v>461.75732420000003</v>
      </c>
      <c r="F28">
        <v>273.46017460000002</v>
      </c>
      <c r="G28">
        <f t="shared" si="0"/>
        <v>51.6163168498137</v>
      </c>
      <c r="H28">
        <f t="shared" si="1"/>
        <v>5.8847648591226198</v>
      </c>
      <c r="I28">
        <f t="shared" si="2"/>
        <v>14.1817248422779</v>
      </c>
      <c r="J28">
        <f t="shared" si="3"/>
        <v>4.4235501003730997</v>
      </c>
      <c r="K28">
        <f t="shared" si="4"/>
        <v>49.680824549304397</v>
      </c>
      <c r="L28">
        <f t="shared" si="5"/>
        <v>16.8791831928128</v>
      </c>
      <c r="M28">
        <f t="shared" si="6"/>
        <v>24.547426140688</v>
      </c>
      <c r="N28">
        <f t="shared" si="7"/>
        <v>14.7892513987832</v>
      </c>
      <c r="O28">
        <f t="shared" si="8"/>
        <v>44.943497043672203</v>
      </c>
      <c r="P28">
        <f t="shared" si="9"/>
        <v>11.249273723543601</v>
      </c>
      <c r="Q28">
        <f t="shared" si="10"/>
        <v>17.829748345474801</v>
      </c>
      <c r="R28">
        <f t="shared" si="11"/>
        <v>8.0715736035700196</v>
      </c>
      <c r="S28">
        <f t="shared" si="12"/>
        <v>39.685681473910897</v>
      </c>
      <c r="T28">
        <f t="shared" si="13"/>
        <v>30.7562358389834</v>
      </c>
      <c r="U28">
        <f t="shared" si="14"/>
        <v>1.8766646619684701E-2</v>
      </c>
      <c r="V28">
        <f t="shared" si="15"/>
        <v>9.7394080952851194</v>
      </c>
      <c r="W28">
        <f t="shared" si="16"/>
        <v>35.554997755506101</v>
      </c>
      <c r="X28">
        <f t="shared" si="17"/>
        <v>24.604969088089899</v>
      </c>
      <c r="Y28">
        <f t="shared" si="18"/>
        <v>0.27444274275664898</v>
      </c>
      <c r="Z28">
        <f t="shared" si="19"/>
        <v>9.4837319991481603</v>
      </c>
      <c r="AA28">
        <f t="shared" si="20"/>
        <v>32.516908607359298</v>
      </c>
      <c r="AB28">
        <f t="shared" si="21"/>
        <v>20.503116258124901</v>
      </c>
      <c r="AC28">
        <f t="shared" si="22"/>
        <v>0.111207815156012</v>
      </c>
      <c r="AD28">
        <f t="shared" si="23"/>
        <v>9.6469669267487994</v>
      </c>
      <c r="AE28">
        <f t="shared" si="24"/>
        <v>32.0619737750322</v>
      </c>
      <c r="AF28">
        <f t="shared" si="25"/>
        <v>17.590044715921401</v>
      </c>
      <c r="AG28">
        <f t="shared" si="26"/>
        <v>0.10893755258122</v>
      </c>
      <c r="AH28">
        <f t="shared" si="27"/>
        <v>9.6492371893235909</v>
      </c>
      <c r="AI28">
        <f t="shared" si="28"/>
        <v>31.599815967838399</v>
      </c>
      <c r="AJ28">
        <f t="shared" si="29"/>
        <v>15.3791900481861</v>
      </c>
      <c r="AK28">
        <f t="shared" si="30"/>
        <v>6.1384245384830199E-2</v>
      </c>
      <c r="AL28">
        <f t="shared" si="31"/>
        <v>9.6967904965199807</v>
      </c>
      <c r="AM28">
        <f t="shared" si="32"/>
        <v>31.298144882415201</v>
      </c>
      <c r="AN28">
        <f t="shared" si="33"/>
        <v>13.5167978203134</v>
      </c>
      <c r="AO28">
        <f t="shared" si="34"/>
        <v>7.3134766526640693E-2</v>
      </c>
      <c r="AP28">
        <f t="shared" si="35"/>
        <v>9.6850399753781709</v>
      </c>
      <c r="AQ28">
        <f t="shared" si="36"/>
        <v>29.9535718620896</v>
      </c>
      <c r="AR28">
        <f t="shared" si="37"/>
        <v>12.140158962608</v>
      </c>
      <c r="AS28">
        <f t="shared" si="38"/>
        <v>1.9054248488094301</v>
      </c>
      <c r="AT28">
        <f t="shared" si="39"/>
        <v>7.8527498930953801</v>
      </c>
      <c r="AU28">
        <f t="shared" si="40"/>
        <v>28.5563726843254</v>
      </c>
      <c r="AV28">
        <f t="shared" si="41"/>
        <v>11.146983843584399</v>
      </c>
      <c r="AW28">
        <f t="shared" si="42"/>
        <v>8.8141157063441504</v>
      </c>
      <c r="AX28">
        <f t="shared" si="43"/>
        <v>0.94405903556066495</v>
      </c>
      <c r="AY28">
        <f t="shared" si="44"/>
        <v>26.534089980944501</v>
      </c>
      <c r="AZ28">
        <f t="shared" si="45"/>
        <v>10.310150613301801</v>
      </c>
      <c r="BA28">
        <f t="shared" si="46"/>
        <v>12.9044113783341</v>
      </c>
      <c r="BB28">
        <f t="shared" si="47"/>
        <v>3.1462366364293199</v>
      </c>
      <c r="BC28">
        <f t="shared" si="48"/>
        <v>25.476624174652201</v>
      </c>
      <c r="BD28">
        <f t="shared" si="49"/>
        <v>9.5412632169846603</v>
      </c>
      <c r="BE28">
        <f t="shared" si="50"/>
        <v>14.668815077874999</v>
      </c>
      <c r="BF28">
        <f t="shared" si="51"/>
        <v>4.91064033597016</v>
      </c>
      <c r="BG28">
        <f t="shared" si="52"/>
        <v>25.1479899625926</v>
      </c>
      <c r="BH28">
        <f t="shared" si="53"/>
        <v>8.8606955774892704</v>
      </c>
      <c r="BI28">
        <f t="shared" si="54"/>
        <v>16.3897620498112</v>
      </c>
      <c r="BJ28">
        <f t="shared" si="55"/>
        <v>6.6315873079063499</v>
      </c>
      <c r="BK28">
        <f t="shared" si="56"/>
        <v>24.912709400362498</v>
      </c>
      <c r="BL28">
        <f t="shared" si="57"/>
        <v>8.2594971667959101</v>
      </c>
      <c r="BM28">
        <f t="shared" si="58"/>
        <v>18.4694349567072</v>
      </c>
      <c r="BN28">
        <f t="shared" si="59"/>
        <v>8.7112602148023495</v>
      </c>
      <c r="BO28">
        <f t="shared" si="60"/>
        <v>25.476586113151299</v>
      </c>
      <c r="BP28">
        <f t="shared" si="61"/>
        <v>7.6681192704373702</v>
      </c>
      <c r="BQ28">
        <f t="shared" si="62"/>
        <v>20.5616275700479</v>
      </c>
      <c r="BR28">
        <f t="shared" si="63"/>
        <v>10.803452828143101</v>
      </c>
      <c r="BS28">
        <f t="shared" si="64"/>
        <v>25.282436652672502</v>
      </c>
      <c r="BT28">
        <f t="shared" si="65"/>
        <v>7.2170534309998704</v>
      </c>
      <c r="BU28">
        <f t="shared" si="66"/>
        <v>23.8579527081633</v>
      </c>
      <c r="BV28">
        <f t="shared" si="67"/>
        <v>14.0997779662585</v>
      </c>
      <c r="BW28">
        <f t="shared" si="68"/>
        <v>25.2278970469184</v>
      </c>
      <c r="BX28">
        <f t="shared" si="69"/>
        <v>6.7766496606524296</v>
      </c>
      <c r="BY28">
        <f t="shared" si="70"/>
        <v>28.363021297229601</v>
      </c>
      <c r="BZ28">
        <f t="shared" si="71"/>
        <v>18.604846555324801</v>
      </c>
      <c r="CA28">
        <f t="shared" si="72"/>
        <v>25.330598445081201</v>
      </c>
      <c r="CB28">
        <f t="shared" si="73"/>
        <v>7.5336646646454</v>
      </c>
      <c r="CC28">
        <f t="shared" si="74"/>
        <v>29.415245607250601</v>
      </c>
      <c r="CD28">
        <f t="shared" si="75"/>
        <v>19.657070865345801</v>
      </c>
      <c r="CE28">
        <f t="shared" si="76"/>
        <v>25.954027680346702</v>
      </c>
      <c r="CF28">
        <f t="shared" si="77"/>
        <v>7.1557465998146803</v>
      </c>
      <c r="CG28">
        <f t="shared" si="78"/>
        <v>36.818623845700102</v>
      </c>
      <c r="CH28">
        <f t="shared" si="79"/>
        <v>27.0604491037953</v>
      </c>
      <c r="CI28">
        <f t="shared" si="80"/>
        <v>24.7181216003302</v>
      </c>
      <c r="CJ28">
        <f t="shared" si="81"/>
        <v>9.0893778446655293</v>
      </c>
      <c r="CK28">
        <f t="shared" si="82"/>
        <v>32.930496166321603</v>
      </c>
      <c r="CL28">
        <f t="shared" si="83"/>
        <v>23.172321424416801</v>
      </c>
      <c r="CM28">
        <f t="shared" si="84"/>
        <v>25.3786359938637</v>
      </c>
      <c r="CN28">
        <f t="shared" si="85"/>
        <v>10.3411244619444</v>
      </c>
      <c r="CO28">
        <f t="shared" si="86"/>
        <v>27.8210516284059</v>
      </c>
      <c r="CP28">
        <f t="shared" si="87"/>
        <v>18.062876886501101</v>
      </c>
      <c r="CQ28">
        <f t="shared" si="88"/>
        <v>27.370865292953201</v>
      </c>
      <c r="CR28">
        <f t="shared" si="89"/>
        <v>9.8915103549033692</v>
      </c>
      <c r="CS28">
        <f t="shared" si="90"/>
        <v>59.057695604727698</v>
      </c>
      <c r="CT28">
        <f t="shared" si="91"/>
        <v>49.299520862822902</v>
      </c>
      <c r="CU28">
        <f t="shared" ref="CU28:CU63" si="92">SQRT((C4-C28)^2+(D4-D28)^2)/5.73/0.792</f>
        <v>27.3247378216074</v>
      </c>
      <c r="CV28">
        <f t="shared" ref="CV28:CV63" si="93">SQRT((E4-E28)^2+(F4-F28)^2)/5.73/0.792</f>
        <v>11.6159418057452</v>
      </c>
      <c r="CW28">
        <f t="shared" ref="CW28:CW63" si="94">ASIN((CV4*SIN(A28/180*PI())/CU28))*180/PI()</f>
        <v>0</v>
      </c>
      <c r="CX28">
        <f t="shared" ref="CX28:CX63" si="95">ABS(ABS(B28)-ABS(CW28))</f>
        <v>9.7581747419048099</v>
      </c>
      <c r="CZ28">
        <v>11.6159418057452</v>
      </c>
      <c r="DD28">
        <v>11.6159418057452</v>
      </c>
      <c r="DH28">
        <v>11.6159418057452</v>
      </c>
      <c r="DL28">
        <v>11.6159418057452</v>
      </c>
      <c r="DP28">
        <v>11.6159418057452</v>
      </c>
      <c r="DT28">
        <v>11.6159418057452</v>
      </c>
    </row>
    <row r="29" spans="1:124" x14ac:dyDescent="0.15">
      <c r="A29">
        <v>127.82210241126199</v>
      </c>
      <c r="B29">
        <v>-7.7856689462112296</v>
      </c>
      <c r="C29">
        <v>440</v>
      </c>
      <c r="D29">
        <v>380</v>
      </c>
      <c r="E29">
        <v>466.97912600000001</v>
      </c>
      <c r="F29">
        <v>266.80813599999999</v>
      </c>
      <c r="G29">
        <f t="shared" si="0"/>
        <v>46.875524267718802</v>
      </c>
      <c r="H29">
        <f t="shared" si="1"/>
        <v>44.320563893393199</v>
      </c>
      <c r="I29">
        <f t="shared" si="2"/>
        <v>5.6911796359349598</v>
      </c>
      <c r="J29">
        <f t="shared" si="3"/>
        <v>2.0944893102762698</v>
      </c>
      <c r="K29">
        <f t="shared" si="4"/>
        <v>49.680824549304397</v>
      </c>
      <c r="L29">
        <f t="shared" si="5"/>
        <v>25.210055744321199</v>
      </c>
      <c r="M29">
        <f t="shared" si="6"/>
        <v>12.7759147274509</v>
      </c>
      <c r="N29">
        <f t="shared" si="7"/>
        <v>4.9902457812396399</v>
      </c>
      <c r="O29">
        <f t="shared" si="8"/>
        <v>48.884744914633401</v>
      </c>
      <c r="P29">
        <f t="shared" si="9"/>
        <v>25.773840885031099</v>
      </c>
      <c r="Q29">
        <f t="shared" si="10"/>
        <v>29.002475796170302</v>
      </c>
      <c r="R29">
        <f t="shared" si="11"/>
        <v>21.216806849959099</v>
      </c>
      <c r="S29">
        <f t="shared" si="12"/>
        <v>45.531692204036602</v>
      </c>
      <c r="T29">
        <f t="shared" si="13"/>
        <v>19.327398241370901</v>
      </c>
      <c r="U29">
        <f t="shared" si="14"/>
        <v>23.014266899596699</v>
      </c>
      <c r="V29">
        <f t="shared" si="15"/>
        <v>15.228597953385499</v>
      </c>
      <c r="W29">
        <f t="shared" si="16"/>
        <v>41.195921718018802</v>
      </c>
      <c r="X29">
        <f t="shared" si="17"/>
        <v>33.457508032131202</v>
      </c>
      <c r="Y29">
        <f t="shared" si="18"/>
        <v>0.37169796105167102</v>
      </c>
      <c r="Z29">
        <f t="shared" si="19"/>
        <v>7.4139709851595601</v>
      </c>
      <c r="AA29">
        <f t="shared" si="20"/>
        <v>37.4989817656189</v>
      </c>
      <c r="AB29">
        <f t="shared" si="21"/>
        <v>27.881237804756399</v>
      </c>
      <c r="AC29">
        <f t="shared" si="22"/>
        <v>0.233896406918499</v>
      </c>
      <c r="AD29">
        <f t="shared" si="23"/>
        <v>7.5517725392927302</v>
      </c>
      <c r="AE29">
        <f t="shared" si="24"/>
        <v>34.596535714226199</v>
      </c>
      <c r="AF29">
        <f t="shared" si="25"/>
        <v>23.8976439726388</v>
      </c>
      <c r="AG29">
        <f t="shared" si="26"/>
        <v>0.190425652723933</v>
      </c>
      <c r="AH29">
        <f t="shared" si="27"/>
        <v>7.5952432934873002</v>
      </c>
      <c r="AI29">
        <f t="shared" si="28"/>
        <v>33.920862051582603</v>
      </c>
      <c r="AJ29">
        <f t="shared" si="29"/>
        <v>20.924794174491002</v>
      </c>
      <c r="AK29">
        <f t="shared" si="30"/>
        <v>0.14530989590950899</v>
      </c>
      <c r="AL29">
        <f t="shared" si="31"/>
        <v>7.6403590503017202</v>
      </c>
      <c r="AM29">
        <f t="shared" si="32"/>
        <v>33.266180959609301</v>
      </c>
      <c r="AN29">
        <f t="shared" si="33"/>
        <v>18.589015601992301</v>
      </c>
      <c r="AO29">
        <f t="shared" si="34"/>
        <v>8.9279689853562896E-2</v>
      </c>
      <c r="AP29">
        <f t="shared" si="35"/>
        <v>7.6963892563576701</v>
      </c>
      <c r="AQ29">
        <f t="shared" si="36"/>
        <v>32.792883807557203</v>
      </c>
      <c r="AR29">
        <f t="shared" si="37"/>
        <v>16.5869929026547</v>
      </c>
      <c r="AS29">
        <f t="shared" si="38"/>
        <v>2.9677925135077801</v>
      </c>
      <c r="AT29">
        <f t="shared" si="39"/>
        <v>4.81787643270345</v>
      </c>
      <c r="AU29">
        <f t="shared" si="40"/>
        <v>31.3940503893086</v>
      </c>
      <c r="AV29">
        <f t="shared" si="41"/>
        <v>15.056777561545999</v>
      </c>
      <c r="AW29">
        <f t="shared" si="42"/>
        <v>9.1441078678779402</v>
      </c>
      <c r="AX29">
        <f t="shared" si="43"/>
        <v>1.3584389216667101</v>
      </c>
      <c r="AY29">
        <f t="shared" si="44"/>
        <v>29.942157617118902</v>
      </c>
      <c r="AZ29">
        <f t="shared" si="45"/>
        <v>13.9024916261329</v>
      </c>
      <c r="BA29">
        <f t="shared" si="46"/>
        <v>13.341170740438599</v>
      </c>
      <c r="BB29">
        <f t="shared" si="47"/>
        <v>5.5555017942274096</v>
      </c>
      <c r="BC29">
        <f t="shared" si="48"/>
        <v>27.904092295720002</v>
      </c>
      <c r="BD29">
        <f t="shared" si="49"/>
        <v>12.9204974627868</v>
      </c>
      <c r="BE29">
        <f t="shared" si="50"/>
        <v>21.456660209939599</v>
      </c>
      <c r="BF29">
        <f t="shared" si="51"/>
        <v>13.6709912637283</v>
      </c>
      <c r="BG29">
        <f t="shared" si="52"/>
        <v>26.758929230109398</v>
      </c>
      <c r="BH29">
        <f t="shared" si="53"/>
        <v>12.021286518910999</v>
      </c>
      <c r="BI29">
        <f t="shared" si="54"/>
        <v>24.5379345884629</v>
      </c>
      <c r="BJ29">
        <f t="shared" si="55"/>
        <v>16.752265642251601</v>
      </c>
      <c r="BK29">
        <f t="shared" si="56"/>
        <v>26.2324117090462</v>
      </c>
      <c r="BL29">
        <f t="shared" si="57"/>
        <v>11.2207010857499</v>
      </c>
      <c r="BM29">
        <f t="shared" si="58"/>
        <v>27.771944795975401</v>
      </c>
      <c r="BN29">
        <f t="shared" si="59"/>
        <v>19.986275849764201</v>
      </c>
      <c r="BO29">
        <f t="shared" si="60"/>
        <v>25.791965697418402</v>
      </c>
      <c r="BP29">
        <f t="shared" si="61"/>
        <v>10.508804527633</v>
      </c>
      <c r="BQ29">
        <f t="shared" si="62"/>
        <v>31.809189591977699</v>
      </c>
      <c r="BR29">
        <f t="shared" si="63"/>
        <v>24.023520645766499</v>
      </c>
      <c r="BS29">
        <f t="shared" si="64"/>
        <v>26.1554085180227</v>
      </c>
      <c r="BT29">
        <f t="shared" si="65"/>
        <v>9.8197814696438304</v>
      </c>
      <c r="BU29">
        <f t="shared" si="66"/>
        <v>36.105665884092602</v>
      </c>
      <c r="BV29">
        <f t="shared" si="67"/>
        <v>28.319996937881399</v>
      </c>
      <c r="BW29">
        <f t="shared" si="68"/>
        <v>25.8097134690654</v>
      </c>
      <c r="BX29">
        <f t="shared" si="69"/>
        <v>9.2742380546636092</v>
      </c>
      <c r="BY29">
        <f t="shared" si="70"/>
        <v>43.037656087678997</v>
      </c>
      <c r="BZ29">
        <f t="shared" si="71"/>
        <v>35.251987141467801</v>
      </c>
      <c r="CA29">
        <f t="shared" si="72"/>
        <v>25.614973070764901</v>
      </c>
      <c r="CB29">
        <f t="shared" si="73"/>
        <v>8.7490037446395394</v>
      </c>
      <c r="CC29">
        <f t="shared" si="74"/>
        <v>53.7004459101123</v>
      </c>
      <c r="CD29">
        <f t="shared" si="75"/>
        <v>45.914776963900998</v>
      </c>
      <c r="CE29">
        <f t="shared" si="76"/>
        <v>25.606873538900501</v>
      </c>
      <c r="CF29">
        <f t="shared" si="77"/>
        <v>9.3679394848091793</v>
      </c>
      <c r="CG29">
        <f t="shared" si="78"/>
        <v>56.810826909595498</v>
      </c>
      <c r="CH29">
        <f t="shared" si="79"/>
        <v>49.025157963384203</v>
      </c>
      <c r="CI29">
        <f t="shared" si="80"/>
        <v>26.086271163549899</v>
      </c>
      <c r="CJ29">
        <f t="shared" si="81"/>
        <v>8.9208091208425806</v>
      </c>
      <c r="CK29" t="e">
        <f t="shared" si="82"/>
        <v>#NUM!</v>
      </c>
      <c r="CL29" t="e">
        <f t="shared" si="83"/>
        <v>#NUM!</v>
      </c>
      <c r="CM29">
        <f t="shared" si="84"/>
        <v>24.900531565206698</v>
      </c>
      <c r="CN29">
        <f t="shared" si="85"/>
        <v>10.684104720910399</v>
      </c>
      <c r="CO29">
        <f t="shared" si="86"/>
        <v>68.363813187182402</v>
      </c>
      <c r="CP29">
        <f t="shared" si="87"/>
        <v>60.578144240971199</v>
      </c>
      <c r="CQ29">
        <f t="shared" si="88"/>
        <v>25.440742937545199</v>
      </c>
      <c r="CR29">
        <f t="shared" si="89"/>
        <v>11.803638171179101</v>
      </c>
      <c r="CS29">
        <f t="shared" si="90"/>
        <v>53.317849924354498</v>
      </c>
      <c r="CT29">
        <f t="shared" si="91"/>
        <v>45.532180978143302</v>
      </c>
      <c r="CU29">
        <f t="shared" si="92"/>
        <v>27.211665157747799</v>
      </c>
      <c r="CV29">
        <f t="shared" si="93"/>
        <v>11.3118199140466</v>
      </c>
      <c r="CW29" t="e">
        <f t="shared" si="94"/>
        <v>#NUM!</v>
      </c>
      <c r="CX29" t="e">
        <f t="shared" si="95"/>
        <v>#NUM!</v>
      </c>
      <c r="CY29">
        <f t="shared" ref="CY29:CY63" si="96">SQRT((C4-C29)^2+(D4-D29)^2)/5.73/0.825</f>
        <v>27.1175130049925</v>
      </c>
      <c r="CZ29">
        <f t="shared" ref="CZ29:CZ63" si="97">SQRT((E4-E29)^2+(F4-F29)^2)/5.73/0.825</f>
        <v>12.9166805950985</v>
      </c>
      <c r="DA29">
        <f t="shared" ref="DA29:DA63" si="98">ASIN((CZ4*SIN(A29/180*PI())/CY29))*180/PI()</f>
        <v>0</v>
      </c>
      <c r="DB29">
        <f t="shared" ref="DB29:DB63" si="99">ABS(ABS(B29)-ABS(DA29))</f>
        <v>7.7856689462112296</v>
      </c>
      <c r="DD29">
        <v>12.9166805950985</v>
      </c>
      <c r="DH29">
        <v>12.9166805950985</v>
      </c>
      <c r="DL29">
        <v>12.9166805950985</v>
      </c>
      <c r="DP29">
        <v>12.9166805950985</v>
      </c>
      <c r="DT29">
        <v>12.9166805950985</v>
      </c>
    </row>
    <row r="30" spans="1:124" x14ac:dyDescent="0.15">
      <c r="A30">
        <v>140.18415508130801</v>
      </c>
      <c r="B30">
        <v>-7.82361771628727</v>
      </c>
      <c r="C30">
        <v>444</v>
      </c>
      <c r="D30">
        <v>371</v>
      </c>
      <c r="E30">
        <v>467.05667110000002</v>
      </c>
      <c r="F30">
        <v>266.7715149</v>
      </c>
      <c r="G30">
        <f t="shared" si="0"/>
        <v>51.6163168498137</v>
      </c>
      <c r="H30">
        <f t="shared" si="1"/>
        <v>0.44944154824722199</v>
      </c>
      <c r="I30">
        <f t="shared" si="2"/>
        <v>33.354339534874299</v>
      </c>
      <c r="J30">
        <f t="shared" si="3"/>
        <v>25.530721818587001</v>
      </c>
      <c r="K30">
        <f t="shared" si="4"/>
        <v>49.680824549304397</v>
      </c>
      <c r="L30">
        <f t="shared" si="5"/>
        <v>22.564748415533501</v>
      </c>
      <c r="M30">
        <f t="shared" si="6"/>
        <v>12.5652339964586</v>
      </c>
      <c r="N30">
        <f t="shared" si="7"/>
        <v>4.7416162801713302</v>
      </c>
      <c r="O30">
        <f t="shared" si="8"/>
        <v>50.479740029532202</v>
      </c>
      <c r="P30">
        <f t="shared" si="9"/>
        <v>16.944312314160001</v>
      </c>
      <c r="Q30">
        <f t="shared" si="10"/>
        <v>29.6906746187659</v>
      </c>
      <c r="R30">
        <f t="shared" si="11"/>
        <v>21.867056902478701</v>
      </c>
      <c r="S30">
        <f t="shared" si="12"/>
        <v>49.680824549304397</v>
      </c>
      <c r="T30">
        <f t="shared" si="13"/>
        <v>19.438225478107999</v>
      </c>
      <c r="U30">
        <f t="shared" si="14"/>
        <v>16.8601833531823</v>
      </c>
      <c r="V30">
        <f t="shared" si="15"/>
        <v>9.0365656368950695</v>
      </c>
      <c r="W30">
        <f t="shared" si="16"/>
        <v>46.838203660657904</v>
      </c>
      <c r="X30">
        <f t="shared" si="17"/>
        <v>15.5481965544554</v>
      </c>
      <c r="Y30">
        <f t="shared" si="18"/>
        <v>14.2525968809652</v>
      </c>
      <c r="Z30">
        <f t="shared" si="19"/>
        <v>6.4289791646779397</v>
      </c>
      <c r="AA30">
        <f t="shared" si="20"/>
        <v>42.981949830721199</v>
      </c>
      <c r="AB30">
        <f t="shared" si="21"/>
        <v>27.952503958768201</v>
      </c>
      <c r="AC30">
        <f t="shared" si="22"/>
        <v>0.26419646472015401</v>
      </c>
      <c r="AD30">
        <f t="shared" si="23"/>
        <v>7.5594212515671204</v>
      </c>
      <c r="AE30">
        <f t="shared" si="24"/>
        <v>39.5537729205546</v>
      </c>
      <c r="AF30">
        <f t="shared" si="25"/>
        <v>23.9592729615193</v>
      </c>
      <c r="AG30">
        <f t="shared" si="26"/>
        <v>0.105380345733918</v>
      </c>
      <c r="AH30">
        <f t="shared" si="27"/>
        <v>7.71823737055335</v>
      </c>
      <c r="AI30">
        <f t="shared" si="28"/>
        <v>36.7350044673166</v>
      </c>
      <c r="AJ30">
        <f t="shared" si="29"/>
        <v>20.963868299632999</v>
      </c>
      <c r="AK30">
        <f t="shared" si="30"/>
        <v>0.12899205873841099</v>
      </c>
      <c r="AL30">
        <f t="shared" si="31"/>
        <v>7.6946256575488601</v>
      </c>
      <c r="AM30">
        <f t="shared" si="32"/>
        <v>35.877888888827201</v>
      </c>
      <c r="AN30">
        <f t="shared" si="33"/>
        <v>18.647303158566601</v>
      </c>
      <c r="AO30">
        <f t="shared" si="34"/>
        <v>7.5037501445052002E-2</v>
      </c>
      <c r="AP30">
        <f t="shared" si="35"/>
        <v>7.74858021484222</v>
      </c>
      <c r="AQ30">
        <f t="shared" si="36"/>
        <v>35.055927694064302</v>
      </c>
      <c r="AR30">
        <f t="shared" si="37"/>
        <v>16.7728522118427</v>
      </c>
      <c r="AS30">
        <f t="shared" si="38"/>
        <v>0.117421929721738</v>
      </c>
      <c r="AT30">
        <f t="shared" si="39"/>
        <v>7.7061957865655302</v>
      </c>
      <c r="AU30">
        <f t="shared" si="40"/>
        <v>34.428076654153401</v>
      </c>
      <c r="AV30">
        <f t="shared" si="41"/>
        <v>15.118022265788699</v>
      </c>
      <c r="AW30">
        <f t="shared" si="42"/>
        <v>2.0804505872854899</v>
      </c>
      <c r="AX30">
        <f t="shared" si="43"/>
        <v>5.7431671290017796</v>
      </c>
      <c r="AY30">
        <f t="shared" si="44"/>
        <v>32.970675541220402</v>
      </c>
      <c r="AZ30">
        <f t="shared" si="45"/>
        <v>13.8377319587301</v>
      </c>
      <c r="BA30">
        <f t="shared" si="46"/>
        <v>9.89523367575873</v>
      </c>
      <c r="BB30">
        <f t="shared" si="47"/>
        <v>2.07161595947146</v>
      </c>
      <c r="BC30">
        <f t="shared" si="48"/>
        <v>31.461178520582902</v>
      </c>
      <c r="BD30">
        <f t="shared" si="49"/>
        <v>12.8660263742845</v>
      </c>
      <c r="BE30">
        <f t="shared" si="50"/>
        <v>14.1518873120403</v>
      </c>
      <c r="BF30">
        <f t="shared" si="51"/>
        <v>6.3282695957530199</v>
      </c>
      <c r="BG30">
        <f t="shared" si="52"/>
        <v>29.4014017849249</v>
      </c>
      <c r="BH30">
        <f t="shared" si="53"/>
        <v>12.028165926145199</v>
      </c>
      <c r="BI30">
        <f t="shared" si="54"/>
        <v>16.345037377710799</v>
      </c>
      <c r="BJ30">
        <f t="shared" si="55"/>
        <v>8.5214196614234901</v>
      </c>
      <c r="BK30">
        <f t="shared" si="56"/>
        <v>28.172191374087099</v>
      </c>
      <c r="BL30">
        <f t="shared" si="57"/>
        <v>11.2483690081351</v>
      </c>
      <c r="BM30">
        <f t="shared" si="58"/>
        <v>18.648301897770398</v>
      </c>
      <c r="BN30">
        <f t="shared" si="59"/>
        <v>10.8246841814831</v>
      </c>
      <c r="BO30">
        <f t="shared" si="60"/>
        <v>27.4658660036784</v>
      </c>
      <c r="BP30">
        <f t="shared" si="61"/>
        <v>10.5461285502618</v>
      </c>
      <c r="BQ30">
        <f t="shared" si="62"/>
        <v>21.146127134022699</v>
      </c>
      <c r="BR30">
        <f t="shared" si="63"/>
        <v>13.3225094177354</v>
      </c>
      <c r="BS30">
        <f t="shared" si="64"/>
        <v>26.8365911361097</v>
      </c>
      <c r="BT30">
        <f t="shared" si="65"/>
        <v>9.9158033789399607</v>
      </c>
      <c r="BU30">
        <f t="shared" si="66"/>
        <v>24.244960200119799</v>
      </c>
      <c r="BV30">
        <f t="shared" si="67"/>
        <v>16.4213424838326</v>
      </c>
      <c r="BW30">
        <f t="shared" si="68"/>
        <v>27.007680514937402</v>
      </c>
      <c r="BX30">
        <f t="shared" si="69"/>
        <v>9.29800479980692</v>
      </c>
      <c r="BY30">
        <f t="shared" si="70"/>
        <v>27.5552670365824</v>
      </c>
      <c r="BZ30">
        <f t="shared" si="71"/>
        <v>19.731649320295201</v>
      </c>
      <c r="CA30">
        <f t="shared" si="72"/>
        <v>26.514120436350002</v>
      </c>
      <c r="CB30">
        <f t="shared" si="73"/>
        <v>8.8086361261328694</v>
      </c>
      <c r="CC30">
        <f t="shared" si="74"/>
        <v>32.583751459634598</v>
      </c>
      <c r="CD30">
        <f t="shared" si="75"/>
        <v>24.760133743347399</v>
      </c>
      <c r="CE30">
        <f t="shared" si="76"/>
        <v>26.1793459136472</v>
      </c>
      <c r="CF30">
        <f t="shared" si="77"/>
        <v>8.3329379518118394</v>
      </c>
      <c r="CG30">
        <f t="shared" si="78"/>
        <v>39.733666090048999</v>
      </c>
      <c r="CH30">
        <f t="shared" si="79"/>
        <v>31.9100483737617</v>
      </c>
      <c r="CI30">
        <f t="shared" si="80"/>
        <v>26.0558640298167</v>
      </c>
      <c r="CJ30">
        <f t="shared" si="81"/>
        <v>8.9422613015663899</v>
      </c>
      <c r="CK30">
        <f t="shared" si="82"/>
        <v>41.812132367420602</v>
      </c>
      <c r="CL30">
        <f t="shared" si="83"/>
        <v>33.988514651133301</v>
      </c>
      <c r="CM30">
        <f t="shared" si="84"/>
        <v>26.386650183609198</v>
      </c>
      <c r="CN30">
        <f t="shared" si="85"/>
        <v>8.5348014902494604</v>
      </c>
      <c r="CO30">
        <f t="shared" si="86"/>
        <v>55.393131369236499</v>
      </c>
      <c r="CP30">
        <f t="shared" si="87"/>
        <v>47.569513652949198</v>
      </c>
      <c r="CQ30">
        <f t="shared" si="88"/>
        <v>25.239404523452301</v>
      </c>
      <c r="CR30">
        <f t="shared" si="89"/>
        <v>10.2382810363861</v>
      </c>
      <c r="CS30">
        <f t="shared" si="90"/>
        <v>48.020833886646599</v>
      </c>
      <c r="CT30">
        <f t="shared" si="91"/>
        <v>40.197216170359297</v>
      </c>
      <c r="CU30">
        <f t="shared" si="92"/>
        <v>25.652985495981099</v>
      </c>
      <c r="CV30">
        <f t="shared" si="93"/>
        <v>11.3298910618406</v>
      </c>
      <c r="CW30">
        <f t="shared" si="94"/>
        <v>40.143642812369102</v>
      </c>
      <c r="CX30">
        <f t="shared" si="95"/>
        <v>32.320025096081899</v>
      </c>
      <c r="CY30">
        <f t="shared" si="96"/>
        <v>27.196606605801598</v>
      </c>
      <c r="CZ30">
        <f t="shared" si="97"/>
        <v>10.876695419367</v>
      </c>
      <c r="DA30" t="e">
        <f t="shared" si="98"/>
        <v>#NUM!</v>
      </c>
      <c r="DB30" t="e">
        <f t="shared" si="99"/>
        <v>#NUM!</v>
      </c>
      <c r="DC30">
        <f t="shared" ref="DC30:DC63" si="100">SQRT((C4-C30)^2+(D4-D30)^2)/5.73/0.858</f>
        <v>27.045761910030102</v>
      </c>
      <c r="DD30">
        <f t="shared" ref="DD30:DD63" si="101">SQRT((E4-E30)^2+(F4-F30)^2)/5.73/0.858</f>
        <v>12.436481144684899</v>
      </c>
      <c r="DE30">
        <f t="shared" ref="DE30:DE63" si="102">ASIN((DD4*SIN(A30/180*PI())/DC30))*180/PI()</f>
        <v>0</v>
      </c>
      <c r="DF30">
        <f t="shared" ref="DF30:DF63" si="103">ABS(ABS(B30)-ABS(DE30))</f>
        <v>7.82361771628727</v>
      </c>
      <c r="DH30">
        <v>12.436481144684899</v>
      </c>
      <c r="DL30">
        <v>12.436481144684899</v>
      </c>
      <c r="DP30">
        <v>12.436481144684899</v>
      </c>
      <c r="DT30">
        <v>12.436481144684899</v>
      </c>
    </row>
    <row r="31" spans="1:124" x14ac:dyDescent="0.15">
      <c r="A31">
        <v>140.88734118965201</v>
      </c>
      <c r="B31">
        <v>-11.125028743738</v>
      </c>
      <c r="C31">
        <v>448</v>
      </c>
      <c r="D31">
        <v>362</v>
      </c>
      <c r="E31">
        <v>474.55722050000003</v>
      </c>
      <c r="F31">
        <v>260.99493410000002</v>
      </c>
      <c r="G31">
        <f t="shared" si="0"/>
        <v>51.6163168498137</v>
      </c>
      <c r="H31">
        <f t="shared" si="1"/>
        <v>49.615900994660798</v>
      </c>
      <c r="I31">
        <f t="shared" si="2"/>
        <v>0.31472789496036402</v>
      </c>
      <c r="J31">
        <f t="shared" si="3"/>
        <v>10.810300848777599</v>
      </c>
      <c r="K31">
        <f t="shared" si="4"/>
        <v>52.085556093902902</v>
      </c>
      <c r="L31">
        <f t="shared" si="5"/>
        <v>25.2550631254196</v>
      </c>
      <c r="M31">
        <f t="shared" si="6"/>
        <v>17.778493955888202</v>
      </c>
      <c r="N31">
        <f t="shared" si="7"/>
        <v>6.65346521215021</v>
      </c>
      <c r="O31">
        <f t="shared" si="8"/>
        <v>50.479740029532202</v>
      </c>
      <c r="P31">
        <f t="shared" si="9"/>
        <v>31.495966136953001</v>
      </c>
      <c r="Q31">
        <f t="shared" si="10"/>
        <v>8.0815605273037097</v>
      </c>
      <c r="R31">
        <f t="shared" si="11"/>
        <v>3.0434682164342899</v>
      </c>
      <c r="S31">
        <f t="shared" si="12"/>
        <v>50.880219485149503</v>
      </c>
      <c r="T31">
        <f t="shared" si="13"/>
        <v>25.08608549305</v>
      </c>
      <c r="U31">
        <f t="shared" si="14"/>
        <v>21.291314781476899</v>
      </c>
      <c r="V31">
        <f t="shared" si="15"/>
        <v>10.166286037738899</v>
      </c>
      <c r="W31">
        <f t="shared" si="16"/>
        <v>50.159842197384798</v>
      </c>
      <c r="X31">
        <f t="shared" si="17"/>
        <v>25.534824623808401</v>
      </c>
      <c r="Y31">
        <f t="shared" si="18"/>
        <v>13.1032294165281</v>
      </c>
      <c r="Z31">
        <f t="shared" si="19"/>
        <v>1.97820067279013</v>
      </c>
      <c r="AA31">
        <f t="shared" si="20"/>
        <v>47.7105032972812</v>
      </c>
      <c r="AB31">
        <f t="shared" si="21"/>
        <v>21.277072813234099</v>
      </c>
      <c r="AC31">
        <f t="shared" si="22"/>
        <v>11.258301394576501</v>
      </c>
      <c r="AD31">
        <f t="shared" si="23"/>
        <v>0.13327265083847101</v>
      </c>
      <c r="AE31">
        <f t="shared" si="24"/>
        <v>44.266002055832097</v>
      </c>
      <c r="AF31">
        <f t="shared" si="25"/>
        <v>31.0686933462651</v>
      </c>
      <c r="AG31">
        <f t="shared" si="26"/>
        <v>0.135675489649695</v>
      </c>
      <c r="AH31">
        <f t="shared" si="27"/>
        <v>10.9893532540883</v>
      </c>
      <c r="AI31">
        <f t="shared" si="28"/>
        <v>41.102891630202102</v>
      </c>
      <c r="AJ31">
        <f t="shared" si="29"/>
        <v>27.185093786832699</v>
      </c>
      <c r="AK31">
        <f t="shared" si="30"/>
        <v>0.111194536070912</v>
      </c>
      <c r="AL31">
        <f t="shared" si="31"/>
        <v>11.013834207667101</v>
      </c>
      <c r="AM31">
        <f t="shared" si="32"/>
        <v>38.410978888134899</v>
      </c>
      <c r="AN31">
        <f t="shared" si="33"/>
        <v>24.163927576689002</v>
      </c>
      <c r="AO31">
        <f t="shared" si="34"/>
        <v>9.8280468655253903E-2</v>
      </c>
      <c r="AP31">
        <f t="shared" si="35"/>
        <v>11.026748275082699</v>
      </c>
      <c r="AQ31">
        <f t="shared" si="36"/>
        <v>37.458767924194397</v>
      </c>
      <c r="AR31">
        <f t="shared" si="37"/>
        <v>21.758805817590101</v>
      </c>
      <c r="AS31">
        <f t="shared" si="38"/>
        <v>6.3726479474120398E-2</v>
      </c>
      <c r="AT31">
        <f t="shared" si="39"/>
        <v>11.061302264263899</v>
      </c>
      <c r="AU31">
        <f t="shared" si="40"/>
        <v>36.541800038769203</v>
      </c>
      <c r="AV31">
        <f t="shared" si="41"/>
        <v>19.771918735700002</v>
      </c>
      <c r="AW31">
        <f t="shared" si="42"/>
        <v>1.80939759585517</v>
      </c>
      <c r="AX31">
        <f t="shared" si="43"/>
        <v>9.3156311478828293</v>
      </c>
      <c r="AY31">
        <f t="shared" si="44"/>
        <v>35.816785257952802</v>
      </c>
      <c r="AZ31">
        <f t="shared" si="45"/>
        <v>18.007555757850799</v>
      </c>
      <c r="BA31">
        <f t="shared" si="46"/>
        <v>5.83175046062511</v>
      </c>
      <c r="BB31">
        <f t="shared" si="47"/>
        <v>5.2932782831128904</v>
      </c>
      <c r="BC31">
        <f t="shared" si="48"/>
        <v>34.336026956653399</v>
      </c>
      <c r="BD31">
        <f t="shared" si="49"/>
        <v>16.603282226048002</v>
      </c>
      <c r="BE31">
        <f t="shared" si="50"/>
        <v>8.6307798431015108</v>
      </c>
      <c r="BF31">
        <f t="shared" si="51"/>
        <v>2.4942489006364901</v>
      </c>
      <c r="BG31">
        <f t="shared" si="52"/>
        <v>32.8011503911099</v>
      </c>
      <c r="BH31">
        <f t="shared" si="53"/>
        <v>15.5038791081752</v>
      </c>
      <c r="BI31">
        <f t="shared" si="54"/>
        <v>13.358035219507601</v>
      </c>
      <c r="BJ31">
        <f t="shared" si="55"/>
        <v>2.23300647576957</v>
      </c>
      <c r="BK31">
        <f t="shared" si="56"/>
        <v>30.746082508326499</v>
      </c>
      <c r="BL31">
        <f t="shared" si="57"/>
        <v>14.544774681903201</v>
      </c>
      <c r="BM31">
        <f t="shared" si="58"/>
        <v>15.374739009091201</v>
      </c>
      <c r="BN31">
        <f t="shared" si="59"/>
        <v>4.2497102653532197</v>
      </c>
      <c r="BO31">
        <f t="shared" si="60"/>
        <v>29.463594978669601</v>
      </c>
      <c r="BP31">
        <f t="shared" si="61"/>
        <v>13.655763517775</v>
      </c>
      <c r="BQ31">
        <f t="shared" si="62"/>
        <v>17.530829819117201</v>
      </c>
      <c r="BR31">
        <f t="shared" si="63"/>
        <v>6.4058010753792196</v>
      </c>
      <c r="BS31">
        <f t="shared" si="64"/>
        <v>28.626809070880899</v>
      </c>
      <c r="BT31">
        <f t="shared" si="65"/>
        <v>12.8532506732749</v>
      </c>
      <c r="BU31">
        <f t="shared" si="66"/>
        <v>19.937588394665301</v>
      </c>
      <c r="BV31">
        <f t="shared" si="67"/>
        <v>8.8125596509272892</v>
      </c>
      <c r="BW31">
        <f t="shared" si="68"/>
        <v>27.8557350671256</v>
      </c>
      <c r="BX31">
        <f t="shared" si="69"/>
        <v>12.130203066505</v>
      </c>
      <c r="BY31">
        <f t="shared" si="70"/>
        <v>22.939621453766001</v>
      </c>
      <c r="BZ31">
        <f t="shared" si="71"/>
        <v>11.814592710028</v>
      </c>
      <c r="CA31">
        <f t="shared" si="72"/>
        <v>27.868912874265899</v>
      </c>
      <c r="CB31">
        <f t="shared" si="73"/>
        <v>11.428426012890499</v>
      </c>
      <c r="CC31">
        <f t="shared" si="74"/>
        <v>26.210770640767102</v>
      </c>
      <c r="CD31">
        <f t="shared" si="75"/>
        <v>15.0857418970291</v>
      </c>
      <c r="CE31">
        <f t="shared" si="76"/>
        <v>27.256237939722201</v>
      </c>
      <c r="CF31">
        <f t="shared" si="77"/>
        <v>10.857004712246001</v>
      </c>
      <c r="CG31">
        <f t="shared" si="78"/>
        <v>31.072165086556499</v>
      </c>
      <c r="CH31">
        <f t="shared" si="79"/>
        <v>19.947136342818499</v>
      </c>
      <c r="CI31">
        <f t="shared" si="80"/>
        <v>26.804513660464998</v>
      </c>
      <c r="CJ31">
        <f t="shared" si="81"/>
        <v>10.306261553880899</v>
      </c>
      <c r="CK31">
        <f t="shared" si="82"/>
        <v>37.957235800161101</v>
      </c>
      <c r="CL31">
        <f t="shared" si="83"/>
        <v>26.832207056423101</v>
      </c>
      <c r="CM31">
        <f t="shared" si="84"/>
        <v>26.579753749133999</v>
      </c>
      <c r="CN31">
        <f t="shared" si="85"/>
        <v>10.799281687725699</v>
      </c>
      <c r="CO31">
        <f t="shared" si="86"/>
        <v>40.081690163397802</v>
      </c>
      <c r="CP31">
        <f t="shared" si="87"/>
        <v>28.956661419659799</v>
      </c>
      <c r="CQ31">
        <f t="shared" si="88"/>
        <v>26.777219100815099</v>
      </c>
      <c r="CR31">
        <f t="shared" si="89"/>
        <v>10.3287213072184</v>
      </c>
      <c r="CS31">
        <f t="shared" si="90"/>
        <v>53.040601091523897</v>
      </c>
      <c r="CT31">
        <f t="shared" si="91"/>
        <v>41.915572347785897</v>
      </c>
      <c r="CU31">
        <f t="shared" si="92"/>
        <v>25.661501638281099</v>
      </c>
      <c r="CV31">
        <f t="shared" si="93"/>
        <v>11.887960717087999</v>
      </c>
      <c r="CW31">
        <f t="shared" si="94"/>
        <v>46.082667940347001</v>
      </c>
      <c r="CX31">
        <f t="shared" si="95"/>
        <v>34.957639196609001</v>
      </c>
      <c r="CY31">
        <f t="shared" si="96"/>
        <v>25.958229985271799</v>
      </c>
      <c r="CZ31">
        <f t="shared" si="97"/>
        <v>12.8737703273571</v>
      </c>
      <c r="DA31">
        <f t="shared" si="98"/>
        <v>38.880442241250002</v>
      </c>
      <c r="DB31">
        <f t="shared" si="99"/>
        <v>27.755413497511999</v>
      </c>
      <c r="DC31">
        <f t="shared" si="100"/>
        <v>27.290938381576701</v>
      </c>
      <c r="DD31">
        <f t="shared" si="101"/>
        <v>12.378625314766399</v>
      </c>
      <c r="DE31" t="e">
        <f t="shared" si="102"/>
        <v>#NUM!</v>
      </c>
      <c r="DF31" t="e">
        <f t="shared" si="103"/>
        <v>#NUM!</v>
      </c>
      <c r="DG31">
        <f t="shared" ref="DG31:DG63" si="104">SQRT((C4-C31)^2+(D4-D31)^2)/5.73/0.891</f>
        <v>27.084634217413299</v>
      </c>
      <c r="DH31">
        <f t="shared" ref="DH31:DH63" si="105">SQRT((E4-E31)^2+(F4-F31)^2)/5.73/0.891</f>
        <v>13.8225433768757</v>
      </c>
      <c r="DI31">
        <f t="shared" ref="DI31:DI63" si="106">ASIN((DH4*SIN(A31/180*PI())/DG31))*180/PI()</f>
        <v>0</v>
      </c>
      <c r="DJ31">
        <f t="shared" ref="DJ31:DJ63" si="107">ABS(ABS(B31)-ABS(DI31))</f>
        <v>11.125028743738</v>
      </c>
      <c r="DL31">
        <v>13.8225433768757</v>
      </c>
      <c r="DP31">
        <v>13.8225433768757</v>
      </c>
      <c r="DT31">
        <v>13.8225433768757</v>
      </c>
    </row>
    <row r="32" spans="1:124" x14ac:dyDescent="0.15">
      <c r="A32">
        <v>158.328473463162</v>
      </c>
      <c r="B32">
        <v>-16.078890575945099</v>
      </c>
      <c r="C32">
        <v>451</v>
      </c>
      <c r="D32">
        <v>353</v>
      </c>
      <c r="E32">
        <v>477.23205569999999</v>
      </c>
      <c r="F32">
        <v>259.0646362</v>
      </c>
      <c r="G32">
        <f t="shared" si="0"/>
        <v>49.7190016220678</v>
      </c>
      <c r="H32">
        <f t="shared" si="1"/>
        <v>17.287469432938298</v>
      </c>
      <c r="I32">
        <f t="shared" si="2"/>
        <v>21.624321468432701</v>
      </c>
      <c r="J32">
        <f t="shared" si="3"/>
        <v>5.5454308924875697</v>
      </c>
      <c r="K32">
        <f t="shared" si="4"/>
        <v>51.068824146776599</v>
      </c>
      <c r="L32">
        <f t="shared" si="5"/>
        <v>33.752650056640398</v>
      </c>
      <c r="M32">
        <f t="shared" si="6"/>
        <v>9.3908543787919303</v>
      </c>
      <c r="N32">
        <f t="shared" si="7"/>
        <v>6.6880361971531697</v>
      </c>
      <c r="O32">
        <f t="shared" si="8"/>
        <v>51.394855138164402</v>
      </c>
      <c r="P32">
        <f t="shared" si="9"/>
        <v>22.6497359894501</v>
      </c>
      <c r="Q32">
        <f t="shared" si="10"/>
        <v>10.67229955815</v>
      </c>
      <c r="R32">
        <f t="shared" si="11"/>
        <v>5.4065910177950798</v>
      </c>
      <c r="S32">
        <f t="shared" si="12"/>
        <v>50.344895987782998</v>
      </c>
      <c r="T32">
        <f t="shared" si="13"/>
        <v>27.943375035308001</v>
      </c>
      <c r="U32">
        <f t="shared" si="14"/>
        <v>13.038171248003801</v>
      </c>
      <c r="V32">
        <f t="shared" si="15"/>
        <v>3.0407193279412801</v>
      </c>
      <c r="W32">
        <f t="shared" si="16"/>
        <v>50.692292416613299</v>
      </c>
      <c r="X32">
        <f t="shared" si="17"/>
        <v>23.529946800683099</v>
      </c>
      <c r="Y32">
        <f t="shared" si="18"/>
        <v>9.8266384373558697</v>
      </c>
      <c r="Z32">
        <f t="shared" si="19"/>
        <v>6.2522521385892302</v>
      </c>
      <c r="AA32">
        <f t="shared" si="20"/>
        <v>50.116766181287602</v>
      </c>
      <c r="AB32">
        <f t="shared" si="21"/>
        <v>24.175944567546399</v>
      </c>
      <c r="AC32">
        <f t="shared" si="22"/>
        <v>6.3479694320686102</v>
      </c>
      <c r="AD32">
        <f t="shared" si="23"/>
        <v>9.7309211438764898</v>
      </c>
      <c r="AE32">
        <f t="shared" si="24"/>
        <v>48.020212845193001</v>
      </c>
      <c r="AF32">
        <f t="shared" si="25"/>
        <v>20.7205786462014</v>
      </c>
      <c r="AG32">
        <f t="shared" si="26"/>
        <v>5.5698520586421401</v>
      </c>
      <c r="AH32">
        <f t="shared" si="27"/>
        <v>10.509038517303001</v>
      </c>
      <c r="AI32">
        <f t="shared" si="28"/>
        <v>44.937554601928497</v>
      </c>
      <c r="AJ32">
        <f t="shared" si="29"/>
        <v>29.349301703353099</v>
      </c>
      <c r="AK32">
        <f t="shared" si="30"/>
        <v>4.6811653871587401E-2</v>
      </c>
      <c r="AL32">
        <f t="shared" si="31"/>
        <v>16.032078922073499</v>
      </c>
      <c r="AM32">
        <f t="shared" si="32"/>
        <v>42.0459247977114</v>
      </c>
      <c r="AN32">
        <f t="shared" si="33"/>
        <v>26.0882570857049</v>
      </c>
      <c r="AO32">
        <f t="shared" si="34"/>
        <v>5.73140322118708E-2</v>
      </c>
      <c r="AP32">
        <f t="shared" si="35"/>
        <v>16.0215765437332</v>
      </c>
      <c r="AQ32">
        <f t="shared" si="36"/>
        <v>39.508218722554901</v>
      </c>
      <c r="AR32">
        <f t="shared" si="37"/>
        <v>23.478843969404998</v>
      </c>
      <c r="AS32">
        <f t="shared" si="38"/>
        <v>2.84338157993053E-2</v>
      </c>
      <c r="AT32">
        <f t="shared" si="39"/>
        <v>16.050456760145799</v>
      </c>
      <c r="AU32">
        <f t="shared" si="40"/>
        <v>38.524772960573102</v>
      </c>
      <c r="AV32">
        <f t="shared" si="41"/>
        <v>21.354586187967602</v>
      </c>
      <c r="AW32">
        <f t="shared" si="42"/>
        <v>6.0769914360282097E-2</v>
      </c>
      <c r="AX32">
        <f t="shared" si="43"/>
        <v>16.018120661584799</v>
      </c>
      <c r="AY32">
        <f t="shared" si="44"/>
        <v>37.563668689266201</v>
      </c>
      <c r="AZ32">
        <f t="shared" si="45"/>
        <v>19.566966429800399</v>
      </c>
      <c r="BA32">
        <f t="shared" si="46"/>
        <v>0.94312999555032595</v>
      </c>
      <c r="BB32">
        <f t="shared" si="47"/>
        <v>15.1357605803948</v>
      </c>
      <c r="BC32">
        <f t="shared" si="48"/>
        <v>36.786213300555502</v>
      </c>
      <c r="BD32">
        <f t="shared" si="49"/>
        <v>17.954866305996202</v>
      </c>
      <c r="BE32">
        <f t="shared" si="50"/>
        <v>4.69197503875652</v>
      </c>
      <c r="BF32">
        <f t="shared" si="51"/>
        <v>11.3869155371886</v>
      </c>
      <c r="BG32">
        <f t="shared" si="52"/>
        <v>35.310951687561598</v>
      </c>
      <c r="BH32">
        <f t="shared" si="53"/>
        <v>16.654604388184399</v>
      </c>
      <c r="BI32">
        <f t="shared" si="54"/>
        <v>6.7515686964817601</v>
      </c>
      <c r="BJ32">
        <f t="shared" si="55"/>
        <v>9.3273218794633408</v>
      </c>
      <c r="BK32">
        <f t="shared" si="56"/>
        <v>33.776465843771</v>
      </c>
      <c r="BL32">
        <f t="shared" si="57"/>
        <v>15.6251944631895</v>
      </c>
      <c r="BM32">
        <f t="shared" si="58"/>
        <v>7.5469230381757297</v>
      </c>
      <c r="BN32">
        <f t="shared" si="59"/>
        <v>8.5319675377693702</v>
      </c>
      <c r="BO32">
        <f t="shared" si="60"/>
        <v>31.746411616654999</v>
      </c>
      <c r="BP32">
        <f t="shared" si="61"/>
        <v>14.7180526541385</v>
      </c>
      <c r="BQ32">
        <f t="shared" si="62"/>
        <v>8.6449974141552399</v>
      </c>
      <c r="BR32">
        <f t="shared" si="63"/>
        <v>7.43389316178986</v>
      </c>
      <c r="BS32">
        <f t="shared" si="64"/>
        <v>30.435739740826801</v>
      </c>
      <c r="BT32">
        <f t="shared" si="65"/>
        <v>13.870933863827201</v>
      </c>
      <c r="BU32">
        <f t="shared" si="66"/>
        <v>9.8282477211747707</v>
      </c>
      <c r="BV32">
        <f t="shared" si="67"/>
        <v>6.2506428547703301</v>
      </c>
      <c r="BW32">
        <f t="shared" si="68"/>
        <v>29.5006971778547</v>
      </c>
      <c r="BX32">
        <f t="shared" si="69"/>
        <v>13.101060617464899</v>
      </c>
      <c r="BY32">
        <f t="shared" si="70"/>
        <v>11.168743993431701</v>
      </c>
      <c r="BZ32">
        <f t="shared" si="71"/>
        <v>4.9101465825134296</v>
      </c>
      <c r="CA32">
        <f t="shared" si="72"/>
        <v>28.6204826477579</v>
      </c>
      <c r="CB32">
        <f t="shared" si="73"/>
        <v>12.4031624624097</v>
      </c>
      <c r="CC32">
        <f t="shared" si="74"/>
        <v>12.830145824547699</v>
      </c>
      <c r="CD32">
        <f t="shared" si="75"/>
        <v>3.2487447513974201</v>
      </c>
      <c r="CE32">
        <f t="shared" si="76"/>
        <v>28.505140967918301</v>
      </c>
      <c r="CF32">
        <f t="shared" si="77"/>
        <v>11.722853508465199</v>
      </c>
      <c r="CG32">
        <f t="shared" si="78"/>
        <v>14.641868782132899</v>
      </c>
      <c r="CH32">
        <f t="shared" si="79"/>
        <v>1.4370217938122201</v>
      </c>
      <c r="CI32">
        <f t="shared" si="80"/>
        <v>27.7987271060246</v>
      </c>
      <c r="CJ32">
        <f t="shared" si="81"/>
        <v>11.1646223890145</v>
      </c>
      <c r="CK32">
        <f t="shared" si="82"/>
        <v>17.231217736856198</v>
      </c>
      <c r="CL32">
        <f t="shared" si="83"/>
        <v>1.1523271609110599</v>
      </c>
      <c r="CM32">
        <f t="shared" si="84"/>
        <v>27.252792597093499</v>
      </c>
      <c r="CN32">
        <f t="shared" si="85"/>
        <v>10.6248869983253</v>
      </c>
      <c r="CO32">
        <f t="shared" si="86"/>
        <v>20.740053275595098</v>
      </c>
      <c r="CP32">
        <f t="shared" si="87"/>
        <v>4.6611626996499904</v>
      </c>
      <c r="CQ32">
        <f t="shared" si="88"/>
        <v>26.944522990506499</v>
      </c>
      <c r="CR32">
        <f t="shared" si="89"/>
        <v>11.082823543868599</v>
      </c>
      <c r="CS32">
        <f t="shared" si="90"/>
        <v>21.827350094121599</v>
      </c>
      <c r="CT32">
        <f t="shared" si="91"/>
        <v>5.7484595181765199</v>
      </c>
      <c r="CU32">
        <f t="shared" si="92"/>
        <v>27.027249998170099</v>
      </c>
      <c r="CV32">
        <f t="shared" si="93"/>
        <v>10.620030710424199</v>
      </c>
      <c r="CW32">
        <f t="shared" si="94"/>
        <v>27.608471433978998</v>
      </c>
      <c r="CX32">
        <f t="shared" si="95"/>
        <v>11.529580858033899</v>
      </c>
      <c r="CY32">
        <f t="shared" si="96"/>
        <v>25.946159998243299</v>
      </c>
      <c r="CZ32">
        <f t="shared" si="97"/>
        <v>12.105540887118901</v>
      </c>
      <c r="DA32">
        <f t="shared" si="98"/>
        <v>24.6482754869484</v>
      </c>
      <c r="DB32">
        <f t="shared" si="99"/>
        <v>8.5693849110033202</v>
      </c>
      <c r="DC32">
        <f t="shared" si="100"/>
        <v>26.1402975813997</v>
      </c>
      <c r="DD32">
        <f t="shared" si="101"/>
        <v>13.0463970697264</v>
      </c>
      <c r="DE32">
        <f t="shared" si="102"/>
        <v>21.400312704213199</v>
      </c>
      <c r="DF32">
        <f t="shared" si="103"/>
        <v>5.3214221282680798</v>
      </c>
      <c r="DG32">
        <f t="shared" si="104"/>
        <v>27.2815184562008</v>
      </c>
      <c r="DH32">
        <f t="shared" si="105"/>
        <v>12.5631971782551</v>
      </c>
      <c r="DI32">
        <f t="shared" si="106"/>
        <v>43.863077638547203</v>
      </c>
      <c r="DJ32">
        <f t="shared" si="107"/>
        <v>27.784187062602101</v>
      </c>
      <c r="DK32">
        <f t="shared" ref="DK32:DK63" si="108">SQRT((C4-C32)^2+(D4-D32)^2)/5.73/0.924</f>
        <v>27.027543310341098</v>
      </c>
      <c r="DL32">
        <f t="shared" ref="DL32:DL63" si="109">SQRT((E4-E32)^2+(F4-F32)^2)/5.73/0.924</f>
        <v>13.9479182982483</v>
      </c>
      <c r="DM32">
        <f t="shared" ref="DM32:DM63" si="110">ASIN((DL4*SIN(A32/180*PI())/DK32))*180/PI()</f>
        <v>0</v>
      </c>
      <c r="DN32">
        <f t="shared" ref="DN32:DN63" si="111">ABS(ABS(B32)-ABS(DM32))</f>
        <v>16.078890575945099</v>
      </c>
      <c r="DP32">
        <v>13.9479182982483</v>
      </c>
      <c r="DT32">
        <v>13.9479182982483</v>
      </c>
    </row>
    <row r="33" spans="1:126" x14ac:dyDescent="0.15">
      <c r="A33">
        <v>137.95419151406301</v>
      </c>
      <c r="B33">
        <v>-17.710314469905001</v>
      </c>
      <c r="C33">
        <v>455</v>
      </c>
      <c r="D33">
        <v>345</v>
      </c>
      <c r="E33">
        <v>484.81289670000001</v>
      </c>
      <c r="F33">
        <v>249.1366577</v>
      </c>
      <c r="G33">
        <f t="shared" si="0"/>
        <v>46.875524267718802</v>
      </c>
      <c r="H33">
        <f t="shared" si="1"/>
        <v>65.465220738726302</v>
      </c>
      <c r="I33">
        <f t="shared" si="2"/>
        <v>14.299538785403501</v>
      </c>
      <c r="J33">
        <f t="shared" si="3"/>
        <v>3.41077568450152</v>
      </c>
      <c r="K33">
        <f t="shared" si="4"/>
        <v>48.613824926887297</v>
      </c>
      <c r="L33">
        <f t="shared" si="5"/>
        <v>41.456274704582903</v>
      </c>
      <c r="M33">
        <f t="shared" si="6"/>
        <v>20.360414272085102</v>
      </c>
      <c r="N33">
        <f t="shared" si="7"/>
        <v>2.6500998021800899</v>
      </c>
      <c r="O33">
        <f t="shared" si="8"/>
        <v>49.766757323648697</v>
      </c>
      <c r="P33">
        <f t="shared" si="9"/>
        <v>44.115538976318902</v>
      </c>
      <c r="Q33">
        <f t="shared" si="10"/>
        <v>13.180772216248499</v>
      </c>
      <c r="R33">
        <f t="shared" si="11"/>
        <v>4.5295422536565004</v>
      </c>
      <c r="S33">
        <f t="shared" si="12"/>
        <v>50.344895987782998</v>
      </c>
      <c r="T33">
        <f t="shared" si="13"/>
        <v>33.193538275956598</v>
      </c>
      <c r="U33">
        <f t="shared" si="14"/>
        <v>14.898479918977801</v>
      </c>
      <c r="V33">
        <f t="shared" si="15"/>
        <v>2.81183455092722</v>
      </c>
      <c r="W33">
        <f t="shared" si="16"/>
        <v>49.723028287241704</v>
      </c>
      <c r="X33">
        <f t="shared" si="17"/>
        <v>35.4477446137291</v>
      </c>
      <c r="Y33">
        <f t="shared" si="18"/>
        <v>19.354187217187299</v>
      </c>
      <c r="Z33">
        <f t="shared" si="19"/>
        <v>1.6438727472822601</v>
      </c>
      <c r="AA33">
        <f t="shared" si="20"/>
        <v>50.116766181287602</v>
      </c>
      <c r="AB33">
        <f t="shared" si="21"/>
        <v>30.508189014457599</v>
      </c>
      <c r="AC33">
        <f t="shared" si="22"/>
        <v>15.1379131223279</v>
      </c>
      <c r="AD33">
        <f t="shared" si="23"/>
        <v>2.5724013475771201</v>
      </c>
      <c r="AE33">
        <f t="shared" si="24"/>
        <v>49.708103169604698</v>
      </c>
      <c r="AF33">
        <f t="shared" si="25"/>
        <v>30.0115026082896</v>
      </c>
      <c r="AG33">
        <f t="shared" si="26"/>
        <v>9.8164353818659809</v>
      </c>
      <c r="AH33">
        <f t="shared" si="27"/>
        <v>7.8938790880390197</v>
      </c>
      <c r="AI33">
        <f t="shared" si="28"/>
        <v>47.925773336484902</v>
      </c>
      <c r="AJ33">
        <f t="shared" si="29"/>
        <v>26.258562263366301</v>
      </c>
      <c r="AK33">
        <f t="shared" si="30"/>
        <v>8.9992748694773894</v>
      </c>
      <c r="AL33">
        <f t="shared" si="31"/>
        <v>8.7110396004276094</v>
      </c>
      <c r="AM33">
        <f t="shared" si="32"/>
        <v>45.200133066869199</v>
      </c>
      <c r="AN33">
        <f t="shared" si="33"/>
        <v>33.340180420991601</v>
      </c>
      <c r="AO33">
        <f t="shared" si="34"/>
        <v>9.5409906273333303E-2</v>
      </c>
      <c r="AP33">
        <f t="shared" si="35"/>
        <v>17.614904563631701</v>
      </c>
      <c r="AQ33">
        <f t="shared" si="36"/>
        <v>42.571498857682798</v>
      </c>
      <c r="AR33">
        <f t="shared" si="37"/>
        <v>30.0061510664558</v>
      </c>
      <c r="AS33">
        <f t="shared" si="38"/>
        <v>8.26447643058561E-2</v>
      </c>
      <c r="AT33">
        <f t="shared" si="39"/>
        <v>17.6276697055991</v>
      </c>
      <c r="AU33">
        <f t="shared" si="40"/>
        <v>40.215612720711498</v>
      </c>
      <c r="AV33">
        <f t="shared" si="41"/>
        <v>27.277959818809599</v>
      </c>
      <c r="AW33">
        <f t="shared" si="42"/>
        <v>4.6054261960385798E-2</v>
      </c>
      <c r="AX33">
        <f t="shared" si="43"/>
        <v>17.664260207944601</v>
      </c>
      <c r="AY33">
        <f t="shared" si="44"/>
        <v>39.252644338948798</v>
      </c>
      <c r="AZ33">
        <f t="shared" si="45"/>
        <v>25.0143621081851</v>
      </c>
      <c r="BA33">
        <f t="shared" si="46"/>
        <v>1.6313295975664399</v>
      </c>
      <c r="BB33">
        <f t="shared" si="47"/>
        <v>16.078984872338602</v>
      </c>
      <c r="BC33">
        <f t="shared" si="48"/>
        <v>38.302529507255898</v>
      </c>
      <c r="BD33">
        <f t="shared" si="49"/>
        <v>23.082703003584399</v>
      </c>
      <c r="BE33">
        <f t="shared" si="50"/>
        <v>5.2362934038587401</v>
      </c>
      <c r="BF33">
        <f t="shared" si="51"/>
        <v>12.4740210660463</v>
      </c>
      <c r="BG33">
        <f t="shared" si="52"/>
        <v>37.519059845527501</v>
      </c>
      <c r="BH33">
        <f t="shared" si="53"/>
        <v>21.331674329667798</v>
      </c>
      <c r="BI33">
        <f t="shared" si="54"/>
        <v>7.7621584564964996</v>
      </c>
      <c r="BJ33">
        <f t="shared" si="55"/>
        <v>9.9481560134085001</v>
      </c>
      <c r="BK33">
        <f t="shared" si="56"/>
        <v>36.082487004779303</v>
      </c>
      <c r="BL33">
        <f t="shared" si="57"/>
        <v>19.893215313900601</v>
      </c>
      <c r="BM33">
        <f t="shared" si="58"/>
        <v>12.0434100797063</v>
      </c>
      <c r="BN33">
        <f t="shared" si="59"/>
        <v>5.6669043901987202</v>
      </c>
      <c r="BO33">
        <f t="shared" si="60"/>
        <v>34.581129752103699</v>
      </c>
      <c r="BP33">
        <f t="shared" si="61"/>
        <v>18.725194817523001</v>
      </c>
      <c r="BQ33">
        <f t="shared" si="62"/>
        <v>13.453053187518099</v>
      </c>
      <c r="BR33">
        <f t="shared" si="63"/>
        <v>4.2572612823869198</v>
      </c>
      <c r="BS33">
        <f t="shared" si="64"/>
        <v>32.6048755892405</v>
      </c>
      <c r="BT33">
        <f t="shared" si="65"/>
        <v>17.690622065844799</v>
      </c>
      <c r="BU33">
        <f t="shared" si="66"/>
        <v>15.3921345630572</v>
      </c>
      <c r="BV33">
        <f t="shared" si="67"/>
        <v>2.3181799068478202</v>
      </c>
      <c r="BW33">
        <f t="shared" si="68"/>
        <v>31.298144882415201</v>
      </c>
      <c r="BX33">
        <f t="shared" si="69"/>
        <v>16.7262288541366</v>
      </c>
      <c r="BY33">
        <f t="shared" si="70"/>
        <v>17.5199620766174</v>
      </c>
      <c r="BZ33">
        <f t="shared" si="71"/>
        <v>0.19035239328756901</v>
      </c>
      <c r="CA33">
        <f t="shared" si="72"/>
        <v>30.3200567062662</v>
      </c>
      <c r="CB33">
        <f t="shared" si="73"/>
        <v>15.8465596291959</v>
      </c>
      <c r="CC33">
        <f t="shared" si="74"/>
        <v>19.9862226285044</v>
      </c>
      <c r="CD33">
        <f t="shared" si="75"/>
        <v>2.2759081585993499</v>
      </c>
      <c r="CE33">
        <f t="shared" si="76"/>
        <v>29.384434541931601</v>
      </c>
      <c r="CF33">
        <f t="shared" si="77"/>
        <v>15.045750540739601</v>
      </c>
      <c r="CG33">
        <f t="shared" si="78"/>
        <v>23.094831292310801</v>
      </c>
      <c r="CH33">
        <f t="shared" si="79"/>
        <v>5.3845168224058098</v>
      </c>
      <c r="CI33">
        <f t="shared" si="80"/>
        <v>29.183271823465301</v>
      </c>
      <c r="CJ33">
        <f t="shared" si="81"/>
        <v>14.271924669218301</v>
      </c>
      <c r="CK33">
        <f t="shared" si="82"/>
        <v>26.6010556805814</v>
      </c>
      <c r="CL33">
        <f t="shared" si="83"/>
        <v>8.8907412106764294</v>
      </c>
      <c r="CM33">
        <f t="shared" si="84"/>
        <v>28.419454653971499</v>
      </c>
      <c r="CN33">
        <f t="shared" si="85"/>
        <v>13.6232008206175</v>
      </c>
      <c r="CO33">
        <f t="shared" si="86"/>
        <v>31.7017343441428</v>
      </c>
      <c r="CP33">
        <f t="shared" si="87"/>
        <v>13.991419874237801</v>
      </c>
      <c r="CQ33">
        <f t="shared" si="88"/>
        <v>27.8106360804594</v>
      </c>
      <c r="CR33">
        <f t="shared" si="89"/>
        <v>13.000227140752401</v>
      </c>
      <c r="CS33">
        <f t="shared" si="90"/>
        <v>39.002561606345402</v>
      </c>
      <c r="CT33">
        <f t="shared" si="91"/>
        <v>21.292247136440398</v>
      </c>
      <c r="CU33">
        <f t="shared" si="92"/>
        <v>27.440883663966201</v>
      </c>
      <c r="CV33">
        <f t="shared" si="93"/>
        <v>13.3387978641837</v>
      </c>
      <c r="CW33">
        <f t="shared" si="94"/>
        <v>41.460885137406002</v>
      </c>
      <c r="CX33">
        <f t="shared" si="95"/>
        <v>23.750570667501002</v>
      </c>
      <c r="CY33">
        <f t="shared" si="96"/>
        <v>27.434965930506699</v>
      </c>
      <c r="CZ33">
        <f t="shared" si="97"/>
        <v>12.8043818532802</v>
      </c>
      <c r="DA33">
        <f t="shared" si="98"/>
        <v>55.890535166176903</v>
      </c>
      <c r="DB33">
        <f t="shared" si="99"/>
        <v>38.180220696271903</v>
      </c>
      <c r="DC33">
        <f t="shared" si="100"/>
        <v>26.379774933179501</v>
      </c>
      <c r="DD33">
        <f t="shared" si="101"/>
        <v>14.146627900113399</v>
      </c>
      <c r="DE33">
        <f t="shared" si="102"/>
        <v>48.065695628765098</v>
      </c>
      <c r="DF33">
        <f t="shared" si="103"/>
        <v>30.355381158860101</v>
      </c>
      <c r="DG33">
        <f t="shared" si="104"/>
        <v>26.490994980162998</v>
      </c>
      <c r="DH33">
        <f t="shared" si="105"/>
        <v>14.969508946523799</v>
      </c>
      <c r="DI33">
        <f t="shared" si="106"/>
        <v>40.766572769664997</v>
      </c>
      <c r="DJ33">
        <f t="shared" si="107"/>
        <v>23.05625829976</v>
      </c>
      <c r="DK33">
        <f t="shared" si="108"/>
        <v>27.4745911560907</v>
      </c>
      <c r="DL33">
        <f t="shared" si="109"/>
        <v>14.4348836270051</v>
      </c>
      <c r="DM33" t="e">
        <f t="shared" si="110"/>
        <v>#NUM!</v>
      </c>
      <c r="DN33" t="e">
        <f t="shared" si="111"/>
        <v>#NUM!</v>
      </c>
      <c r="DO33">
        <f t="shared" ref="DO33:DO63" si="112">SQRT((C4-C33)^2+(D4-D33)^2)/5.73/0.957</f>
        <v>27.179223726050498</v>
      </c>
      <c r="DP33">
        <f t="shared" ref="DP33:DP63" si="113">SQRT((E4-E33)^2+(F4-F33)^2)/5.73/0.957</f>
        <v>15.712356029347401</v>
      </c>
      <c r="DQ33">
        <f t="shared" ref="DQ33:DQ63" si="114">ASIN((DP4*SIN(A33/180*PI())/DO33))*180/PI()</f>
        <v>0</v>
      </c>
      <c r="DR33">
        <f t="shared" ref="DR33:DR63" si="115">ABS(ABS(B33)-ABS(DQ33))</f>
        <v>17.710314469905001</v>
      </c>
      <c r="DT33">
        <v>15.712356029347401</v>
      </c>
    </row>
    <row r="34" spans="1:126" x14ac:dyDescent="0.15">
      <c r="A34">
        <v>153.09676741800001</v>
      </c>
      <c r="B34">
        <v>-16.731211681847</v>
      </c>
      <c r="C34">
        <v>458</v>
      </c>
      <c r="D34">
        <v>336</v>
      </c>
      <c r="E34">
        <v>491.5887146</v>
      </c>
      <c r="F34">
        <v>245.21839900000001</v>
      </c>
      <c r="G34">
        <f t="shared" si="0"/>
        <v>49.7190016220678</v>
      </c>
      <c r="H34">
        <f t="shared" si="1"/>
        <v>41.020924837778402</v>
      </c>
      <c r="I34">
        <f t="shared" si="2"/>
        <v>36.568895222068797</v>
      </c>
      <c r="J34">
        <f t="shared" si="3"/>
        <v>19.8376835402218</v>
      </c>
      <c r="K34">
        <f t="shared" si="4"/>
        <v>48.613824926887297</v>
      </c>
      <c r="L34">
        <f t="shared" si="5"/>
        <v>52.741352899185301</v>
      </c>
      <c r="M34">
        <f t="shared" si="6"/>
        <v>18.310172545092399</v>
      </c>
      <c r="N34">
        <f t="shared" si="7"/>
        <v>1.57896086324535</v>
      </c>
      <c r="O34">
        <f t="shared" si="8"/>
        <v>49.106733221161399</v>
      </c>
      <c r="P34">
        <f t="shared" si="9"/>
        <v>40.925389597022303</v>
      </c>
      <c r="Q34">
        <f t="shared" si="10"/>
        <v>16.870757946436498</v>
      </c>
      <c r="R34">
        <f t="shared" si="11"/>
        <v>0.13954626458948</v>
      </c>
      <c r="S34">
        <f t="shared" si="12"/>
        <v>49.8389042915299</v>
      </c>
      <c r="T34">
        <f t="shared" si="13"/>
        <v>43.174066395726904</v>
      </c>
      <c r="U34">
        <f t="shared" si="14"/>
        <v>10.164721813346</v>
      </c>
      <c r="V34">
        <f t="shared" si="15"/>
        <v>6.5664898685009803</v>
      </c>
      <c r="W34">
        <f t="shared" si="16"/>
        <v>50.282360035981597</v>
      </c>
      <c r="X34">
        <f t="shared" si="17"/>
        <v>34.626444135620901</v>
      </c>
      <c r="Y34">
        <f t="shared" si="18"/>
        <v>17.522491929792299</v>
      </c>
      <c r="Z34">
        <f t="shared" si="19"/>
        <v>0.79128024794526997</v>
      </c>
      <c r="AA34">
        <f t="shared" si="20"/>
        <v>49.766757323648697</v>
      </c>
      <c r="AB34">
        <f t="shared" si="21"/>
        <v>36.207899581734097</v>
      </c>
      <c r="AC34">
        <f t="shared" si="22"/>
        <v>10.743738390783699</v>
      </c>
      <c r="AD34">
        <f t="shared" si="23"/>
        <v>5.9874732910632904</v>
      </c>
      <c r="AE34">
        <f t="shared" si="24"/>
        <v>50.096989793523598</v>
      </c>
      <c r="AF34">
        <f t="shared" si="25"/>
        <v>31.873483167547899</v>
      </c>
      <c r="AG34">
        <f t="shared" si="26"/>
        <v>8.6944726590826207</v>
      </c>
      <c r="AH34">
        <f t="shared" si="27"/>
        <v>8.0367390227643796</v>
      </c>
      <c r="AI34">
        <f t="shared" si="28"/>
        <v>49.737966856990496</v>
      </c>
      <c r="AJ34">
        <f t="shared" si="29"/>
        <v>31.3024379518416</v>
      </c>
      <c r="AK34">
        <f t="shared" si="30"/>
        <v>5.7652674818007199</v>
      </c>
      <c r="AL34">
        <f t="shared" si="31"/>
        <v>10.9659442000463</v>
      </c>
      <c r="AM34">
        <f t="shared" si="32"/>
        <v>48.1481491485454</v>
      </c>
      <c r="AN34">
        <f t="shared" si="33"/>
        <v>27.823080191257901</v>
      </c>
      <c r="AO34">
        <f t="shared" si="34"/>
        <v>5.43441015528545</v>
      </c>
      <c r="AP34">
        <f t="shared" si="35"/>
        <v>11.2968015265616</v>
      </c>
      <c r="AQ34">
        <f t="shared" si="36"/>
        <v>45.655909509961702</v>
      </c>
      <c r="AR34">
        <f t="shared" si="37"/>
        <v>34.025587037212802</v>
      </c>
      <c r="AS34">
        <f t="shared" si="38"/>
        <v>5.8201483497367201E-2</v>
      </c>
      <c r="AT34">
        <f t="shared" si="39"/>
        <v>16.673010198349601</v>
      </c>
      <c r="AU34">
        <f t="shared" si="40"/>
        <v>43.221334901913103</v>
      </c>
      <c r="AV34">
        <f t="shared" si="41"/>
        <v>30.932342538153499</v>
      </c>
      <c r="AW34">
        <f t="shared" si="42"/>
        <v>2.7097539221235901E-2</v>
      </c>
      <c r="AX34">
        <f t="shared" si="43"/>
        <v>16.704114142625802</v>
      </c>
      <c r="AY34">
        <f t="shared" si="44"/>
        <v>40.995250449724402</v>
      </c>
      <c r="AZ34">
        <f t="shared" si="45"/>
        <v>28.3541888442439</v>
      </c>
      <c r="BA34">
        <f t="shared" si="46"/>
        <v>5.7322230923960903E-2</v>
      </c>
      <c r="BB34">
        <f t="shared" si="47"/>
        <v>16.673889450922999</v>
      </c>
      <c r="BC34">
        <f t="shared" si="48"/>
        <v>40.034821673434401</v>
      </c>
      <c r="BD34">
        <f t="shared" si="49"/>
        <v>26.181755507228001</v>
      </c>
      <c r="BE34">
        <f t="shared" si="50"/>
        <v>0.99608686263128798</v>
      </c>
      <c r="BF34">
        <f t="shared" si="51"/>
        <v>15.7351248192157</v>
      </c>
      <c r="BG34">
        <f t="shared" si="52"/>
        <v>39.076493392186599</v>
      </c>
      <c r="BH34">
        <f t="shared" si="53"/>
        <v>24.304706549248898</v>
      </c>
      <c r="BI34">
        <f t="shared" si="54"/>
        <v>4.9639649512405697</v>
      </c>
      <c r="BJ34">
        <f t="shared" si="55"/>
        <v>11.7672467306064</v>
      </c>
      <c r="BK34">
        <f t="shared" si="56"/>
        <v>38.274098704335103</v>
      </c>
      <c r="BL34">
        <f t="shared" si="57"/>
        <v>22.591120060171001</v>
      </c>
      <c r="BM34">
        <f t="shared" si="58"/>
        <v>7.1139413072739401</v>
      </c>
      <c r="BN34">
        <f t="shared" si="59"/>
        <v>9.6172703745730601</v>
      </c>
      <c r="BO34">
        <f t="shared" si="60"/>
        <v>36.8597013576885</v>
      </c>
      <c r="BP34">
        <f t="shared" si="61"/>
        <v>21.163672697600799</v>
      </c>
      <c r="BQ34">
        <f t="shared" si="62"/>
        <v>7.9320875512267</v>
      </c>
      <c r="BR34">
        <f t="shared" si="63"/>
        <v>8.7991241306202994</v>
      </c>
      <c r="BS34">
        <f t="shared" si="64"/>
        <v>35.376540833850001</v>
      </c>
      <c r="BT34">
        <f t="shared" si="65"/>
        <v>19.9900275760901</v>
      </c>
      <c r="BU34">
        <f t="shared" si="66"/>
        <v>8.83850065702892</v>
      </c>
      <c r="BV34">
        <f t="shared" si="67"/>
        <v>7.8927110248180803</v>
      </c>
      <c r="BW34">
        <f t="shared" si="68"/>
        <v>33.4382943005862</v>
      </c>
      <c r="BX34">
        <f t="shared" si="69"/>
        <v>18.941515424641398</v>
      </c>
      <c r="BY34">
        <f t="shared" si="70"/>
        <v>10.0704117086906</v>
      </c>
      <c r="BZ34">
        <f t="shared" si="71"/>
        <v>6.6607999731564096</v>
      </c>
      <c r="CA34">
        <f t="shared" si="72"/>
        <v>32.1264362089399</v>
      </c>
      <c r="CB34">
        <f t="shared" si="73"/>
        <v>17.9614347889698</v>
      </c>
      <c r="CC34">
        <f t="shared" si="74"/>
        <v>11.4285666828714</v>
      </c>
      <c r="CD34">
        <f t="shared" si="75"/>
        <v>5.30264499897556</v>
      </c>
      <c r="CE34">
        <f t="shared" si="76"/>
        <v>31.094324599056701</v>
      </c>
      <c r="CF34">
        <f t="shared" si="77"/>
        <v>17.064017041856399</v>
      </c>
      <c r="CG34">
        <f t="shared" si="78"/>
        <v>13.0132104811793</v>
      </c>
      <c r="CH34">
        <f t="shared" si="79"/>
        <v>3.7180012006676901</v>
      </c>
      <c r="CI34">
        <f t="shared" si="80"/>
        <v>30.094799411243301</v>
      </c>
      <c r="CJ34">
        <f t="shared" si="81"/>
        <v>16.2437712927142</v>
      </c>
      <c r="CK34">
        <f t="shared" si="82"/>
        <v>14.996648534050101</v>
      </c>
      <c r="CL34">
        <f t="shared" si="83"/>
        <v>1.7345631477968499</v>
      </c>
      <c r="CM34">
        <f t="shared" si="84"/>
        <v>29.804927580349101</v>
      </c>
      <c r="CN34">
        <f t="shared" si="85"/>
        <v>15.450714140211</v>
      </c>
      <c r="CO34">
        <f t="shared" si="86"/>
        <v>17.2307048253207</v>
      </c>
      <c r="CP34">
        <f t="shared" si="87"/>
        <v>0.49949314347368201</v>
      </c>
      <c r="CQ34">
        <f t="shared" si="88"/>
        <v>28.979921966213499</v>
      </c>
      <c r="CR34">
        <f t="shared" si="89"/>
        <v>14.778943960201801</v>
      </c>
      <c r="CS34">
        <f t="shared" si="90"/>
        <v>20.375706696758499</v>
      </c>
      <c r="CT34">
        <f t="shared" si="91"/>
        <v>3.6444950149114801</v>
      </c>
      <c r="CU34">
        <f t="shared" si="92"/>
        <v>28.305793145767598</v>
      </c>
      <c r="CV34">
        <f t="shared" si="93"/>
        <v>14.1336232605126</v>
      </c>
      <c r="CW34">
        <f t="shared" si="94"/>
        <v>24.694006591307399</v>
      </c>
      <c r="CX34">
        <f t="shared" si="95"/>
        <v>7.9627949094604098</v>
      </c>
      <c r="CY34">
        <f t="shared" si="96"/>
        <v>27.873487170485799</v>
      </c>
      <c r="CZ34">
        <f t="shared" si="97"/>
        <v>14.4144110788553</v>
      </c>
      <c r="DA34">
        <f t="shared" si="98"/>
        <v>26.1291916933557</v>
      </c>
      <c r="DB34">
        <f t="shared" si="99"/>
        <v>9.39798001150875</v>
      </c>
      <c r="DC34">
        <f t="shared" si="100"/>
        <v>27.77777835493</v>
      </c>
      <c r="DD34">
        <f t="shared" si="101"/>
        <v>13.859101173991</v>
      </c>
      <c r="DE34">
        <f t="shared" si="102"/>
        <v>33.538345762245498</v>
      </c>
      <c r="DF34">
        <f t="shared" si="103"/>
        <v>16.807134080398502</v>
      </c>
      <c r="DG34">
        <f t="shared" si="104"/>
        <v>26.748971749191899</v>
      </c>
      <c r="DH34">
        <f t="shared" si="105"/>
        <v>15.114330904520299</v>
      </c>
      <c r="DI34">
        <f t="shared" si="106"/>
        <v>29.713990613420499</v>
      </c>
      <c r="DJ34">
        <f t="shared" si="107"/>
        <v>12.982778931573501</v>
      </c>
      <c r="DK34">
        <f t="shared" si="108"/>
        <v>26.776254534113001</v>
      </c>
      <c r="DL34">
        <f t="shared" si="109"/>
        <v>15.878524002051501</v>
      </c>
      <c r="DM34">
        <f t="shared" si="110"/>
        <v>25.878943005020801</v>
      </c>
      <c r="DN34">
        <f t="shared" si="111"/>
        <v>9.1477313231738293</v>
      </c>
      <c r="DO34">
        <f t="shared" si="112"/>
        <v>27.599935583283202</v>
      </c>
      <c r="DP34">
        <f t="shared" si="113"/>
        <v>15.3309886916359</v>
      </c>
      <c r="DQ34">
        <f t="shared" si="114"/>
        <v>57.062159202635499</v>
      </c>
      <c r="DR34">
        <f t="shared" si="115"/>
        <v>40.330947520788499</v>
      </c>
      <c r="DS34">
        <f t="shared" ref="DS34:DS63" si="116">SQRT((C4-C34)^2+(D4-D34)^2)/5.73/0.99</f>
        <v>27.262365450857999</v>
      </c>
      <c r="DT34">
        <f t="shared" ref="DT34:DT63" si="117">SQRT((E4-E34)^2+(F4-F34)^2)/5.73/0.99</f>
        <v>16.5327673027377</v>
      </c>
      <c r="DU34">
        <f t="shared" ref="DU34:DU63" si="118">ASIN((DT4*SIN(A34/180*PI())/DS34))*180/PI()</f>
        <v>0</v>
      </c>
      <c r="DV34">
        <f t="shared" ref="DV34:DV63" si="119">ABS(ABS(B34)-ABS(DU34))</f>
        <v>16.731211681847</v>
      </c>
    </row>
    <row r="35" spans="1:126" x14ac:dyDescent="0.15">
      <c r="A35">
        <v>163.415165034034</v>
      </c>
      <c r="B35">
        <v>-6.6879547524403904</v>
      </c>
      <c r="C35">
        <v>462</v>
      </c>
      <c r="D35">
        <v>328</v>
      </c>
      <c r="E35">
        <v>494.1337585</v>
      </c>
      <c r="F35">
        <v>242.98167419999999</v>
      </c>
      <c r="G35">
        <f t="shared" si="0"/>
        <v>46.875524267718802</v>
      </c>
      <c r="H35">
        <f t="shared" si="1"/>
        <v>17.757246037030502</v>
      </c>
      <c r="I35">
        <f t="shared" si="2"/>
        <v>14.464781008551</v>
      </c>
      <c r="J35">
        <f t="shared" si="3"/>
        <v>7.7768262561106098</v>
      </c>
      <c r="K35">
        <f t="shared" si="4"/>
        <v>48.613824926887297</v>
      </c>
      <c r="L35">
        <f t="shared" si="5"/>
        <v>29.535416894496802</v>
      </c>
      <c r="M35">
        <f t="shared" si="6"/>
        <v>14.087850936887</v>
      </c>
      <c r="N35">
        <f t="shared" si="7"/>
        <v>7.39989618444661</v>
      </c>
      <c r="O35">
        <f t="shared" si="8"/>
        <v>48.1481491485454</v>
      </c>
      <c r="P35">
        <f t="shared" si="9"/>
        <v>41.128323722671297</v>
      </c>
      <c r="Q35">
        <f t="shared" si="10"/>
        <v>7.7166123735168002</v>
      </c>
      <c r="R35">
        <f t="shared" si="11"/>
        <v>1.02865762107641</v>
      </c>
      <c r="S35">
        <f t="shared" si="12"/>
        <v>48.613824926887297</v>
      </c>
      <c r="T35">
        <f t="shared" si="13"/>
        <v>35.172373943876103</v>
      </c>
      <c r="U35">
        <f t="shared" si="14"/>
        <v>8.4700407566480695</v>
      </c>
      <c r="V35">
        <f t="shared" si="15"/>
        <v>1.78208600420768</v>
      </c>
      <c r="W35">
        <f t="shared" si="16"/>
        <v>49.305037900710403</v>
      </c>
      <c r="X35">
        <f t="shared" si="17"/>
        <v>38.122988183837997</v>
      </c>
      <c r="Y35">
        <f t="shared" si="18"/>
        <v>5.1642389670251099</v>
      </c>
      <c r="Z35">
        <f t="shared" si="19"/>
        <v>1.5237157854152801</v>
      </c>
      <c r="AA35">
        <f t="shared" si="20"/>
        <v>49.766757323648697</v>
      </c>
      <c r="AB35">
        <f t="shared" si="21"/>
        <v>31.841814980134298</v>
      </c>
      <c r="AC35">
        <f t="shared" si="22"/>
        <v>9.2017549488523098</v>
      </c>
      <c r="AD35">
        <f t="shared" si="23"/>
        <v>2.5138001964119199</v>
      </c>
      <c r="AE35">
        <f t="shared" si="24"/>
        <v>49.402877614656099</v>
      </c>
      <c r="AF35">
        <f t="shared" si="25"/>
        <v>33.593532732125603</v>
      </c>
      <c r="AG35">
        <f t="shared" si="26"/>
        <v>5.83303484405051</v>
      </c>
      <c r="AH35">
        <f t="shared" si="27"/>
        <v>0.85491990838988297</v>
      </c>
      <c r="AI35">
        <f t="shared" si="28"/>
        <v>49.737966856990496</v>
      </c>
      <c r="AJ35">
        <f t="shared" si="29"/>
        <v>30.128013161136401</v>
      </c>
      <c r="AK35">
        <f t="shared" si="30"/>
        <v>4.7635113613496198</v>
      </c>
      <c r="AL35">
        <f t="shared" si="31"/>
        <v>1.9244433910907801</v>
      </c>
      <c r="AM35">
        <f t="shared" si="32"/>
        <v>49.4605402753985</v>
      </c>
      <c r="AN35">
        <f t="shared" si="33"/>
        <v>29.815257229401499</v>
      </c>
      <c r="AO35">
        <f t="shared" si="34"/>
        <v>3.2913092767215502</v>
      </c>
      <c r="AP35">
        <f t="shared" si="35"/>
        <v>3.3966454757188398</v>
      </c>
      <c r="AQ35">
        <f t="shared" si="36"/>
        <v>48.058352373309297</v>
      </c>
      <c r="AR35">
        <f t="shared" si="37"/>
        <v>26.832553732714299</v>
      </c>
      <c r="AS35">
        <f t="shared" si="38"/>
        <v>3.0994922246376899</v>
      </c>
      <c r="AT35">
        <f t="shared" si="39"/>
        <v>3.5884625278027</v>
      </c>
      <c r="AU35">
        <f t="shared" si="40"/>
        <v>45.804687097347198</v>
      </c>
      <c r="AV35">
        <f t="shared" si="41"/>
        <v>32.5606436074249</v>
      </c>
      <c r="AW35">
        <f t="shared" si="42"/>
        <v>2.9761287857599201E-2</v>
      </c>
      <c r="AX35">
        <f t="shared" si="43"/>
        <v>6.6581934645827898</v>
      </c>
      <c r="AY35">
        <f t="shared" si="44"/>
        <v>43.560963185613801</v>
      </c>
      <c r="AZ35">
        <f t="shared" si="45"/>
        <v>29.847248145202499</v>
      </c>
      <c r="BA35">
        <f t="shared" si="46"/>
        <v>1.5546926916859299E-2</v>
      </c>
      <c r="BB35">
        <f t="shared" si="47"/>
        <v>6.6724078255235302</v>
      </c>
      <c r="BC35">
        <f t="shared" si="48"/>
        <v>41.480320930140302</v>
      </c>
      <c r="BD35">
        <f t="shared" si="49"/>
        <v>27.550877060747801</v>
      </c>
      <c r="BE35">
        <f t="shared" si="50"/>
        <v>0.61054809234882601</v>
      </c>
      <c r="BF35">
        <f t="shared" si="51"/>
        <v>6.0774066600915599</v>
      </c>
      <c r="BG35">
        <f t="shared" si="52"/>
        <v>40.553082344733603</v>
      </c>
      <c r="BH35">
        <f t="shared" si="53"/>
        <v>25.590989064871</v>
      </c>
      <c r="BI35">
        <f t="shared" si="54"/>
        <v>1.9521560387546699</v>
      </c>
      <c r="BJ35">
        <f t="shared" si="55"/>
        <v>4.7357987136857203</v>
      </c>
      <c r="BK35">
        <f t="shared" si="56"/>
        <v>39.620929584833199</v>
      </c>
      <c r="BL35">
        <f t="shared" si="57"/>
        <v>23.878462181706499</v>
      </c>
      <c r="BM35">
        <f t="shared" si="58"/>
        <v>2.8800394740615598</v>
      </c>
      <c r="BN35">
        <f t="shared" si="59"/>
        <v>3.8079152783788301</v>
      </c>
      <c r="BO35">
        <f t="shared" si="60"/>
        <v>38.829941248300202</v>
      </c>
      <c r="BP35">
        <f t="shared" si="61"/>
        <v>22.298711001607899</v>
      </c>
      <c r="BQ35">
        <f t="shared" si="62"/>
        <v>4.4163633094895696</v>
      </c>
      <c r="BR35">
        <f t="shared" si="63"/>
        <v>2.2715914429508199</v>
      </c>
      <c r="BS35">
        <f t="shared" si="64"/>
        <v>37.459891737804</v>
      </c>
      <c r="BT35">
        <f t="shared" si="65"/>
        <v>20.972424671639601</v>
      </c>
      <c r="BU35">
        <f t="shared" si="66"/>
        <v>4.9138253987587204</v>
      </c>
      <c r="BV35">
        <f t="shared" si="67"/>
        <v>1.77412935368167</v>
      </c>
      <c r="BW35">
        <f t="shared" si="68"/>
        <v>36.017165067127202</v>
      </c>
      <c r="BX35">
        <f t="shared" si="69"/>
        <v>19.874622061964899</v>
      </c>
      <c r="BY35">
        <f t="shared" si="70"/>
        <v>5.4628767828420601</v>
      </c>
      <c r="BZ35">
        <f t="shared" si="71"/>
        <v>1.22507796959833</v>
      </c>
      <c r="CA35">
        <f t="shared" si="72"/>
        <v>34.1362800550937</v>
      </c>
      <c r="CB35">
        <f t="shared" si="73"/>
        <v>18.887318779875599</v>
      </c>
      <c r="CC35">
        <f t="shared" si="74"/>
        <v>6.2028034697408296</v>
      </c>
      <c r="CD35">
        <f t="shared" si="75"/>
        <v>0.48515128269955599</v>
      </c>
      <c r="CE35">
        <f t="shared" si="76"/>
        <v>32.841887267149701</v>
      </c>
      <c r="CF35">
        <f t="shared" si="77"/>
        <v>17.958924445242602</v>
      </c>
      <c r="CG35">
        <f t="shared" si="78"/>
        <v>7.0231703831212098</v>
      </c>
      <c r="CH35">
        <f t="shared" si="79"/>
        <v>0.33521563068082</v>
      </c>
      <c r="CI35">
        <f t="shared" si="80"/>
        <v>31.794814970118299</v>
      </c>
      <c r="CJ35">
        <f t="shared" si="81"/>
        <v>17.104361690608801</v>
      </c>
      <c r="CK35">
        <f t="shared" si="82"/>
        <v>7.9850629173123897</v>
      </c>
      <c r="CL35">
        <f t="shared" si="83"/>
        <v>1.29710816487199</v>
      </c>
      <c r="CM35">
        <f t="shared" si="84"/>
        <v>30.770317691526699</v>
      </c>
      <c r="CN35">
        <f t="shared" si="85"/>
        <v>16.319584344319299</v>
      </c>
      <c r="CO35">
        <f t="shared" si="86"/>
        <v>9.1864649548392006</v>
      </c>
      <c r="CP35">
        <f t="shared" si="87"/>
        <v>2.4985102023988</v>
      </c>
      <c r="CQ35">
        <f t="shared" si="88"/>
        <v>30.425258269776201</v>
      </c>
      <c r="CR35">
        <f t="shared" si="89"/>
        <v>15.557715161023699</v>
      </c>
      <c r="CS35">
        <f t="shared" si="90"/>
        <v>10.547487160071499</v>
      </c>
      <c r="CT35">
        <f t="shared" si="91"/>
        <v>3.8595324076310802</v>
      </c>
      <c r="CU35">
        <f t="shared" si="92"/>
        <v>29.5676466356318</v>
      </c>
      <c r="CV35">
        <f t="shared" si="93"/>
        <v>14.909477029314401</v>
      </c>
      <c r="CW35">
        <f t="shared" si="94"/>
        <v>12.4312695813073</v>
      </c>
      <c r="CX35">
        <f t="shared" si="95"/>
        <v>5.7433148288669003</v>
      </c>
      <c r="CY35">
        <f t="shared" si="96"/>
        <v>28.854015892429501</v>
      </c>
      <c r="CZ35">
        <f t="shared" si="97"/>
        <v>14.2847418679236</v>
      </c>
      <c r="DA35">
        <f t="shared" si="98"/>
        <v>14.9828574196513</v>
      </c>
      <c r="DB35">
        <f t="shared" si="99"/>
        <v>8.2949026672109305</v>
      </c>
      <c r="DC35">
        <f t="shared" si="100"/>
        <v>28.378958289467601</v>
      </c>
      <c r="DD35">
        <f t="shared" si="101"/>
        <v>14.548948817619699</v>
      </c>
      <c r="DE35">
        <f t="shared" si="102"/>
        <v>15.8345830382789</v>
      </c>
      <c r="DF35">
        <f t="shared" si="103"/>
        <v>9.1466282858384904</v>
      </c>
      <c r="DG35">
        <f t="shared" si="104"/>
        <v>28.217503019826999</v>
      </c>
      <c r="DH35">
        <f t="shared" si="105"/>
        <v>14.009219683688199</v>
      </c>
      <c r="DI35">
        <f t="shared" si="106"/>
        <v>20.0653302403155</v>
      </c>
      <c r="DJ35">
        <f t="shared" si="107"/>
        <v>13.377375487875099</v>
      </c>
      <c r="DK35">
        <f t="shared" si="108"/>
        <v>27.2097350548332</v>
      </c>
      <c r="DL35">
        <f t="shared" si="109"/>
        <v>15.214304580663701</v>
      </c>
      <c r="DM35">
        <f t="shared" si="110"/>
        <v>17.9015375992049</v>
      </c>
      <c r="DN35">
        <f t="shared" si="111"/>
        <v>11.213582846764499</v>
      </c>
      <c r="DO35">
        <f t="shared" si="112"/>
        <v>27.172493242026899</v>
      </c>
      <c r="DP35">
        <f t="shared" si="113"/>
        <v>15.948843525143999</v>
      </c>
      <c r="DQ35">
        <f t="shared" si="114"/>
        <v>15.7427052366466</v>
      </c>
      <c r="DR35">
        <f t="shared" si="115"/>
        <v>9.0547504842062008</v>
      </c>
      <c r="DS35">
        <f t="shared" si="116"/>
        <v>27.8694287030693</v>
      </c>
      <c r="DT35">
        <f t="shared" si="117"/>
        <v>15.417215407639199</v>
      </c>
      <c r="DU35">
        <f t="shared" si="118"/>
        <v>31.621109672289101</v>
      </c>
      <c r="DV35">
        <f t="shared" si="119"/>
        <v>24.9331549198487</v>
      </c>
    </row>
    <row r="36" spans="1:126" x14ac:dyDescent="0.15">
      <c r="A36">
        <v>154.88383685119001</v>
      </c>
      <c r="B36">
        <v>-14.7179828083747</v>
      </c>
      <c r="C36">
        <v>467</v>
      </c>
      <c r="D36">
        <v>319</v>
      </c>
      <c r="E36">
        <v>497.69824219999998</v>
      </c>
      <c r="F36">
        <v>238.5025024</v>
      </c>
      <c r="G36">
        <f t="shared" si="0"/>
        <v>53.957780508188797</v>
      </c>
      <c r="H36">
        <f t="shared" si="1"/>
        <v>30.000575429371601</v>
      </c>
      <c r="I36">
        <f t="shared" si="2"/>
        <v>8.0296800259199301</v>
      </c>
      <c r="J36">
        <f t="shared" si="3"/>
        <v>6.6883027824547696</v>
      </c>
      <c r="K36">
        <f t="shared" si="4"/>
        <v>50.863038927683498</v>
      </c>
      <c r="L36">
        <f t="shared" si="5"/>
        <v>24.00728369398</v>
      </c>
      <c r="M36">
        <f t="shared" si="6"/>
        <v>26.112144083466699</v>
      </c>
      <c r="N36">
        <f t="shared" si="7"/>
        <v>11.394161275091999</v>
      </c>
      <c r="O36">
        <f t="shared" si="8"/>
        <v>50.479740029532202</v>
      </c>
      <c r="P36">
        <f t="shared" si="9"/>
        <v>29.451243014460101</v>
      </c>
      <c r="Q36">
        <f t="shared" si="10"/>
        <v>21.773723983442299</v>
      </c>
      <c r="R36">
        <f t="shared" si="11"/>
        <v>7.0557411750676398</v>
      </c>
      <c r="S36">
        <f t="shared" si="12"/>
        <v>49.680824549304397</v>
      </c>
      <c r="T36">
        <f t="shared" si="13"/>
        <v>38.356712193390699</v>
      </c>
      <c r="U36">
        <f t="shared" si="14"/>
        <v>13.812069074417799</v>
      </c>
      <c r="V36">
        <f t="shared" si="15"/>
        <v>0.905913733956909</v>
      </c>
      <c r="W36">
        <f t="shared" si="16"/>
        <v>49.723028287241704</v>
      </c>
      <c r="X36">
        <f t="shared" si="17"/>
        <v>34.1329349962351</v>
      </c>
      <c r="Y36">
        <f t="shared" si="18"/>
        <v>12.590126918391499</v>
      </c>
      <c r="Z36">
        <f t="shared" si="19"/>
        <v>2.1278558899831999</v>
      </c>
      <c r="AA36">
        <f t="shared" si="20"/>
        <v>50.116766181287602</v>
      </c>
      <c r="AB36">
        <f t="shared" si="21"/>
        <v>36.746031214815702</v>
      </c>
      <c r="AC36">
        <f t="shared" si="22"/>
        <v>13.6941333481494</v>
      </c>
      <c r="AD36">
        <f t="shared" si="23"/>
        <v>1.0238494602253401</v>
      </c>
      <c r="AE36">
        <f t="shared" si="24"/>
        <v>50.398011771138201</v>
      </c>
      <c r="AF36">
        <f t="shared" si="25"/>
        <v>31.558424129662502</v>
      </c>
      <c r="AG36">
        <f t="shared" si="26"/>
        <v>11.6110765355211</v>
      </c>
      <c r="AH36">
        <f t="shared" si="27"/>
        <v>3.1069062728535601</v>
      </c>
      <c r="AI36">
        <f t="shared" si="28"/>
        <v>50.005224097195601</v>
      </c>
      <c r="AJ36">
        <f t="shared" si="29"/>
        <v>33.144068118938797</v>
      </c>
      <c r="AK36">
        <f t="shared" si="30"/>
        <v>7.50090209637239</v>
      </c>
      <c r="AL36">
        <f t="shared" si="31"/>
        <v>7.2170807120023097</v>
      </c>
      <c r="AM36">
        <f t="shared" si="32"/>
        <v>50.236330580949698</v>
      </c>
      <c r="AN36">
        <f t="shared" si="33"/>
        <v>30.111820896982099</v>
      </c>
      <c r="AO36">
        <f t="shared" si="34"/>
        <v>6.2257085804007204</v>
      </c>
      <c r="AP36">
        <f t="shared" si="35"/>
        <v>8.4922742279739794</v>
      </c>
      <c r="AQ36">
        <f t="shared" si="36"/>
        <v>49.939112674501096</v>
      </c>
      <c r="AR36">
        <f t="shared" si="37"/>
        <v>29.8226777743768</v>
      </c>
      <c r="AS36">
        <f t="shared" si="38"/>
        <v>4.4206110078220702</v>
      </c>
      <c r="AT36">
        <f t="shared" si="39"/>
        <v>10.2973718005526</v>
      </c>
      <c r="AU36">
        <f t="shared" si="40"/>
        <v>48.622144836352199</v>
      </c>
      <c r="AV36">
        <f t="shared" si="41"/>
        <v>27.110445228275101</v>
      </c>
      <c r="AW36">
        <f t="shared" si="42"/>
        <v>4.1436383709483602</v>
      </c>
      <c r="AX36">
        <f t="shared" si="43"/>
        <v>10.5743444374263</v>
      </c>
      <c r="AY36">
        <f t="shared" si="44"/>
        <v>46.517062232891902</v>
      </c>
      <c r="AZ36">
        <f t="shared" si="45"/>
        <v>32.344081872952998</v>
      </c>
      <c r="BA36">
        <f t="shared" si="46"/>
        <v>2.16638838070656E-2</v>
      </c>
      <c r="BB36">
        <f t="shared" si="47"/>
        <v>14.696318924567599</v>
      </c>
      <c r="BC36">
        <f t="shared" si="48"/>
        <v>44.392284880878798</v>
      </c>
      <c r="BD36">
        <f t="shared" si="49"/>
        <v>29.856067424508201</v>
      </c>
      <c r="BE36">
        <f t="shared" si="50"/>
        <v>4.55126165944282E-2</v>
      </c>
      <c r="BF36">
        <f t="shared" si="51"/>
        <v>14.672470191780301</v>
      </c>
      <c r="BG36">
        <f t="shared" si="52"/>
        <v>42.403910408827798</v>
      </c>
      <c r="BH36">
        <f t="shared" si="53"/>
        <v>27.723134333199301</v>
      </c>
      <c r="BI36">
        <f t="shared" si="54"/>
        <v>0.82362088527917299</v>
      </c>
      <c r="BJ36">
        <f t="shared" si="55"/>
        <v>13.8943619230955</v>
      </c>
      <c r="BK36">
        <f t="shared" si="56"/>
        <v>41.478583182455601</v>
      </c>
      <c r="BL36">
        <f t="shared" si="57"/>
        <v>25.8824783722695</v>
      </c>
      <c r="BM36">
        <f t="shared" si="58"/>
        <v>4.0889541730663996</v>
      </c>
      <c r="BN36">
        <f t="shared" si="59"/>
        <v>10.6290286353083</v>
      </c>
      <c r="BO36">
        <f t="shared" si="60"/>
        <v>40.547611488054102</v>
      </c>
      <c r="BP36">
        <f t="shared" si="61"/>
        <v>24.258759093757099</v>
      </c>
      <c r="BQ36">
        <f t="shared" si="62"/>
        <v>5.8488363601450004</v>
      </c>
      <c r="BR36">
        <f t="shared" si="63"/>
        <v>8.8691464482296993</v>
      </c>
      <c r="BS36">
        <f t="shared" si="64"/>
        <v>39.7474353612523</v>
      </c>
      <c r="BT36">
        <f t="shared" si="65"/>
        <v>22.7488244496524</v>
      </c>
      <c r="BU36">
        <f t="shared" si="66"/>
        <v>6.42283817420559</v>
      </c>
      <c r="BV36">
        <f t="shared" si="67"/>
        <v>8.2951446341691106</v>
      </c>
      <c r="BW36">
        <f t="shared" si="68"/>
        <v>38.399740706880301</v>
      </c>
      <c r="BX36">
        <f t="shared" si="69"/>
        <v>21.471273203621799</v>
      </c>
      <c r="BY36">
        <f t="shared" si="70"/>
        <v>7.1379606797895097</v>
      </c>
      <c r="BZ36">
        <f t="shared" si="71"/>
        <v>7.5800221285851901</v>
      </c>
      <c r="CA36">
        <f t="shared" si="72"/>
        <v>36.978576772370801</v>
      </c>
      <c r="CB36">
        <f t="shared" si="73"/>
        <v>20.404863905772601</v>
      </c>
      <c r="CC36">
        <f t="shared" si="74"/>
        <v>7.9256185506056296</v>
      </c>
      <c r="CD36">
        <f t="shared" si="75"/>
        <v>6.7923642577690702</v>
      </c>
      <c r="CE36">
        <f t="shared" si="76"/>
        <v>35.136613462324597</v>
      </c>
      <c r="CF36">
        <f t="shared" si="77"/>
        <v>19.440817251994901</v>
      </c>
      <c r="CG36">
        <f t="shared" si="78"/>
        <v>8.9804909064796004</v>
      </c>
      <c r="CH36">
        <f t="shared" si="79"/>
        <v>5.7374919018951003</v>
      </c>
      <c r="CI36">
        <f t="shared" si="80"/>
        <v>33.846916165215198</v>
      </c>
      <c r="CJ36">
        <f t="shared" si="81"/>
        <v>18.530485062267001</v>
      </c>
      <c r="CK36">
        <f t="shared" si="82"/>
        <v>10.161502145215399</v>
      </c>
      <c r="CL36">
        <f t="shared" si="83"/>
        <v>4.5564806631592898</v>
      </c>
      <c r="CM36">
        <f t="shared" si="84"/>
        <v>32.778960025856399</v>
      </c>
      <c r="CN36">
        <f t="shared" si="85"/>
        <v>17.688776445947699</v>
      </c>
      <c r="CO36">
        <f t="shared" si="86"/>
        <v>11.558653107090599</v>
      </c>
      <c r="CP36">
        <f t="shared" si="87"/>
        <v>3.15932970128409</v>
      </c>
      <c r="CQ36">
        <f t="shared" si="88"/>
        <v>31.725089582399299</v>
      </c>
      <c r="CR36">
        <f t="shared" si="89"/>
        <v>16.9125704710973</v>
      </c>
      <c r="CS36">
        <f t="shared" si="90"/>
        <v>13.3123425527387</v>
      </c>
      <c r="CT36">
        <f t="shared" si="91"/>
        <v>1.4056402556359799</v>
      </c>
      <c r="CU36">
        <f t="shared" si="92"/>
        <v>31.322009996515199</v>
      </c>
      <c r="CV36">
        <f t="shared" si="93"/>
        <v>16.1577141546889</v>
      </c>
      <c r="CW36">
        <f t="shared" si="94"/>
        <v>15.331976404400301</v>
      </c>
      <c r="CX36">
        <f t="shared" si="95"/>
        <v>0.61399359602556403</v>
      </c>
      <c r="CY36">
        <f t="shared" si="96"/>
        <v>30.4271432602259</v>
      </c>
      <c r="CZ36">
        <f t="shared" si="97"/>
        <v>15.511405588501299</v>
      </c>
      <c r="DA36">
        <f t="shared" si="98"/>
        <v>18.123825237557099</v>
      </c>
      <c r="DB36">
        <f t="shared" si="99"/>
        <v>3.4058424291824001</v>
      </c>
      <c r="DC36">
        <f t="shared" si="100"/>
        <v>29.669709012950999</v>
      </c>
      <c r="DD36">
        <f t="shared" si="101"/>
        <v>14.887595916088101</v>
      </c>
      <c r="DE36">
        <f t="shared" si="102"/>
        <v>21.954919937429299</v>
      </c>
      <c r="DF36">
        <f t="shared" si="103"/>
        <v>7.2369371290545903</v>
      </c>
      <c r="DG36">
        <f t="shared" si="104"/>
        <v>29.147124121162399</v>
      </c>
      <c r="DH36">
        <f t="shared" si="105"/>
        <v>15.1193943044454</v>
      </c>
      <c r="DI36">
        <f t="shared" si="106"/>
        <v>23.269934646319101</v>
      </c>
      <c r="DJ36">
        <f t="shared" si="107"/>
        <v>8.5519518379443795</v>
      </c>
      <c r="DK36">
        <f t="shared" si="108"/>
        <v>28.916931784569201</v>
      </c>
      <c r="DL36">
        <f t="shared" si="109"/>
        <v>14.5785965479339</v>
      </c>
      <c r="DM36">
        <f t="shared" si="110"/>
        <v>29.858041025437998</v>
      </c>
      <c r="DN36">
        <f t="shared" si="111"/>
        <v>15.1400582170633</v>
      </c>
      <c r="DO36">
        <f t="shared" si="112"/>
        <v>27.919796205790899</v>
      </c>
      <c r="DP36">
        <f t="shared" si="113"/>
        <v>15.7219957200486</v>
      </c>
      <c r="DQ36">
        <f t="shared" si="114"/>
        <v>26.453215797662001</v>
      </c>
      <c r="DR36">
        <f t="shared" si="115"/>
        <v>11.735232989287301</v>
      </c>
      <c r="DS36">
        <f t="shared" si="116"/>
        <v>27.814737847326299</v>
      </c>
      <c r="DT36">
        <f t="shared" si="117"/>
        <v>16.413006287342601</v>
      </c>
      <c r="DU36">
        <f t="shared" si="118"/>
        <v>23.2127564996504</v>
      </c>
      <c r="DV36">
        <f t="shared" si="119"/>
        <v>8.4947736912757499</v>
      </c>
    </row>
    <row r="37" spans="1:126" x14ac:dyDescent="0.15">
      <c r="A37">
        <v>157.591516305516</v>
      </c>
      <c r="B37">
        <v>-16.4087669816881</v>
      </c>
      <c r="C37">
        <v>470</v>
      </c>
      <c r="D37">
        <v>310</v>
      </c>
      <c r="E37">
        <v>503.39654539999998</v>
      </c>
      <c r="F37">
        <v>233.18969730000001</v>
      </c>
      <c r="G37">
        <f t="shared" si="0"/>
        <v>49.7190016220678</v>
      </c>
      <c r="H37">
        <f t="shared" si="1"/>
        <v>40.8303567163466</v>
      </c>
      <c r="I37">
        <f t="shared" si="2"/>
        <v>13.2983352631034</v>
      </c>
      <c r="J37">
        <f t="shared" si="3"/>
        <v>3.1104317185847301</v>
      </c>
      <c r="K37">
        <f t="shared" si="4"/>
        <v>52.085556093902902</v>
      </c>
      <c r="L37">
        <f t="shared" si="5"/>
        <v>35.641619762508803</v>
      </c>
      <c r="M37">
        <f t="shared" si="6"/>
        <v>12.483930859335199</v>
      </c>
      <c r="N37">
        <f t="shared" si="7"/>
        <v>3.9248361223528998</v>
      </c>
      <c r="O37">
        <f t="shared" si="8"/>
        <v>50.479740029532202</v>
      </c>
      <c r="P37">
        <f t="shared" si="9"/>
        <v>29.713711881730902</v>
      </c>
      <c r="Q37">
        <f t="shared" si="10"/>
        <v>18.002337275023802</v>
      </c>
      <c r="R37">
        <f t="shared" si="11"/>
        <v>1.5935702933356599</v>
      </c>
      <c r="S37">
        <f t="shared" si="12"/>
        <v>50.344895987782998</v>
      </c>
      <c r="T37">
        <f t="shared" si="13"/>
        <v>32.375993041367899</v>
      </c>
      <c r="U37">
        <f t="shared" si="14"/>
        <v>14.556740568430801</v>
      </c>
      <c r="V37">
        <f t="shared" si="15"/>
        <v>1.8520264132573001</v>
      </c>
      <c r="W37">
        <f t="shared" si="16"/>
        <v>49.723028287241704</v>
      </c>
      <c r="X37">
        <f t="shared" si="17"/>
        <v>38.921151251157298</v>
      </c>
      <c r="Y37">
        <f t="shared" si="18"/>
        <v>10.3927695110934</v>
      </c>
      <c r="Z37">
        <f t="shared" si="19"/>
        <v>6.0159974705947397</v>
      </c>
      <c r="AA37">
        <f t="shared" si="20"/>
        <v>49.766757323648697</v>
      </c>
      <c r="AB37">
        <f t="shared" si="21"/>
        <v>35.309841463335196</v>
      </c>
      <c r="AC37">
        <f t="shared" si="22"/>
        <v>9.3798954223282802</v>
      </c>
      <c r="AD37">
        <f t="shared" si="23"/>
        <v>7.0288715593598203</v>
      </c>
      <c r="AE37">
        <f t="shared" si="24"/>
        <v>50.096989793523598</v>
      </c>
      <c r="AF37">
        <f t="shared" si="25"/>
        <v>37.382464210564201</v>
      </c>
      <c r="AG37">
        <f t="shared" si="26"/>
        <v>10.5046500969849</v>
      </c>
      <c r="AH37">
        <f t="shared" si="27"/>
        <v>5.9041168847031598</v>
      </c>
      <c r="AI37">
        <f t="shared" si="28"/>
        <v>50.344895987782998</v>
      </c>
      <c r="AJ37">
        <f t="shared" si="29"/>
        <v>32.763739029723801</v>
      </c>
      <c r="AK37">
        <f t="shared" si="30"/>
        <v>9.1164039855236396</v>
      </c>
      <c r="AL37">
        <f t="shared" si="31"/>
        <v>7.29236299616446</v>
      </c>
      <c r="AM37">
        <f t="shared" si="32"/>
        <v>49.998642354158598</v>
      </c>
      <c r="AN37">
        <f t="shared" si="33"/>
        <v>34.038458614466101</v>
      </c>
      <c r="AO37">
        <f t="shared" si="34"/>
        <v>5.9152237215667798</v>
      </c>
      <c r="AP37">
        <f t="shared" si="35"/>
        <v>10.493543260121299</v>
      </c>
      <c r="AQ37">
        <f t="shared" si="36"/>
        <v>50.2072140763552</v>
      </c>
      <c r="AR37">
        <f t="shared" si="37"/>
        <v>31.220251211960299</v>
      </c>
      <c r="AS37">
        <f t="shared" si="38"/>
        <v>5.08473634332658</v>
      </c>
      <c r="AT37">
        <f t="shared" si="39"/>
        <v>11.324030638361499</v>
      </c>
      <c r="AU37">
        <f t="shared" si="40"/>
        <v>49.937793545463499</v>
      </c>
      <c r="AV37">
        <f t="shared" si="41"/>
        <v>30.857105941655501</v>
      </c>
      <c r="AW37">
        <f t="shared" si="42"/>
        <v>3.6216877190860299</v>
      </c>
      <c r="AX37">
        <f t="shared" si="43"/>
        <v>12.7870792626021</v>
      </c>
      <c r="AY37">
        <f t="shared" si="44"/>
        <v>48.729548540079001</v>
      </c>
      <c r="AZ37">
        <f t="shared" si="45"/>
        <v>28.2846902514551</v>
      </c>
      <c r="BA37">
        <f t="shared" si="46"/>
        <v>3.3962743165166098</v>
      </c>
      <c r="BB37">
        <f t="shared" si="47"/>
        <v>13.0124926651715</v>
      </c>
      <c r="BC37">
        <f t="shared" si="48"/>
        <v>46.768617357458197</v>
      </c>
      <c r="BD37">
        <f t="shared" si="49"/>
        <v>33.025271175626699</v>
      </c>
      <c r="BE37">
        <f t="shared" si="50"/>
        <v>1.7863296680239699E-2</v>
      </c>
      <c r="BF37">
        <f t="shared" si="51"/>
        <v>16.390903685007899</v>
      </c>
      <c r="BG37">
        <f t="shared" si="52"/>
        <v>44.775615508600197</v>
      </c>
      <c r="BH37">
        <f t="shared" si="53"/>
        <v>30.666315690687</v>
      </c>
      <c r="BI37">
        <f t="shared" si="54"/>
        <v>0.70117239311333401</v>
      </c>
      <c r="BJ37">
        <f t="shared" si="55"/>
        <v>15.7075945885748</v>
      </c>
      <c r="BK37">
        <f t="shared" si="56"/>
        <v>42.887133131322301</v>
      </c>
      <c r="BL37">
        <f t="shared" si="57"/>
        <v>28.621558253993701</v>
      </c>
      <c r="BM37">
        <f t="shared" si="58"/>
        <v>2.3048377364420101</v>
      </c>
      <c r="BN37">
        <f t="shared" si="59"/>
        <v>14.1039292452461</v>
      </c>
      <c r="BO37">
        <f t="shared" si="60"/>
        <v>41.982570156815903</v>
      </c>
      <c r="BP37">
        <f t="shared" si="61"/>
        <v>26.839787182865301</v>
      </c>
      <c r="BQ37">
        <f t="shared" si="62"/>
        <v>3.4005906682972999</v>
      </c>
      <c r="BR37">
        <f t="shared" si="63"/>
        <v>13.0081763133908</v>
      </c>
      <c r="BS37">
        <f t="shared" si="64"/>
        <v>41.064724181899301</v>
      </c>
      <c r="BT37">
        <f t="shared" si="65"/>
        <v>25.255269091195501</v>
      </c>
      <c r="BU37">
        <f t="shared" si="66"/>
        <v>5.18482198351282</v>
      </c>
      <c r="BV37">
        <f t="shared" si="67"/>
        <v>11.2239449981753</v>
      </c>
      <c r="BW37">
        <f t="shared" si="68"/>
        <v>40.2684147234636</v>
      </c>
      <c r="BX37">
        <f t="shared" si="69"/>
        <v>23.773910772982902</v>
      </c>
      <c r="BY37">
        <f t="shared" si="70"/>
        <v>5.6912236355304504</v>
      </c>
      <c r="BZ37">
        <f t="shared" si="71"/>
        <v>10.717543346157701</v>
      </c>
      <c r="CA37">
        <f t="shared" si="72"/>
        <v>38.951890209977201</v>
      </c>
      <c r="CB37">
        <f t="shared" si="73"/>
        <v>22.5096434693505</v>
      </c>
      <c r="CC37">
        <f t="shared" si="74"/>
        <v>6.3162538340135397</v>
      </c>
      <c r="CD37">
        <f t="shared" si="75"/>
        <v>10.0925131476746</v>
      </c>
      <c r="CE37">
        <f t="shared" si="76"/>
        <v>37.559428641524597</v>
      </c>
      <c r="CF37">
        <f t="shared" si="77"/>
        <v>21.444644287351</v>
      </c>
      <c r="CG37">
        <f t="shared" si="78"/>
        <v>7.0030952086806604</v>
      </c>
      <c r="CH37">
        <f t="shared" si="79"/>
        <v>9.4056717730074393</v>
      </c>
      <c r="CI37">
        <f t="shared" si="80"/>
        <v>35.761131908238603</v>
      </c>
      <c r="CJ37">
        <f t="shared" si="81"/>
        <v>20.4769650157575</v>
      </c>
      <c r="CK37">
        <f t="shared" si="82"/>
        <v>7.9173839463101903</v>
      </c>
      <c r="CL37">
        <f t="shared" si="83"/>
        <v>8.4913830353779094</v>
      </c>
      <c r="CM37">
        <f t="shared" si="84"/>
        <v>34.4834205547293</v>
      </c>
      <c r="CN37">
        <f t="shared" si="85"/>
        <v>19.560897816219502</v>
      </c>
      <c r="CO37">
        <f t="shared" si="86"/>
        <v>8.9471297260512799</v>
      </c>
      <c r="CP37">
        <f t="shared" si="87"/>
        <v>7.4616372556368198</v>
      </c>
      <c r="CQ37">
        <f t="shared" si="88"/>
        <v>33.396708087688303</v>
      </c>
      <c r="CR37">
        <f t="shared" si="89"/>
        <v>18.710985454188702</v>
      </c>
      <c r="CS37">
        <f t="shared" si="90"/>
        <v>10.173326626394701</v>
      </c>
      <c r="CT37">
        <f t="shared" si="91"/>
        <v>6.2354403552934103</v>
      </c>
      <c r="CU37">
        <f t="shared" si="92"/>
        <v>32.316945528668498</v>
      </c>
      <c r="CV37">
        <f t="shared" si="93"/>
        <v>17.924540261328499</v>
      </c>
      <c r="CW37">
        <f t="shared" si="94"/>
        <v>11.713088272781899</v>
      </c>
      <c r="CX37">
        <f t="shared" si="95"/>
        <v>4.6956787089061498</v>
      </c>
      <c r="CY37">
        <f t="shared" si="96"/>
        <v>31.863912957342698</v>
      </c>
      <c r="CZ37">
        <f t="shared" si="97"/>
        <v>17.1594009595965</v>
      </c>
      <c r="DA37">
        <f t="shared" si="98"/>
        <v>13.499207111082301</v>
      </c>
      <c r="DB37">
        <f t="shared" si="99"/>
        <v>2.9095598706057699</v>
      </c>
      <c r="DC37">
        <f t="shared" si="100"/>
        <v>30.939380493853498</v>
      </c>
      <c r="DD37">
        <f t="shared" si="101"/>
        <v>16.499423999611999</v>
      </c>
      <c r="DE37">
        <f t="shared" si="102"/>
        <v>15.9471901923604</v>
      </c>
      <c r="DF37">
        <f t="shared" si="103"/>
        <v>0.461576789327653</v>
      </c>
      <c r="DG37">
        <f t="shared" si="104"/>
        <v>30.1467873808568</v>
      </c>
      <c r="DH37">
        <f t="shared" si="105"/>
        <v>15.862121324908699</v>
      </c>
      <c r="DI37">
        <f t="shared" si="106"/>
        <v>19.297239534062701</v>
      </c>
      <c r="DJ37">
        <f t="shared" si="107"/>
        <v>2.88847255237464</v>
      </c>
      <c r="DK37">
        <f t="shared" si="108"/>
        <v>29.586458817900201</v>
      </c>
      <c r="DL37">
        <f t="shared" si="109"/>
        <v>16.050860286734501</v>
      </c>
      <c r="DM37">
        <f t="shared" si="110"/>
        <v>20.4593004546849</v>
      </c>
      <c r="DN37">
        <f t="shared" si="111"/>
        <v>4.0505334729967704</v>
      </c>
      <c r="DO37">
        <f t="shared" si="112"/>
        <v>29.297289498460302</v>
      </c>
      <c r="DP37">
        <f t="shared" si="113"/>
        <v>15.4965894701526</v>
      </c>
      <c r="DQ37">
        <f t="shared" si="114"/>
        <v>26.1882449981759</v>
      </c>
      <c r="DR37">
        <f t="shared" si="115"/>
        <v>9.7794780164878503</v>
      </c>
      <c r="DS37">
        <f t="shared" si="116"/>
        <v>28.320713181844901</v>
      </c>
      <c r="DT37">
        <f t="shared" si="117"/>
        <v>16.571303220222202</v>
      </c>
      <c r="DU37">
        <f t="shared" si="118"/>
        <v>23.229479678984401</v>
      </c>
      <c r="DV37">
        <f t="shared" si="119"/>
        <v>6.8207126972963303</v>
      </c>
    </row>
    <row r="38" spans="1:126" x14ac:dyDescent="0.15">
      <c r="A38">
        <v>153.946843499116</v>
      </c>
      <c r="B38">
        <v>-16.4087669816881</v>
      </c>
      <c r="C38">
        <v>474</v>
      </c>
      <c r="D38">
        <v>302</v>
      </c>
      <c r="E38">
        <v>503.39654539999998</v>
      </c>
      <c r="F38">
        <v>233.18969730000001</v>
      </c>
      <c r="G38">
        <f t="shared" si="0"/>
        <v>46.875524267718802</v>
      </c>
      <c r="H38">
        <f t="shared" si="1"/>
        <v>0</v>
      </c>
      <c r="I38">
        <f t="shared" si="2"/>
        <v>22.492595255982501</v>
      </c>
      <c r="J38">
        <f t="shared" si="3"/>
        <v>6.0838282742943699</v>
      </c>
      <c r="K38">
        <f t="shared" si="4"/>
        <v>48.613824926887297</v>
      </c>
      <c r="L38">
        <f t="shared" si="5"/>
        <v>20.600770888702101</v>
      </c>
      <c r="M38">
        <f t="shared" si="6"/>
        <v>12.5267496904395</v>
      </c>
      <c r="N38">
        <f t="shared" si="7"/>
        <v>3.88201729124859</v>
      </c>
      <c r="O38">
        <f t="shared" si="8"/>
        <v>50.479740029532202</v>
      </c>
      <c r="P38">
        <f t="shared" si="9"/>
        <v>23.761079841672501</v>
      </c>
      <c r="Q38">
        <f t="shared" si="10"/>
        <v>20.967708903029301</v>
      </c>
      <c r="R38">
        <f t="shared" si="11"/>
        <v>4.5589419213411801</v>
      </c>
      <c r="S38">
        <f t="shared" si="12"/>
        <v>49.680824549304397</v>
      </c>
      <c r="T38">
        <f t="shared" si="13"/>
        <v>22.285283911298201</v>
      </c>
      <c r="U38">
        <f t="shared" si="14"/>
        <v>22.437885586049699</v>
      </c>
      <c r="V38">
        <f t="shared" si="15"/>
        <v>6.0291186043616101</v>
      </c>
      <c r="W38">
        <f t="shared" si="16"/>
        <v>49.723028287241704</v>
      </c>
      <c r="X38">
        <f t="shared" si="17"/>
        <v>25.900794433094301</v>
      </c>
      <c r="Y38">
        <f t="shared" si="18"/>
        <v>18.246805898564599</v>
      </c>
      <c r="Z38">
        <f t="shared" si="19"/>
        <v>1.8380389168764699</v>
      </c>
      <c r="AA38">
        <f t="shared" si="20"/>
        <v>49.311970422195301</v>
      </c>
      <c r="AB38">
        <f t="shared" si="21"/>
        <v>32.4342927092978</v>
      </c>
      <c r="AC38">
        <f t="shared" si="22"/>
        <v>12.4347037102303</v>
      </c>
      <c r="AD38">
        <f t="shared" si="23"/>
        <v>3.9740632714578199</v>
      </c>
      <c r="AE38">
        <f t="shared" si="24"/>
        <v>49.402877614656099</v>
      </c>
      <c r="AF38">
        <f t="shared" si="25"/>
        <v>30.265578397144498</v>
      </c>
      <c r="AG38">
        <f t="shared" si="26"/>
        <v>16.034076146660801</v>
      </c>
      <c r="AH38">
        <f t="shared" si="27"/>
        <v>0.37469083502728001</v>
      </c>
      <c r="AI38">
        <f t="shared" si="28"/>
        <v>49.737966856990496</v>
      </c>
      <c r="AJ38">
        <f t="shared" si="29"/>
        <v>32.709656184243599</v>
      </c>
      <c r="AK38">
        <f t="shared" si="30"/>
        <v>10.668057899311099</v>
      </c>
      <c r="AL38">
        <f t="shared" si="31"/>
        <v>5.7407090823770304</v>
      </c>
      <c r="AM38">
        <f t="shared" si="32"/>
        <v>49.998642354158598</v>
      </c>
      <c r="AN38">
        <f t="shared" si="33"/>
        <v>29.123323581976699</v>
      </c>
      <c r="AO38">
        <f t="shared" si="34"/>
        <v>9.3980356837503205</v>
      </c>
      <c r="AP38">
        <f t="shared" si="35"/>
        <v>7.01073129793778</v>
      </c>
      <c r="AQ38">
        <f t="shared" si="36"/>
        <v>49.723028287241704</v>
      </c>
      <c r="AR38">
        <f t="shared" si="37"/>
        <v>30.6346127530195</v>
      </c>
      <c r="AS38">
        <f t="shared" si="38"/>
        <v>6.15591202066358</v>
      </c>
      <c r="AT38">
        <f t="shared" si="39"/>
        <v>10.2528549610245</v>
      </c>
      <c r="AU38">
        <f t="shared" si="40"/>
        <v>49.937793545463499</v>
      </c>
      <c r="AV38">
        <f t="shared" si="41"/>
        <v>28.382046556327602</v>
      </c>
      <c r="AW38">
        <f t="shared" si="42"/>
        <v>5.4063210829109796</v>
      </c>
      <c r="AX38">
        <f t="shared" si="43"/>
        <v>11.002445898777101</v>
      </c>
      <c r="AY38">
        <f t="shared" si="44"/>
        <v>49.714043456724603</v>
      </c>
      <c r="AZ38">
        <f t="shared" si="45"/>
        <v>28.285680446517599</v>
      </c>
      <c r="BA38">
        <f t="shared" si="46"/>
        <v>3.8430210119559698</v>
      </c>
      <c r="BB38">
        <f t="shared" si="47"/>
        <v>12.565745969732101</v>
      </c>
      <c r="BC38">
        <f t="shared" si="48"/>
        <v>48.616378017557203</v>
      </c>
      <c r="BD38">
        <f t="shared" si="49"/>
        <v>26.108944847497</v>
      </c>
      <c r="BE38">
        <f t="shared" si="50"/>
        <v>3.5726264345091101</v>
      </c>
      <c r="BF38">
        <f t="shared" si="51"/>
        <v>12.836140547178999</v>
      </c>
      <c r="BG38">
        <f t="shared" si="52"/>
        <v>46.8058382466522</v>
      </c>
      <c r="BH38">
        <f t="shared" si="53"/>
        <v>30.6663232345105</v>
      </c>
      <c r="BI38">
        <f t="shared" si="54"/>
        <v>4.1482351618927903E-2</v>
      </c>
      <c r="BJ38">
        <f t="shared" si="55"/>
        <v>16.3672846300692</v>
      </c>
      <c r="BK38">
        <f t="shared" si="56"/>
        <v>44.943497043672203</v>
      </c>
      <c r="BL38">
        <f t="shared" si="57"/>
        <v>28.621894644641198</v>
      </c>
      <c r="BM38">
        <f t="shared" si="58"/>
        <v>0.75019085205061298</v>
      </c>
      <c r="BN38">
        <f t="shared" si="59"/>
        <v>15.658576129637501</v>
      </c>
      <c r="BO38">
        <f t="shared" si="60"/>
        <v>43.163022786916002</v>
      </c>
      <c r="BP38">
        <f t="shared" si="61"/>
        <v>26.8327108631191</v>
      </c>
      <c r="BQ38">
        <f t="shared" si="62"/>
        <v>3.8152546996280199</v>
      </c>
      <c r="BR38">
        <f t="shared" si="63"/>
        <v>12.5935122820601</v>
      </c>
      <c r="BS38">
        <f t="shared" si="64"/>
        <v>42.295313096755798</v>
      </c>
      <c r="BT38">
        <f t="shared" si="65"/>
        <v>25.260976172108499</v>
      </c>
      <c r="BU38">
        <f t="shared" si="66"/>
        <v>5.4560924580927903</v>
      </c>
      <c r="BV38">
        <f t="shared" si="67"/>
        <v>10.9526745235953</v>
      </c>
      <c r="BW38">
        <f t="shared" si="68"/>
        <v>41.409808084131598</v>
      </c>
      <c r="BX38">
        <f t="shared" si="69"/>
        <v>23.852198586129099</v>
      </c>
      <c r="BY38">
        <f t="shared" si="70"/>
        <v>5.9263493356980401</v>
      </c>
      <c r="BZ38">
        <f t="shared" si="71"/>
        <v>10.4824176459901</v>
      </c>
      <c r="CA38">
        <f t="shared" si="72"/>
        <v>40.634987423388999</v>
      </c>
      <c r="CB38">
        <f t="shared" si="73"/>
        <v>22.522652311247001</v>
      </c>
      <c r="CC38">
        <f t="shared" si="74"/>
        <v>6.5012054690157202</v>
      </c>
      <c r="CD38">
        <f t="shared" si="75"/>
        <v>9.9075615126723804</v>
      </c>
      <c r="CE38">
        <f t="shared" si="76"/>
        <v>39.3628305376876</v>
      </c>
      <c r="CF38">
        <f t="shared" si="77"/>
        <v>21.384161295883001</v>
      </c>
      <c r="CG38">
        <f t="shared" si="78"/>
        <v>7.2056494755348197</v>
      </c>
      <c r="CH38">
        <f t="shared" si="79"/>
        <v>9.2031175061532799</v>
      </c>
      <c r="CI38">
        <f t="shared" si="80"/>
        <v>38.012560940470699</v>
      </c>
      <c r="CJ38">
        <f t="shared" si="81"/>
        <v>20.423470749858101</v>
      </c>
      <c r="CK38">
        <f t="shared" si="82"/>
        <v>7.9782989498816796</v>
      </c>
      <c r="CL38">
        <f t="shared" si="83"/>
        <v>8.43046803180642</v>
      </c>
      <c r="CM38">
        <f t="shared" si="84"/>
        <v>36.269584856693001</v>
      </c>
      <c r="CN38">
        <f t="shared" si="85"/>
        <v>19.546193878677599</v>
      </c>
      <c r="CO38">
        <f t="shared" si="86"/>
        <v>9.00247040851729</v>
      </c>
      <c r="CP38">
        <f t="shared" si="87"/>
        <v>7.4062965731708097</v>
      </c>
      <c r="CQ38">
        <f t="shared" si="88"/>
        <v>35.018007270229802</v>
      </c>
      <c r="CR38">
        <f t="shared" si="89"/>
        <v>18.710423998123002</v>
      </c>
      <c r="CS38">
        <f t="shared" si="90"/>
        <v>10.162998032338299</v>
      </c>
      <c r="CT38">
        <f t="shared" si="91"/>
        <v>6.2457689493498103</v>
      </c>
      <c r="CU38">
        <f t="shared" si="92"/>
        <v>33.937319632940998</v>
      </c>
      <c r="CV38">
        <f t="shared" si="93"/>
        <v>17.931361060264202</v>
      </c>
      <c r="CW38">
        <f t="shared" si="94"/>
        <v>11.5519962700204</v>
      </c>
      <c r="CX38">
        <f t="shared" si="95"/>
        <v>4.8567707116676999</v>
      </c>
      <c r="CY38">
        <f t="shared" si="96"/>
        <v>32.856786857071398</v>
      </c>
      <c r="CZ38">
        <f t="shared" si="97"/>
        <v>17.207558650875299</v>
      </c>
      <c r="DA38">
        <f t="shared" si="98"/>
        <v>13.3002782149778</v>
      </c>
      <c r="DB38">
        <f t="shared" si="99"/>
        <v>3.10848876671032</v>
      </c>
      <c r="DC38">
        <f t="shared" si="100"/>
        <v>32.376931460510299</v>
      </c>
      <c r="DD38">
        <f t="shared" si="101"/>
        <v>16.499423999611999</v>
      </c>
      <c r="DE38">
        <f t="shared" si="102"/>
        <v>15.348244802207599</v>
      </c>
      <c r="DF38">
        <f t="shared" si="103"/>
        <v>1.06052217948054</v>
      </c>
      <c r="DG38">
        <f t="shared" si="104"/>
        <v>31.4424556310904</v>
      </c>
      <c r="DH38">
        <f t="shared" si="105"/>
        <v>15.8883342218486</v>
      </c>
      <c r="DI38">
        <f t="shared" si="106"/>
        <v>18.1489021368081</v>
      </c>
      <c r="DJ38">
        <f t="shared" si="107"/>
        <v>1.7401351551200199</v>
      </c>
      <c r="DK38">
        <f t="shared" si="108"/>
        <v>30.6332136492173</v>
      </c>
      <c r="DL38">
        <f t="shared" si="109"/>
        <v>15.295616991876299</v>
      </c>
      <c r="DM38">
        <f t="shared" si="110"/>
        <v>22.005843230731202</v>
      </c>
      <c r="DN38">
        <f t="shared" si="111"/>
        <v>5.5970762490430799</v>
      </c>
      <c r="DO38">
        <f t="shared" si="112"/>
        <v>30.050406215683601</v>
      </c>
      <c r="DP38">
        <f t="shared" si="113"/>
        <v>15.4973823458126</v>
      </c>
      <c r="DQ38">
        <f t="shared" si="114"/>
        <v>23.3598237175942</v>
      </c>
      <c r="DR38">
        <f t="shared" si="115"/>
        <v>6.9510567359060902</v>
      </c>
      <c r="DS38">
        <f t="shared" si="116"/>
        <v>29.7213176483721</v>
      </c>
      <c r="DT38">
        <f t="shared" si="117"/>
        <v>14.9800364878142</v>
      </c>
      <c r="DU38">
        <f t="shared" si="118"/>
        <v>30.080155669614001</v>
      </c>
      <c r="DV38">
        <f t="shared" si="119"/>
        <v>13.6713886879259</v>
      </c>
    </row>
    <row r="39" spans="1:126" x14ac:dyDescent="0.15">
      <c r="A39">
        <v>157.362502319512</v>
      </c>
      <c r="B39">
        <v>-23.2816899002901</v>
      </c>
      <c r="C39">
        <v>477</v>
      </c>
      <c r="D39">
        <v>293</v>
      </c>
      <c r="E39">
        <v>508.11975100000001</v>
      </c>
      <c r="F39">
        <v>229.31687930000001</v>
      </c>
      <c r="G39">
        <f t="shared" si="0"/>
        <v>49.7190016220678</v>
      </c>
      <c r="H39">
        <f t="shared" si="1"/>
        <v>32.010951282087603</v>
      </c>
      <c r="I39">
        <f t="shared" si="2"/>
        <v>0</v>
      </c>
      <c r="J39">
        <f t="shared" si="3"/>
        <v>23.2816899002901</v>
      </c>
      <c r="K39">
        <f t="shared" si="4"/>
        <v>48.613824926887297</v>
      </c>
      <c r="L39">
        <f t="shared" si="5"/>
        <v>16.150979965053299</v>
      </c>
      <c r="M39">
        <f t="shared" si="6"/>
        <v>16.391082495975599</v>
      </c>
      <c r="N39">
        <f t="shared" si="7"/>
        <v>6.8906074043144798</v>
      </c>
      <c r="O39">
        <f t="shared" si="8"/>
        <v>49.106733221161399</v>
      </c>
      <c r="P39">
        <f t="shared" si="9"/>
        <v>24.488957207614199</v>
      </c>
      <c r="Q39">
        <f t="shared" si="10"/>
        <v>13.346493587107799</v>
      </c>
      <c r="R39">
        <f t="shared" si="11"/>
        <v>9.9351963131823293</v>
      </c>
      <c r="S39">
        <f t="shared" si="12"/>
        <v>50.344895987782998</v>
      </c>
      <c r="T39">
        <f t="shared" si="13"/>
        <v>25.8519466587686</v>
      </c>
      <c r="U39">
        <f t="shared" si="14"/>
        <v>15.598920888506401</v>
      </c>
      <c r="V39">
        <f t="shared" si="15"/>
        <v>7.6827690117836704</v>
      </c>
      <c r="W39">
        <f t="shared" si="16"/>
        <v>49.723028287241704</v>
      </c>
      <c r="X39">
        <f t="shared" si="17"/>
        <v>24.261039704262402</v>
      </c>
      <c r="Y39">
        <f t="shared" si="18"/>
        <v>15.5475951559308</v>
      </c>
      <c r="Z39">
        <f t="shared" si="19"/>
        <v>7.73409474435927</v>
      </c>
      <c r="AA39">
        <f t="shared" si="20"/>
        <v>49.766757323648697</v>
      </c>
      <c r="AB39">
        <f t="shared" si="21"/>
        <v>26.9665746401555</v>
      </c>
      <c r="AC39">
        <f t="shared" si="22"/>
        <v>13.647769087097799</v>
      </c>
      <c r="AD39">
        <f t="shared" si="23"/>
        <v>9.6339208131922707</v>
      </c>
      <c r="AE39">
        <f t="shared" si="24"/>
        <v>49.402877614656099</v>
      </c>
      <c r="AF39">
        <f t="shared" si="25"/>
        <v>32.398265115283401</v>
      </c>
      <c r="AG39">
        <f t="shared" si="26"/>
        <v>9.2901816713705099</v>
      </c>
      <c r="AH39">
        <f t="shared" si="27"/>
        <v>13.991508228919599</v>
      </c>
      <c r="AI39">
        <f t="shared" si="28"/>
        <v>49.478098792014997</v>
      </c>
      <c r="AJ39">
        <f t="shared" si="29"/>
        <v>30.5088193955769</v>
      </c>
      <c r="AK39">
        <f t="shared" si="30"/>
        <v>12.208978603649999</v>
      </c>
      <c r="AL39">
        <f t="shared" si="31"/>
        <v>11.072711296640099</v>
      </c>
      <c r="AM39">
        <f t="shared" si="32"/>
        <v>49.766757323648697</v>
      </c>
      <c r="AN39">
        <f t="shared" si="33"/>
        <v>32.658762820972001</v>
      </c>
      <c r="AO39">
        <f t="shared" si="34"/>
        <v>8.2920844735855397</v>
      </c>
      <c r="AP39">
        <f t="shared" si="35"/>
        <v>14.9896054267046</v>
      </c>
      <c r="AQ39">
        <f t="shared" si="36"/>
        <v>49.997882700506601</v>
      </c>
      <c r="AR39">
        <f t="shared" si="37"/>
        <v>29.436239847021302</v>
      </c>
      <c r="AS39">
        <f t="shared" si="38"/>
        <v>7.3362359596020896</v>
      </c>
      <c r="AT39">
        <f t="shared" si="39"/>
        <v>15.945453940687999</v>
      </c>
      <c r="AU39">
        <f t="shared" si="40"/>
        <v>49.745336447763101</v>
      </c>
      <c r="AV39">
        <f t="shared" si="41"/>
        <v>30.777284642571502</v>
      </c>
      <c r="AW39">
        <f t="shared" si="42"/>
        <v>4.9478306755142798</v>
      </c>
      <c r="AX39">
        <f t="shared" si="43"/>
        <v>18.3338592247758</v>
      </c>
      <c r="AY39">
        <f t="shared" si="44"/>
        <v>49.9401238546006</v>
      </c>
      <c r="AZ39">
        <f t="shared" si="45"/>
        <v>28.701150386063201</v>
      </c>
      <c r="BA39">
        <f t="shared" si="46"/>
        <v>4.3522497606825299</v>
      </c>
      <c r="BB39">
        <f t="shared" si="47"/>
        <v>18.9294401396076</v>
      </c>
      <c r="BC39">
        <f t="shared" si="48"/>
        <v>49.7320138053962</v>
      </c>
      <c r="BD39">
        <f t="shared" si="49"/>
        <v>28.590398270706899</v>
      </c>
      <c r="BE39">
        <f t="shared" si="50"/>
        <v>3.1008629007309301</v>
      </c>
      <c r="BF39">
        <f t="shared" si="51"/>
        <v>20.180826999559201</v>
      </c>
      <c r="BG39">
        <f t="shared" si="52"/>
        <v>48.710592294870501</v>
      </c>
      <c r="BH39">
        <f t="shared" si="53"/>
        <v>26.547380483861701</v>
      </c>
      <c r="BI39">
        <f t="shared" si="54"/>
        <v>2.9009911999737898</v>
      </c>
      <c r="BJ39">
        <f t="shared" si="55"/>
        <v>20.380698700316302</v>
      </c>
      <c r="BK39">
        <f t="shared" si="56"/>
        <v>47.007744684106299</v>
      </c>
      <c r="BL39">
        <f t="shared" si="57"/>
        <v>30.770034461478399</v>
      </c>
      <c r="BM39">
        <f t="shared" si="58"/>
        <v>0.629384237022932</v>
      </c>
      <c r="BN39">
        <f t="shared" si="59"/>
        <v>22.6523056632672</v>
      </c>
      <c r="BO39">
        <f t="shared" si="60"/>
        <v>45.247672956390097</v>
      </c>
      <c r="BP39">
        <f t="shared" si="61"/>
        <v>28.846900817021101</v>
      </c>
      <c r="BQ39">
        <f t="shared" si="62"/>
        <v>2.0675696366011902</v>
      </c>
      <c r="BR39">
        <f t="shared" si="63"/>
        <v>21.214120263688901</v>
      </c>
      <c r="BS39">
        <f t="shared" si="64"/>
        <v>43.548912377320796</v>
      </c>
      <c r="BT39">
        <f t="shared" si="65"/>
        <v>27.149712470631499</v>
      </c>
      <c r="BU39">
        <f t="shared" si="66"/>
        <v>3.1181911225112602</v>
      </c>
      <c r="BV39">
        <f t="shared" si="67"/>
        <v>20.163498777778798</v>
      </c>
      <c r="BW39">
        <f t="shared" si="68"/>
        <v>42.702892372675699</v>
      </c>
      <c r="BX39">
        <f t="shared" si="69"/>
        <v>25.647664414155201</v>
      </c>
      <c r="BY39">
        <f t="shared" si="70"/>
        <v>4.73406859731032</v>
      </c>
      <c r="BZ39">
        <f t="shared" si="71"/>
        <v>18.547621302979799</v>
      </c>
      <c r="CA39">
        <f t="shared" si="72"/>
        <v>41.833705997725197</v>
      </c>
      <c r="CB39">
        <f t="shared" si="73"/>
        <v>24.292683642142599</v>
      </c>
      <c r="CC39">
        <f t="shared" si="74"/>
        <v>5.1386853080258099</v>
      </c>
      <c r="CD39">
        <f t="shared" si="75"/>
        <v>18.143004592264301</v>
      </c>
      <c r="CE39">
        <f t="shared" si="76"/>
        <v>41.0675785818149</v>
      </c>
      <c r="CF39">
        <f t="shared" si="77"/>
        <v>23.007859802992201</v>
      </c>
      <c r="CG39">
        <f t="shared" si="78"/>
        <v>5.6343391208064197</v>
      </c>
      <c r="CH39">
        <f t="shared" si="79"/>
        <v>17.647350779483698</v>
      </c>
      <c r="CI39">
        <f t="shared" si="80"/>
        <v>39.826210905710099</v>
      </c>
      <c r="CJ39">
        <f t="shared" si="81"/>
        <v>21.9004562419785</v>
      </c>
      <c r="CK39">
        <f t="shared" si="82"/>
        <v>6.2371086389667196</v>
      </c>
      <c r="CL39">
        <f t="shared" si="83"/>
        <v>17.044581261323401</v>
      </c>
      <c r="CM39">
        <f t="shared" si="84"/>
        <v>38.505268644320097</v>
      </c>
      <c r="CN39">
        <f t="shared" si="85"/>
        <v>20.960013362422298</v>
      </c>
      <c r="CO39">
        <f t="shared" si="86"/>
        <v>6.8967157218880297</v>
      </c>
      <c r="CP39">
        <f t="shared" si="87"/>
        <v>16.3849741784021</v>
      </c>
      <c r="CQ39">
        <f t="shared" si="88"/>
        <v>36.804560871005798</v>
      </c>
      <c r="CR39">
        <f t="shared" si="89"/>
        <v>20.097403148922499</v>
      </c>
      <c r="CS39">
        <f t="shared" si="90"/>
        <v>7.7664971680552801</v>
      </c>
      <c r="CT39">
        <f t="shared" si="91"/>
        <v>15.5151927322348</v>
      </c>
      <c r="CU39">
        <f t="shared" si="92"/>
        <v>35.569197690660701</v>
      </c>
      <c r="CV39">
        <f t="shared" si="93"/>
        <v>19.273410227597001</v>
      </c>
      <c r="CW39">
        <f t="shared" si="94"/>
        <v>8.7565209566080302</v>
      </c>
      <c r="CX39">
        <f t="shared" si="95"/>
        <v>14.5251689436821</v>
      </c>
      <c r="CY39">
        <f t="shared" si="96"/>
        <v>34.4815838924956</v>
      </c>
      <c r="CZ39">
        <f t="shared" si="97"/>
        <v>18.502994069755601</v>
      </c>
      <c r="DA39">
        <f t="shared" si="98"/>
        <v>9.9463711908310497</v>
      </c>
      <c r="DB39">
        <f t="shared" si="99"/>
        <v>13.335318709459001</v>
      </c>
      <c r="DC39">
        <f t="shared" si="100"/>
        <v>33.388521189507003</v>
      </c>
      <c r="DD39">
        <f t="shared" si="101"/>
        <v>17.785098220940501</v>
      </c>
      <c r="DE39">
        <f t="shared" si="102"/>
        <v>11.443333142464301</v>
      </c>
      <c r="DF39">
        <f t="shared" si="103"/>
        <v>11.8383567578258</v>
      </c>
      <c r="DG39">
        <f t="shared" si="104"/>
        <v>32.874063438390998</v>
      </c>
      <c r="DH39">
        <f t="shared" si="105"/>
        <v>17.081809069371701</v>
      </c>
      <c r="DI39">
        <f t="shared" si="106"/>
        <v>13.205861319634</v>
      </c>
      <c r="DJ39">
        <f t="shared" si="107"/>
        <v>10.075828580656101</v>
      </c>
      <c r="DK39">
        <f t="shared" si="108"/>
        <v>31.922031441037799</v>
      </c>
      <c r="DL39">
        <f t="shared" si="109"/>
        <v>16.471744459751299</v>
      </c>
      <c r="DM39">
        <f t="shared" si="110"/>
        <v>15.597202606007301</v>
      </c>
      <c r="DN39">
        <f t="shared" si="111"/>
        <v>7.6844872942828397</v>
      </c>
      <c r="DO39">
        <f t="shared" si="112"/>
        <v>31.089848368209299</v>
      </c>
      <c r="DP39">
        <f t="shared" si="113"/>
        <v>15.8793291341594</v>
      </c>
      <c r="DQ39">
        <f t="shared" si="114"/>
        <v>18.877649330370001</v>
      </c>
      <c r="DR39">
        <f t="shared" si="115"/>
        <v>4.4040405699200598</v>
      </c>
      <c r="DS39">
        <f t="shared" si="116"/>
        <v>30.4801237457309</v>
      </c>
      <c r="DT39">
        <f t="shared" si="117"/>
        <v>16.055034022189002</v>
      </c>
      <c r="DU39">
        <f t="shared" si="118"/>
        <v>20.034123157413699</v>
      </c>
      <c r="DV39">
        <f t="shared" si="119"/>
        <v>3.2475667428763701</v>
      </c>
    </row>
    <row r="40" spans="1:126" x14ac:dyDescent="0.15">
      <c r="A40">
        <v>175.74905324678201</v>
      </c>
      <c r="B40">
        <v>-13.6239963108273</v>
      </c>
      <c r="C40">
        <v>481</v>
      </c>
      <c r="D40">
        <v>285</v>
      </c>
      <c r="E40">
        <v>511.0381165</v>
      </c>
      <c r="F40">
        <v>226.8884735</v>
      </c>
      <c r="G40">
        <f t="shared" si="0"/>
        <v>46.875524267718802</v>
      </c>
      <c r="H40">
        <f t="shared" si="1"/>
        <v>19.897274111848599</v>
      </c>
      <c r="I40">
        <f t="shared" si="2"/>
        <v>2.90151780213185</v>
      </c>
      <c r="J40">
        <f t="shared" si="3"/>
        <v>10.722478508695501</v>
      </c>
      <c r="K40">
        <f t="shared" si="4"/>
        <v>48.613824926887297</v>
      </c>
      <c r="L40">
        <f t="shared" si="5"/>
        <v>26.189897553582</v>
      </c>
      <c r="M40">
        <f t="shared" si="6"/>
        <v>1.80004051027743</v>
      </c>
      <c r="N40">
        <f t="shared" si="7"/>
        <v>11.8239558005499</v>
      </c>
      <c r="O40">
        <f t="shared" si="8"/>
        <v>48.1481491485454</v>
      </c>
      <c r="P40">
        <f t="shared" si="9"/>
        <v>17.459931702388001</v>
      </c>
      <c r="Q40">
        <f t="shared" si="10"/>
        <v>2.6218995504234899</v>
      </c>
      <c r="R40">
        <f t="shared" si="11"/>
        <v>11.0020967604038</v>
      </c>
      <c r="S40">
        <f t="shared" si="12"/>
        <v>48.613824926887297</v>
      </c>
      <c r="T40">
        <f t="shared" si="13"/>
        <v>23.384664165342599</v>
      </c>
      <c r="U40">
        <f t="shared" si="14"/>
        <v>3.3528693696143601</v>
      </c>
      <c r="V40">
        <f t="shared" si="15"/>
        <v>10.2711269412129</v>
      </c>
      <c r="W40">
        <f t="shared" si="16"/>
        <v>49.723028287241704</v>
      </c>
      <c r="X40">
        <f t="shared" si="17"/>
        <v>24.686494643991701</v>
      </c>
      <c r="Y40">
        <f t="shared" si="18"/>
        <v>3.2579962785093901</v>
      </c>
      <c r="Z40">
        <f t="shared" si="19"/>
        <v>10.366000032317899</v>
      </c>
      <c r="AA40">
        <f t="shared" si="20"/>
        <v>49.311970422195301</v>
      </c>
      <c r="AB40">
        <f t="shared" si="21"/>
        <v>23.556458301260498</v>
      </c>
      <c r="AC40">
        <f t="shared" si="22"/>
        <v>3.1199869947235701</v>
      </c>
      <c r="AD40">
        <f t="shared" si="23"/>
        <v>10.5040093161037</v>
      </c>
      <c r="AE40">
        <f t="shared" si="24"/>
        <v>49.402877614656099</v>
      </c>
      <c r="AF40">
        <f t="shared" si="25"/>
        <v>25.982369106121102</v>
      </c>
      <c r="AG40">
        <f t="shared" si="26"/>
        <v>2.5808901906538599</v>
      </c>
      <c r="AH40">
        <f t="shared" si="27"/>
        <v>11.0431061201734</v>
      </c>
      <c r="AI40">
        <f t="shared" si="28"/>
        <v>49.132434756100402</v>
      </c>
      <c r="AJ40">
        <f t="shared" si="29"/>
        <v>30.852180327519601</v>
      </c>
      <c r="AK40">
        <f t="shared" si="30"/>
        <v>2.5378073847740299</v>
      </c>
      <c r="AL40">
        <f t="shared" si="31"/>
        <v>11.0861889260533</v>
      </c>
      <c r="AM40">
        <f t="shared" si="32"/>
        <v>49.226120521387799</v>
      </c>
      <c r="AN40">
        <f t="shared" si="33"/>
        <v>29.345831497654999</v>
      </c>
      <c r="AO40">
        <f t="shared" si="34"/>
        <v>2.0852347211501701</v>
      </c>
      <c r="AP40">
        <f t="shared" si="35"/>
        <v>11.538761589677099</v>
      </c>
      <c r="AQ40">
        <f t="shared" si="36"/>
        <v>49.5116498541352</v>
      </c>
      <c r="AR40">
        <f t="shared" si="37"/>
        <v>31.398760918782902</v>
      </c>
      <c r="AS40">
        <f t="shared" si="38"/>
        <v>1.43890568886472</v>
      </c>
      <c r="AT40">
        <f t="shared" si="39"/>
        <v>12.185090621962599</v>
      </c>
      <c r="AU40">
        <f t="shared" si="40"/>
        <v>49.745336447763101</v>
      </c>
      <c r="AV40">
        <f t="shared" si="41"/>
        <v>28.5837750225249</v>
      </c>
      <c r="AW40">
        <f t="shared" si="42"/>
        <v>1.2855922904721799</v>
      </c>
      <c r="AX40">
        <f t="shared" si="43"/>
        <v>12.3384040203551</v>
      </c>
      <c r="AY40">
        <f t="shared" si="44"/>
        <v>49.5359650653957</v>
      </c>
      <c r="AZ40">
        <f t="shared" si="45"/>
        <v>29.8821607580239</v>
      </c>
      <c r="BA40">
        <f t="shared" si="46"/>
        <v>0.88399287949138206</v>
      </c>
      <c r="BB40">
        <f t="shared" si="47"/>
        <v>12.7400034313359</v>
      </c>
      <c r="BC40">
        <f t="shared" si="48"/>
        <v>49.7320138053962</v>
      </c>
      <c r="BD40">
        <f t="shared" si="49"/>
        <v>28.034844178226201</v>
      </c>
      <c r="BE40">
        <f t="shared" si="50"/>
        <v>0.77629458603077295</v>
      </c>
      <c r="BF40">
        <f t="shared" si="51"/>
        <v>12.847701724796501</v>
      </c>
      <c r="BG40">
        <f t="shared" si="52"/>
        <v>49.554285630057898</v>
      </c>
      <c r="BH40">
        <f t="shared" si="53"/>
        <v>27.980779842327099</v>
      </c>
      <c r="BI40">
        <f t="shared" si="54"/>
        <v>0.54886800268182201</v>
      </c>
      <c r="BJ40">
        <f t="shared" si="55"/>
        <v>13.0751283081455</v>
      </c>
      <c r="BK40">
        <f t="shared" si="56"/>
        <v>48.613185687642698</v>
      </c>
      <c r="BL40">
        <f t="shared" si="57"/>
        <v>26.1146054649878</v>
      </c>
      <c r="BM40">
        <f t="shared" si="58"/>
        <v>0.51817316653729295</v>
      </c>
      <c r="BN40">
        <f t="shared" si="59"/>
        <v>13.10582314429</v>
      </c>
      <c r="BO40">
        <f t="shared" si="60"/>
        <v>47.024852060048303</v>
      </c>
      <c r="BP40">
        <f t="shared" si="61"/>
        <v>30.0995811065388</v>
      </c>
      <c r="BQ40">
        <f t="shared" si="62"/>
        <v>0.113439906502063</v>
      </c>
      <c r="BR40">
        <f t="shared" si="63"/>
        <v>13.5105564043252</v>
      </c>
      <c r="BS40">
        <f t="shared" si="64"/>
        <v>45.367603908836799</v>
      </c>
      <c r="BT40">
        <f t="shared" si="65"/>
        <v>28.329011454657302</v>
      </c>
      <c r="BU40">
        <f t="shared" si="66"/>
        <v>0.57610861861030505</v>
      </c>
      <c r="BV40">
        <f t="shared" si="67"/>
        <v>13.047887692217</v>
      </c>
      <c r="BW40">
        <f t="shared" si="68"/>
        <v>43.757196979722202</v>
      </c>
      <c r="BX40">
        <f t="shared" si="69"/>
        <v>26.754875961909601</v>
      </c>
      <c r="BY40">
        <f t="shared" si="70"/>
        <v>0.83997347789270005</v>
      </c>
      <c r="BZ40">
        <f t="shared" si="71"/>
        <v>12.7840228329346</v>
      </c>
      <c r="CA40">
        <f t="shared" si="72"/>
        <v>42.944933058188802</v>
      </c>
      <c r="CB40">
        <f t="shared" si="73"/>
        <v>25.352654135329502</v>
      </c>
      <c r="CC40">
        <f t="shared" si="74"/>
        <v>0.90556779750355498</v>
      </c>
      <c r="CD40">
        <f t="shared" si="75"/>
        <v>12.718428513323699</v>
      </c>
      <c r="CE40">
        <f t="shared" si="76"/>
        <v>42.106619695339603</v>
      </c>
      <c r="CF40">
        <f t="shared" si="77"/>
        <v>24.080174204566699</v>
      </c>
      <c r="CG40">
        <f t="shared" si="78"/>
        <v>0.98193808045043995</v>
      </c>
      <c r="CH40">
        <f t="shared" si="79"/>
        <v>12.6420582303769</v>
      </c>
      <c r="CI40">
        <f t="shared" si="80"/>
        <v>41.362708503476902</v>
      </c>
      <c r="CJ40">
        <f t="shared" si="81"/>
        <v>22.866779390742899</v>
      </c>
      <c r="CK40">
        <f t="shared" si="82"/>
        <v>1.07566162834637</v>
      </c>
      <c r="CL40">
        <f t="shared" si="83"/>
        <v>12.548334682480901</v>
      </c>
      <c r="CM40">
        <f t="shared" si="84"/>
        <v>40.162412687744101</v>
      </c>
      <c r="CN40">
        <f t="shared" si="85"/>
        <v>21.816115182551599</v>
      </c>
      <c r="CO40">
        <f t="shared" si="86"/>
        <v>1.1888384173739801</v>
      </c>
      <c r="CP40">
        <f t="shared" si="87"/>
        <v>12.435157893453299</v>
      </c>
      <c r="CQ40">
        <f t="shared" si="88"/>
        <v>38.881325191480897</v>
      </c>
      <c r="CR40">
        <f t="shared" si="89"/>
        <v>20.920250230244399</v>
      </c>
      <c r="CS40">
        <f t="shared" si="90"/>
        <v>1.3122826222351001</v>
      </c>
      <c r="CT40">
        <f t="shared" si="91"/>
        <v>12.311713688592199</v>
      </c>
      <c r="CU40">
        <f t="shared" si="92"/>
        <v>37.231938343175401</v>
      </c>
      <c r="CV40">
        <f t="shared" si="93"/>
        <v>20.0951685021267</v>
      </c>
      <c r="CW40">
        <f t="shared" si="94"/>
        <v>1.4741631991422399</v>
      </c>
      <c r="CX40">
        <f t="shared" si="95"/>
        <v>12.149833111685099</v>
      </c>
      <c r="CY40">
        <f t="shared" si="96"/>
        <v>36.023875119628499</v>
      </c>
      <c r="CZ40">
        <f t="shared" si="97"/>
        <v>19.3041866788849</v>
      </c>
      <c r="DA40">
        <f t="shared" si="98"/>
        <v>1.6588273583251401</v>
      </c>
      <c r="DB40">
        <f t="shared" si="99"/>
        <v>11.9651689525022</v>
      </c>
      <c r="DC40">
        <f t="shared" si="100"/>
        <v>34.948696166905201</v>
      </c>
      <c r="DD40">
        <f t="shared" si="101"/>
        <v>18.562219964901399</v>
      </c>
      <c r="DE40">
        <f t="shared" si="102"/>
        <v>1.8807567251716599</v>
      </c>
      <c r="DF40">
        <f t="shared" si="103"/>
        <v>11.7432395856556</v>
      </c>
      <c r="DG40">
        <f t="shared" si="104"/>
        <v>33.862839057765299</v>
      </c>
      <c r="DH40">
        <f t="shared" si="105"/>
        <v>17.868745044428898</v>
      </c>
      <c r="DI40">
        <f t="shared" si="106"/>
        <v>2.1590128494257299</v>
      </c>
      <c r="DJ40">
        <f t="shared" si="107"/>
        <v>11.4649834614016</v>
      </c>
      <c r="DK40">
        <f t="shared" si="108"/>
        <v>33.332475948958297</v>
      </c>
      <c r="DL40">
        <f t="shared" si="109"/>
        <v>17.187590503413102</v>
      </c>
      <c r="DM40">
        <f t="shared" si="110"/>
        <v>2.4868758574963499</v>
      </c>
      <c r="DN40">
        <f t="shared" si="111"/>
        <v>11.137120453331001</v>
      </c>
      <c r="DO40">
        <f t="shared" si="112"/>
        <v>32.378817794417699</v>
      </c>
      <c r="DP40">
        <f t="shared" si="113"/>
        <v>16.594914968812599</v>
      </c>
      <c r="DQ40">
        <f t="shared" si="114"/>
        <v>2.9262072569986199</v>
      </c>
      <c r="DR40">
        <f t="shared" si="115"/>
        <v>10.6977890538287</v>
      </c>
      <c r="DS40">
        <f t="shared" si="116"/>
        <v>31.538877817655401</v>
      </c>
      <c r="DT40">
        <f t="shared" si="117"/>
        <v>16.018132265098</v>
      </c>
      <c r="DU40">
        <f t="shared" si="118"/>
        <v>3.5214770744994999</v>
      </c>
      <c r="DV40">
        <f t="shared" si="119"/>
        <v>10.102519236327799</v>
      </c>
    </row>
    <row r="41" spans="1:126" x14ac:dyDescent="0.15">
      <c r="A41">
        <v>163.296969586497</v>
      </c>
      <c r="B41">
        <v>-16.5707593234442</v>
      </c>
      <c r="C41">
        <v>485</v>
      </c>
      <c r="D41">
        <v>277</v>
      </c>
      <c r="E41">
        <v>515.09631349999995</v>
      </c>
      <c r="F41">
        <v>220.8551483</v>
      </c>
      <c r="G41">
        <f t="shared" si="0"/>
        <v>46.875524267718802</v>
      </c>
      <c r="H41">
        <f t="shared" si="1"/>
        <v>38.107082532368402</v>
      </c>
      <c r="I41">
        <f t="shared" si="2"/>
        <v>7.0074008004319301</v>
      </c>
      <c r="J41">
        <f t="shared" si="3"/>
        <v>9.5633585230122709</v>
      </c>
      <c r="K41">
        <f t="shared" si="4"/>
        <v>47.301665397425303</v>
      </c>
      <c r="L41">
        <f t="shared" si="5"/>
        <v>28.999204502269698</v>
      </c>
      <c r="M41">
        <f t="shared" si="6"/>
        <v>5.6318138933633302</v>
      </c>
      <c r="N41">
        <f t="shared" si="7"/>
        <v>10.938945430080899</v>
      </c>
      <c r="O41">
        <f t="shared" si="8"/>
        <v>48.1481491485454</v>
      </c>
      <c r="P41">
        <f t="shared" si="9"/>
        <v>29.969423837858201</v>
      </c>
      <c r="Q41">
        <f t="shared" si="10"/>
        <v>8.1541726511242203</v>
      </c>
      <c r="R41">
        <f t="shared" si="11"/>
        <v>8.4165866723199798</v>
      </c>
      <c r="S41">
        <f t="shared" si="12"/>
        <v>47.925773336484902</v>
      </c>
      <c r="T41">
        <f t="shared" si="13"/>
        <v>22.477067878393601</v>
      </c>
      <c r="U41">
        <f t="shared" si="14"/>
        <v>11.1956014880633</v>
      </c>
      <c r="V41">
        <f t="shared" si="15"/>
        <v>5.3751578353808496</v>
      </c>
      <c r="W41">
        <f t="shared" si="16"/>
        <v>48.331100148271702</v>
      </c>
      <c r="X41">
        <f t="shared" si="17"/>
        <v>26.211311921787701</v>
      </c>
      <c r="Y41">
        <f t="shared" si="18"/>
        <v>11.7112034997548</v>
      </c>
      <c r="Z41">
        <f t="shared" si="19"/>
        <v>4.8595558236893899</v>
      </c>
      <c r="AA41">
        <f t="shared" si="20"/>
        <v>49.311970422195301</v>
      </c>
      <c r="AB41">
        <f t="shared" si="21"/>
        <v>26.8652457148638</v>
      </c>
      <c r="AC41">
        <f t="shared" si="22"/>
        <v>10.695396643700301</v>
      </c>
      <c r="AD41">
        <f t="shared" si="23"/>
        <v>5.8753626797439198</v>
      </c>
      <c r="AE41">
        <f t="shared" si="24"/>
        <v>49.0201285782532</v>
      </c>
      <c r="AF41">
        <f t="shared" si="25"/>
        <v>25.5775475101862</v>
      </c>
      <c r="AG41">
        <f t="shared" si="26"/>
        <v>10.7706576619768</v>
      </c>
      <c r="AH41">
        <f t="shared" si="27"/>
        <v>5.8001016614673899</v>
      </c>
      <c r="AI41">
        <f t="shared" si="28"/>
        <v>49.132434756100402</v>
      </c>
      <c r="AJ41">
        <f t="shared" si="29"/>
        <v>27.391614617585599</v>
      </c>
      <c r="AK41">
        <f t="shared" si="30"/>
        <v>8.8359195064868405</v>
      </c>
      <c r="AL41">
        <f t="shared" si="31"/>
        <v>7.7348398169573596</v>
      </c>
      <c r="AM41">
        <f t="shared" si="32"/>
        <v>48.923577359396504</v>
      </c>
      <c r="AN41">
        <f t="shared" si="33"/>
        <v>31.6091780866969</v>
      </c>
      <c r="AO41">
        <f t="shared" si="34"/>
        <v>8.8159305702612691</v>
      </c>
      <c r="AP41">
        <f t="shared" si="35"/>
        <v>7.7548287531829301</v>
      </c>
      <c r="AQ41">
        <f t="shared" si="36"/>
        <v>49.026299369937199</v>
      </c>
      <c r="AR41">
        <f t="shared" si="37"/>
        <v>30.170437899307299</v>
      </c>
      <c r="AS41">
        <f t="shared" si="38"/>
        <v>7.3285333864347404</v>
      </c>
      <c r="AT41">
        <f t="shared" si="39"/>
        <v>9.2422259370094597</v>
      </c>
      <c r="AU41">
        <f t="shared" si="40"/>
        <v>49.304287817412501</v>
      </c>
      <c r="AV41">
        <f t="shared" si="41"/>
        <v>31.949140869777001</v>
      </c>
      <c r="AW41">
        <f t="shared" si="42"/>
        <v>5.05592180967753</v>
      </c>
      <c r="AX41">
        <f t="shared" si="43"/>
        <v>11.5148375137667</v>
      </c>
      <c r="AY41">
        <f t="shared" si="44"/>
        <v>49.5359650653957</v>
      </c>
      <c r="AZ41">
        <f t="shared" si="45"/>
        <v>29.322571223278601</v>
      </c>
      <c r="BA41">
        <f t="shared" si="46"/>
        <v>4.6266898863868802</v>
      </c>
      <c r="BB41">
        <f t="shared" si="47"/>
        <v>11.9440694370573</v>
      </c>
      <c r="BC41">
        <f t="shared" si="48"/>
        <v>49.359584195069203</v>
      </c>
      <c r="BD41">
        <f t="shared" si="49"/>
        <v>30.4761385809134</v>
      </c>
      <c r="BE41">
        <f t="shared" si="50"/>
        <v>3.1848159547877</v>
      </c>
      <c r="BF41">
        <f t="shared" si="51"/>
        <v>13.3859433686565</v>
      </c>
      <c r="BG41">
        <f t="shared" si="52"/>
        <v>49.554285630057898</v>
      </c>
      <c r="BH41">
        <f t="shared" si="53"/>
        <v>28.7168568459896</v>
      </c>
      <c r="BI41">
        <f t="shared" si="54"/>
        <v>2.8022720880288801</v>
      </c>
      <c r="BJ41">
        <f t="shared" si="55"/>
        <v>13.7684872354153</v>
      </c>
      <c r="BK41">
        <f t="shared" si="56"/>
        <v>49.400746584990998</v>
      </c>
      <c r="BL41">
        <f t="shared" si="57"/>
        <v>28.612736525075402</v>
      </c>
      <c r="BM41">
        <f t="shared" si="58"/>
        <v>1.9928401195391301</v>
      </c>
      <c r="BN41">
        <f t="shared" si="59"/>
        <v>14.5779192039051</v>
      </c>
      <c r="BO41">
        <f t="shared" si="60"/>
        <v>48.528351981154302</v>
      </c>
      <c r="BP41">
        <f t="shared" si="61"/>
        <v>26.823692950534099</v>
      </c>
      <c r="BQ41">
        <f t="shared" si="62"/>
        <v>2.33509075688599</v>
      </c>
      <c r="BR41">
        <f t="shared" si="63"/>
        <v>14.2356685665582</v>
      </c>
      <c r="BS41">
        <f t="shared" si="64"/>
        <v>47.0400873622281</v>
      </c>
      <c r="BT41">
        <f t="shared" si="65"/>
        <v>30.537421575364601</v>
      </c>
      <c r="BU41">
        <f t="shared" si="66"/>
        <v>1.3975389826545099</v>
      </c>
      <c r="BV41">
        <f t="shared" si="67"/>
        <v>15.173220340789699</v>
      </c>
      <c r="BW41">
        <f t="shared" si="68"/>
        <v>45.474306565235501</v>
      </c>
      <c r="BX41">
        <f t="shared" si="69"/>
        <v>28.8408921145002</v>
      </c>
      <c r="BY41">
        <f t="shared" si="70"/>
        <v>2.1051841060805399</v>
      </c>
      <c r="BZ41">
        <f t="shared" si="71"/>
        <v>14.4655752173637</v>
      </c>
      <c r="CA41">
        <f t="shared" si="72"/>
        <v>43.943578534997101</v>
      </c>
      <c r="CB41">
        <f t="shared" si="73"/>
        <v>27.322708535856499</v>
      </c>
      <c r="CC41">
        <f t="shared" si="74"/>
        <v>3.2447062272646998</v>
      </c>
      <c r="CD41">
        <f t="shared" si="75"/>
        <v>13.3260530961795</v>
      </c>
      <c r="CE41">
        <f t="shared" si="76"/>
        <v>43.162769675150599</v>
      </c>
      <c r="CF41">
        <f t="shared" si="77"/>
        <v>25.9622665708815</v>
      </c>
      <c r="CG41">
        <f t="shared" si="78"/>
        <v>3.4955385238286198</v>
      </c>
      <c r="CH41">
        <f t="shared" si="79"/>
        <v>13.0752207996156</v>
      </c>
      <c r="CI41">
        <f t="shared" si="80"/>
        <v>42.3535906638174</v>
      </c>
      <c r="CJ41">
        <f t="shared" si="81"/>
        <v>24.721344260882901</v>
      </c>
      <c r="CK41">
        <f t="shared" si="82"/>
        <v>3.7877255083731001</v>
      </c>
      <c r="CL41">
        <f t="shared" si="83"/>
        <v>12.7830338150711</v>
      </c>
      <c r="CM41">
        <f t="shared" si="84"/>
        <v>41.631179072633003</v>
      </c>
      <c r="CN41">
        <f t="shared" si="85"/>
        <v>23.5331509963004</v>
      </c>
      <c r="CO41">
        <f t="shared" si="86"/>
        <v>4.1472370071509799</v>
      </c>
      <c r="CP41">
        <f t="shared" si="87"/>
        <v>12.4235223162932</v>
      </c>
      <c r="CQ41">
        <f t="shared" si="88"/>
        <v>40.469728407791003</v>
      </c>
      <c r="CR41">
        <f t="shared" si="89"/>
        <v>22.499261560571</v>
      </c>
      <c r="CS41">
        <f t="shared" si="90"/>
        <v>4.5791274978924301</v>
      </c>
      <c r="CT41">
        <f t="shared" si="91"/>
        <v>11.991631825551799</v>
      </c>
      <c r="CU41">
        <f t="shared" si="92"/>
        <v>39.226658631417202</v>
      </c>
      <c r="CV41">
        <f t="shared" si="93"/>
        <v>21.612108030673099</v>
      </c>
      <c r="CW41">
        <f t="shared" si="94"/>
        <v>5.0495261597849099</v>
      </c>
      <c r="CX41">
        <f t="shared" si="95"/>
        <v>11.5212331636593</v>
      </c>
      <c r="CY41">
        <f t="shared" si="96"/>
        <v>37.626088853192897</v>
      </c>
      <c r="CZ41">
        <f t="shared" si="97"/>
        <v>20.792809992956901</v>
      </c>
      <c r="DA41">
        <f t="shared" si="98"/>
        <v>5.6646240067250604</v>
      </c>
      <c r="DB41">
        <f t="shared" si="99"/>
        <v>10.9061353167191</v>
      </c>
      <c r="DC41">
        <f t="shared" si="100"/>
        <v>36.444975578458802</v>
      </c>
      <c r="DD41">
        <f t="shared" si="101"/>
        <v>20.005659587500201</v>
      </c>
      <c r="DE41">
        <f t="shared" si="102"/>
        <v>6.3698236822728598</v>
      </c>
      <c r="DF41">
        <f t="shared" si="103"/>
        <v>10.2009356411713</v>
      </c>
      <c r="DG41">
        <f t="shared" si="104"/>
        <v>35.383666137405697</v>
      </c>
      <c r="DH41">
        <f t="shared" si="105"/>
        <v>19.265181396576001</v>
      </c>
      <c r="DI41">
        <f t="shared" si="106"/>
        <v>7.2205799546366602</v>
      </c>
      <c r="DJ41">
        <f t="shared" si="107"/>
        <v>9.3501793688075399</v>
      </c>
      <c r="DK41">
        <f t="shared" si="108"/>
        <v>34.307123848455298</v>
      </c>
      <c r="DL41">
        <f t="shared" si="109"/>
        <v>18.571203606972599</v>
      </c>
      <c r="DM41">
        <f t="shared" si="110"/>
        <v>8.2898549970045998</v>
      </c>
      <c r="DN41">
        <f t="shared" si="111"/>
        <v>8.2809043264396003</v>
      </c>
      <c r="DO41">
        <f t="shared" si="112"/>
        <v>33.764488993658098</v>
      </c>
      <c r="DP41">
        <f t="shared" si="113"/>
        <v>17.889290134959602</v>
      </c>
      <c r="DQ41">
        <f t="shared" si="114"/>
        <v>9.5605193931241406</v>
      </c>
      <c r="DR41">
        <f t="shared" si="115"/>
        <v>7.0102399303200604</v>
      </c>
      <c r="DS41">
        <f t="shared" si="116"/>
        <v>32.8118310191959</v>
      </c>
      <c r="DT41">
        <f t="shared" si="117"/>
        <v>17.292980463794301</v>
      </c>
      <c r="DU41">
        <f t="shared" si="118"/>
        <v>11.263853225761</v>
      </c>
      <c r="DV41">
        <f t="shared" si="119"/>
        <v>5.3069060976831803</v>
      </c>
    </row>
    <row r="42" spans="1:126" x14ac:dyDescent="0.15">
      <c r="A42">
        <v>107.778373471064</v>
      </c>
      <c r="B42">
        <v>-31.2680310723971</v>
      </c>
      <c r="C42">
        <v>489</v>
      </c>
      <c r="D42">
        <v>268</v>
      </c>
      <c r="E42">
        <v>520.81835939999996</v>
      </c>
      <c r="F42">
        <v>215.53314209999999</v>
      </c>
      <c r="G42">
        <f t="shared" si="0"/>
        <v>51.6163168498137</v>
      </c>
      <c r="H42">
        <f t="shared" si="1"/>
        <v>40.9542817755977</v>
      </c>
      <c r="I42">
        <f t="shared" si="2"/>
        <v>44.669748937601497</v>
      </c>
      <c r="J42">
        <f t="shared" si="3"/>
        <v>13.4017178652044</v>
      </c>
      <c r="K42">
        <f t="shared" si="4"/>
        <v>49.680824549304397</v>
      </c>
      <c r="L42">
        <f t="shared" si="5"/>
        <v>39.628089049624201</v>
      </c>
      <c r="M42">
        <f t="shared" si="6"/>
        <v>30.131630638251998</v>
      </c>
      <c r="N42">
        <f t="shared" si="7"/>
        <v>1.13640043414506</v>
      </c>
      <c r="O42">
        <f t="shared" si="8"/>
        <v>48.884744914633401</v>
      </c>
      <c r="P42">
        <f t="shared" si="9"/>
        <v>33.0381650247433</v>
      </c>
      <c r="Q42">
        <f t="shared" si="10"/>
        <v>28.491592428302098</v>
      </c>
      <c r="R42">
        <f t="shared" si="11"/>
        <v>2.7764386440950402</v>
      </c>
      <c r="S42">
        <f t="shared" si="12"/>
        <v>49.132434756100402</v>
      </c>
      <c r="T42">
        <f t="shared" si="13"/>
        <v>32.794843874879497</v>
      </c>
      <c r="U42">
        <f t="shared" si="14"/>
        <v>25.589162946646901</v>
      </c>
      <c r="V42">
        <f t="shared" si="15"/>
        <v>5.6788681257501699</v>
      </c>
      <c r="W42">
        <f t="shared" si="16"/>
        <v>48.757440675302199</v>
      </c>
      <c r="X42">
        <f t="shared" si="17"/>
        <v>26.235875099903598</v>
      </c>
      <c r="Y42">
        <f t="shared" si="18"/>
        <v>49.476504395281701</v>
      </c>
      <c r="Z42">
        <f t="shared" si="19"/>
        <v>18.208473322884601</v>
      </c>
      <c r="AA42">
        <f t="shared" si="20"/>
        <v>48.956208073752599</v>
      </c>
      <c r="AB42">
        <f t="shared" si="21"/>
        <v>28.7256125172973</v>
      </c>
      <c r="AC42">
        <f t="shared" si="22"/>
        <v>45.622319828201199</v>
      </c>
      <c r="AD42">
        <f t="shared" si="23"/>
        <v>14.354288755804101</v>
      </c>
      <c r="AE42">
        <f t="shared" si="24"/>
        <v>49.708103169604698</v>
      </c>
      <c r="AF42">
        <f t="shared" si="25"/>
        <v>28.921765735264501</v>
      </c>
      <c r="AG42">
        <f t="shared" si="26"/>
        <v>40.056465127631299</v>
      </c>
      <c r="AH42">
        <f t="shared" si="27"/>
        <v>8.7884340552342106</v>
      </c>
      <c r="AI42">
        <f t="shared" si="28"/>
        <v>49.402967876496298</v>
      </c>
      <c r="AJ42">
        <f t="shared" si="29"/>
        <v>27.5400419153105</v>
      </c>
      <c r="AK42">
        <f t="shared" si="30"/>
        <v>37.110639113485902</v>
      </c>
      <c r="AL42">
        <f t="shared" si="31"/>
        <v>5.8426080410888401</v>
      </c>
      <c r="AM42">
        <f t="shared" si="32"/>
        <v>49.4605402753985</v>
      </c>
      <c r="AN42">
        <f t="shared" si="33"/>
        <v>28.9399375818038</v>
      </c>
      <c r="AO42">
        <f t="shared" si="34"/>
        <v>39.932570933717798</v>
      </c>
      <c r="AP42">
        <f t="shared" si="35"/>
        <v>8.6645398613206996</v>
      </c>
      <c r="AQ42">
        <f t="shared" si="36"/>
        <v>49.239761379255803</v>
      </c>
      <c r="AR42">
        <f t="shared" si="37"/>
        <v>32.577924680330199</v>
      </c>
      <c r="AS42">
        <f t="shared" si="38"/>
        <v>27.0042066822088</v>
      </c>
      <c r="AT42">
        <f t="shared" si="39"/>
        <v>4.2638243901882902</v>
      </c>
      <c r="AU42">
        <f t="shared" si="40"/>
        <v>49.304287817412501</v>
      </c>
      <c r="AV42">
        <f t="shared" si="41"/>
        <v>31.183019768366599</v>
      </c>
      <c r="AW42">
        <f t="shared" si="42"/>
        <v>22.449407860951499</v>
      </c>
      <c r="AX42">
        <f t="shared" si="43"/>
        <v>8.8186232114456207</v>
      </c>
      <c r="AY42">
        <f t="shared" si="44"/>
        <v>49.5359650653957</v>
      </c>
      <c r="AZ42">
        <f t="shared" si="45"/>
        <v>32.730309788036301</v>
      </c>
      <c r="BA42">
        <f t="shared" si="46"/>
        <v>15.4267898145053</v>
      </c>
      <c r="BB42">
        <f t="shared" si="47"/>
        <v>15.8412412578918</v>
      </c>
      <c r="BC42">
        <f t="shared" si="48"/>
        <v>49.7320138053962</v>
      </c>
      <c r="BD42">
        <f t="shared" si="49"/>
        <v>30.245709549033101</v>
      </c>
      <c r="BE42">
        <f t="shared" si="50"/>
        <v>14.3234433990306</v>
      </c>
      <c r="BF42">
        <f t="shared" si="51"/>
        <v>16.944587673366499</v>
      </c>
      <c r="BG42">
        <f t="shared" si="52"/>
        <v>49.554285630057898</v>
      </c>
      <c r="BH42">
        <f t="shared" si="53"/>
        <v>31.2500254016086</v>
      </c>
      <c r="BI42">
        <f t="shared" si="54"/>
        <v>9.8034500714630699</v>
      </c>
      <c r="BJ42">
        <f t="shared" si="55"/>
        <v>21.464581000934</v>
      </c>
      <c r="BK42">
        <f t="shared" si="56"/>
        <v>49.723028287241704</v>
      </c>
      <c r="BL42">
        <f t="shared" si="57"/>
        <v>29.556617570581398</v>
      </c>
      <c r="BM42">
        <f t="shared" si="58"/>
        <v>8.5766089876982292</v>
      </c>
      <c r="BN42">
        <f t="shared" si="59"/>
        <v>22.6914220846989</v>
      </c>
      <c r="BO42">
        <f t="shared" si="60"/>
        <v>49.568546380737899</v>
      </c>
      <c r="BP42">
        <f t="shared" si="61"/>
        <v>29.407181887903999</v>
      </c>
      <c r="BQ42">
        <f t="shared" si="62"/>
        <v>6.1311490565471001</v>
      </c>
      <c r="BR42">
        <f t="shared" si="63"/>
        <v>25.136882015849999</v>
      </c>
      <c r="BS42">
        <f t="shared" si="64"/>
        <v>48.737588296354097</v>
      </c>
      <c r="BT42">
        <f t="shared" si="65"/>
        <v>27.676644449468501</v>
      </c>
      <c r="BU42">
        <f t="shared" si="66"/>
        <v>7.2663018608865002</v>
      </c>
      <c r="BV42">
        <f t="shared" si="67"/>
        <v>24.0017292115106</v>
      </c>
      <c r="BW42">
        <f t="shared" si="68"/>
        <v>47.319910977813599</v>
      </c>
      <c r="BX42">
        <f t="shared" si="69"/>
        <v>31.136412179150799</v>
      </c>
      <c r="BY42">
        <f t="shared" si="70"/>
        <v>6.7166744848477</v>
      </c>
      <c r="BZ42">
        <f t="shared" si="71"/>
        <v>24.5513565875494</v>
      </c>
      <c r="CA42">
        <f t="shared" si="72"/>
        <v>45.821625900008797</v>
      </c>
      <c r="CB42">
        <f t="shared" si="73"/>
        <v>29.4976479474706</v>
      </c>
      <c r="CC42">
        <f t="shared" si="74"/>
        <v>9.8092687689607594</v>
      </c>
      <c r="CD42">
        <f t="shared" si="75"/>
        <v>21.458762303436298</v>
      </c>
      <c r="CE42">
        <f t="shared" si="76"/>
        <v>44.349252940360302</v>
      </c>
      <c r="CF42">
        <f t="shared" si="77"/>
        <v>28.0225321353116</v>
      </c>
      <c r="CG42">
        <f t="shared" si="78"/>
        <v>10.7084988393025</v>
      </c>
      <c r="CH42">
        <f t="shared" si="79"/>
        <v>20.5595322330946</v>
      </c>
      <c r="CI42">
        <f t="shared" si="80"/>
        <v>43.585251480867598</v>
      </c>
      <c r="CJ42">
        <f t="shared" si="81"/>
        <v>26.693543208874001</v>
      </c>
      <c r="CK42">
        <f t="shared" si="82"/>
        <v>11.5398322918939</v>
      </c>
      <c r="CL42">
        <f t="shared" si="83"/>
        <v>19.728198780503199</v>
      </c>
      <c r="CM42">
        <f t="shared" si="84"/>
        <v>42.791368131686497</v>
      </c>
      <c r="CN42">
        <f t="shared" si="85"/>
        <v>25.4757871914329</v>
      </c>
      <c r="CO42">
        <f t="shared" si="86"/>
        <v>12.511169384549101</v>
      </c>
      <c r="CP42">
        <f t="shared" si="87"/>
        <v>18.756861687848001</v>
      </c>
      <c r="CQ42">
        <f t="shared" si="88"/>
        <v>42.078589726088801</v>
      </c>
      <c r="CR42">
        <f t="shared" si="89"/>
        <v>24.306516133178601</v>
      </c>
      <c r="CS42">
        <f t="shared" si="90"/>
        <v>13.713119037105299</v>
      </c>
      <c r="CT42">
        <f t="shared" si="91"/>
        <v>17.5549120352918</v>
      </c>
      <c r="CU42">
        <f t="shared" si="92"/>
        <v>40.943695630083702</v>
      </c>
      <c r="CV42">
        <f t="shared" si="93"/>
        <v>23.283476776593901</v>
      </c>
      <c r="CW42">
        <f t="shared" si="94"/>
        <v>15.156016991236999</v>
      </c>
      <c r="CX42">
        <f t="shared" si="95"/>
        <v>16.112014081160101</v>
      </c>
      <c r="CY42">
        <f t="shared" si="96"/>
        <v>39.727204185225503</v>
      </c>
      <c r="CZ42">
        <f t="shared" si="97"/>
        <v>22.400452624988599</v>
      </c>
      <c r="DA42">
        <f t="shared" si="98"/>
        <v>16.734741376859699</v>
      </c>
      <c r="DB42">
        <f t="shared" si="99"/>
        <v>14.5332896955374</v>
      </c>
      <c r="DC42">
        <f t="shared" si="100"/>
        <v>38.1640183807325</v>
      </c>
      <c r="DD42">
        <f t="shared" si="101"/>
        <v>21.582310595516699</v>
      </c>
      <c r="DE42">
        <f t="shared" si="102"/>
        <v>18.809278363637301</v>
      </c>
      <c r="DF42">
        <f t="shared" si="103"/>
        <v>12.4587527087598</v>
      </c>
      <c r="DG42">
        <f t="shared" si="104"/>
        <v>37.000749769789003</v>
      </c>
      <c r="DH42">
        <f t="shared" si="105"/>
        <v>20.7950535663803</v>
      </c>
      <c r="DI42">
        <f t="shared" si="106"/>
        <v>21.226827579551099</v>
      </c>
      <c r="DJ42">
        <f t="shared" si="107"/>
        <v>10.041203492846</v>
      </c>
      <c r="DK42">
        <f t="shared" si="108"/>
        <v>35.944267973073302</v>
      </c>
      <c r="DL42">
        <f t="shared" si="109"/>
        <v>20.052829325520701</v>
      </c>
      <c r="DM42">
        <f t="shared" si="110"/>
        <v>24.200892598752699</v>
      </c>
      <c r="DN42">
        <f t="shared" si="111"/>
        <v>7.0671384736443796</v>
      </c>
      <c r="DO42">
        <f t="shared" si="112"/>
        <v>34.868762447269901</v>
      </c>
      <c r="DP42">
        <f t="shared" si="113"/>
        <v>19.355634946550701</v>
      </c>
      <c r="DQ42">
        <f t="shared" si="114"/>
        <v>28.034495557574601</v>
      </c>
      <c r="DR42">
        <f t="shared" si="115"/>
        <v>3.2335355148225</v>
      </c>
      <c r="DS42">
        <f t="shared" si="116"/>
        <v>34.307750051704701</v>
      </c>
      <c r="DT42">
        <f t="shared" si="117"/>
        <v>18.670305749774599</v>
      </c>
      <c r="DU42">
        <f t="shared" si="118"/>
        <v>32.790570005176399</v>
      </c>
      <c r="DV42">
        <f t="shared" si="119"/>
        <v>1.52253893277931</v>
      </c>
    </row>
    <row r="43" spans="1:126" x14ac:dyDescent="0.15">
      <c r="A43">
        <v>104.716314684644</v>
      </c>
      <c r="B43">
        <v>-13.846734145082401</v>
      </c>
      <c r="C43">
        <v>493</v>
      </c>
      <c r="D43">
        <v>261</v>
      </c>
      <c r="E43">
        <v>520.00122069999998</v>
      </c>
      <c r="F43">
        <v>214.47412109999999</v>
      </c>
      <c r="G43">
        <f t="shared" si="0"/>
        <v>42.253026577879197</v>
      </c>
      <c r="H43">
        <f t="shared" si="1"/>
        <v>7.0102834993482102</v>
      </c>
      <c r="I43">
        <f t="shared" si="2"/>
        <v>69.630343700019793</v>
      </c>
      <c r="J43">
        <f t="shared" si="3"/>
        <v>55.783609554937399</v>
      </c>
      <c r="K43">
        <f t="shared" si="4"/>
        <v>47.301665397425303</v>
      </c>
      <c r="L43">
        <f t="shared" si="5"/>
        <v>21.281745289436198</v>
      </c>
      <c r="M43">
        <f t="shared" si="6"/>
        <v>36.367195956341597</v>
      </c>
      <c r="N43">
        <f t="shared" si="7"/>
        <v>22.520461811259199</v>
      </c>
      <c r="O43">
        <f t="shared" si="8"/>
        <v>47.301665397425303</v>
      </c>
      <c r="P43">
        <f t="shared" si="9"/>
        <v>26.992209419210901</v>
      </c>
      <c r="Q43">
        <f t="shared" si="10"/>
        <v>20.9166818113933</v>
      </c>
      <c r="R43">
        <f t="shared" si="11"/>
        <v>7.0699476663109104</v>
      </c>
      <c r="S43">
        <f t="shared" si="12"/>
        <v>47.301665397425303</v>
      </c>
      <c r="T43">
        <f t="shared" si="13"/>
        <v>25.136896517099601</v>
      </c>
      <c r="U43">
        <f t="shared" si="14"/>
        <v>31.9112323044078</v>
      </c>
      <c r="V43">
        <f t="shared" si="15"/>
        <v>18.064498159325399</v>
      </c>
      <c r="W43">
        <f t="shared" si="16"/>
        <v>47.795752404442297</v>
      </c>
      <c r="X43">
        <f t="shared" si="17"/>
        <v>26.463327392036799</v>
      </c>
      <c r="Y43">
        <f t="shared" si="18"/>
        <v>31.609613505988602</v>
      </c>
      <c r="Z43">
        <f t="shared" si="19"/>
        <v>17.762879360906201</v>
      </c>
      <c r="AA43">
        <f t="shared" si="20"/>
        <v>47.7105032972812</v>
      </c>
      <c r="AB43">
        <f t="shared" si="21"/>
        <v>22.0527728266973</v>
      </c>
      <c r="AC43">
        <f t="shared" si="22"/>
        <v>45.709385195312599</v>
      </c>
      <c r="AD43">
        <f t="shared" si="23"/>
        <v>31.862651050230198</v>
      </c>
      <c r="AE43">
        <f t="shared" si="24"/>
        <v>48.020212845193001</v>
      </c>
      <c r="AF43">
        <f t="shared" si="25"/>
        <v>24.768196812650402</v>
      </c>
      <c r="AG43">
        <f t="shared" si="26"/>
        <v>39.466844402300403</v>
      </c>
      <c r="AH43">
        <f t="shared" si="27"/>
        <v>25.620110257217998</v>
      </c>
      <c r="AI43">
        <f t="shared" si="28"/>
        <v>48.802233923771098</v>
      </c>
      <c r="AJ43">
        <f t="shared" si="29"/>
        <v>25.447032980163101</v>
      </c>
      <c r="AK43">
        <f t="shared" si="30"/>
        <v>36.6622819189475</v>
      </c>
      <c r="AL43">
        <f t="shared" si="31"/>
        <v>22.815547773865099</v>
      </c>
      <c r="AM43">
        <f t="shared" si="32"/>
        <v>48.633353186450996</v>
      </c>
      <c r="AN43">
        <f t="shared" si="33"/>
        <v>24.598895268243002</v>
      </c>
      <c r="AO43">
        <f t="shared" si="34"/>
        <v>33.595855937114997</v>
      </c>
      <c r="AP43">
        <f t="shared" si="35"/>
        <v>19.7491217920326</v>
      </c>
      <c r="AQ43">
        <f t="shared" si="36"/>
        <v>48.757440675302199</v>
      </c>
      <c r="AR43">
        <f t="shared" si="37"/>
        <v>26.121643904399502</v>
      </c>
      <c r="AS43">
        <f t="shared" si="38"/>
        <v>36.528915345144497</v>
      </c>
      <c r="AT43">
        <f t="shared" si="39"/>
        <v>22.6821812000621</v>
      </c>
      <c r="AU43">
        <f t="shared" si="40"/>
        <v>48.622144836352199</v>
      </c>
      <c r="AV43">
        <f t="shared" si="41"/>
        <v>29.7049727420954</v>
      </c>
      <c r="AW43">
        <f t="shared" si="42"/>
        <v>25.1371867881744</v>
      </c>
      <c r="AX43">
        <f t="shared" si="43"/>
        <v>11.290452643091999</v>
      </c>
      <c r="AY43">
        <f t="shared" si="44"/>
        <v>48.729548540079001</v>
      </c>
      <c r="AZ43">
        <f t="shared" si="45"/>
        <v>28.660690950168402</v>
      </c>
      <c r="BA43">
        <f t="shared" si="46"/>
        <v>20.941721491345401</v>
      </c>
      <c r="BB43">
        <f t="shared" si="47"/>
        <v>7.0949873462630304</v>
      </c>
      <c r="BC43">
        <f t="shared" si="48"/>
        <v>48.987701416227203</v>
      </c>
      <c r="BD43">
        <f t="shared" si="49"/>
        <v>30.274024496625199</v>
      </c>
      <c r="BE43">
        <f t="shared" si="50"/>
        <v>14.7156519192087</v>
      </c>
      <c r="BF43">
        <f t="shared" si="51"/>
        <v>0.868917774126299</v>
      </c>
      <c r="BG43">
        <f t="shared" si="52"/>
        <v>49.2089755278501</v>
      </c>
      <c r="BH43">
        <f t="shared" si="53"/>
        <v>28.142157677774598</v>
      </c>
      <c r="BI43">
        <f t="shared" si="54"/>
        <v>13.666891054111099</v>
      </c>
      <c r="BJ43">
        <f t="shared" si="55"/>
        <v>0.179843090971332</v>
      </c>
      <c r="BK43">
        <f t="shared" si="56"/>
        <v>49.078881298766603</v>
      </c>
      <c r="BL43">
        <f t="shared" si="57"/>
        <v>29.226207531959702</v>
      </c>
      <c r="BM43">
        <f t="shared" si="58"/>
        <v>9.3676883732832508</v>
      </c>
      <c r="BN43">
        <f t="shared" si="59"/>
        <v>4.4790457717991501</v>
      </c>
      <c r="BO43">
        <f t="shared" si="60"/>
        <v>49.266778255388999</v>
      </c>
      <c r="BP43">
        <f t="shared" si="61"/>
        <v>27.764058857219101</v>
      </c>
      <c r="BQ43">
        <f t="shared" si="62"/>
        <v>8.2400720602188606</v>
      </c>
      <c r="BR43">
        <f t="shared" si="63"/>
        <v>5.6066620848635402</v>
      </c>
      <c r="BS43">
        <f t="shared" si="64"/>
        <v>49.148866566457897</v>
      </c>
      <c r="BT43">
        <f t="shared" si="65"/>
        <v>27.723218345443001</v>
      </c>
      <c r="BU43">
        <f t="shared" si="66"/>
        <v>7.3194993724996902</v>
      </c>
      <c r="BV43">
        <f t="shared" si="67"/>
        <v>6.5272347725827098</v>
      </c>
      <c r="BW43">
        <f t="shared" si="68"/>
        <v>48.387791530288801</v>
      </c>
      <c r="BX43">
        <f t="shared" si="69"/>
        <v>26.1823706847366</v>
      </c>
      <c r="BY43">
        <f t="shared" si="70"/>
        <v>10.0885591849883</v>
      </c>
      <c r="BZ43">
        <f t="shared" si="71"/>
        <v>3.7581749600940899</v>
      </c>
      <c r="CA43">
        <f t="shared" si="72"/>
        <v>47.066044309867301</v>
      </c>
      <c r="CB43">
        <f t="shared" si="73"/>
        <v>29.540899818293202</v>
      </c>
      <c r="CC43">
        <f t="shared" si="74"/>
        <v>6.4969726370801597</v>
      </c>
      <c r="CD43">
        <f t="shared" si="75"/>
        <v>7.3497615080022403</v>
      </c>
      <c r="CE43">
        <f t="shared" si="76"/>
        <v>45.655909509961702</v>
      </c>
      <c r="CF43">
        <f t="shared" si="77"/>
        <v>28.063849200853699</v>
      </c>
      <c r="CG43">
        <f t="shared" si="78"/>
        <v>10.001379156818601</v>
      </c>
      <c r="CH43">
        <f t="shared" si="79"/>
        <v>3.8453549882638001</v>
      </c>
      <c r="CI43">
        <f t="shared" si="80"/>
        <v>44.263136571490897</v>
      </c>
      <c r="CJ43">
        <f t="shared" si="81"/>
        <v>26.727282987327701</v>
      </c>
      <c r="CK43">
        <f t="shared" si="82"/>
        <v>10.900085226178099</v>
      </c>
      <c r="CL43">
        <f t="shared" si="83"/>
        <v>2.9466489189043399</v>
      </c>
      <c r="CM43">
        <f t="shared" si="84"/>
        <v>43.539032922630099</v>
      </c>
      <c r="CN43">
        <f t="shared" si="85"/>
        <v>25.517618135168298</v>
      </c>
      <c r="CO43">
        <f t="shared" si="86"/>
        <v>11.736186535117501</v>
      </c>
      <c r="CP43">
        <f t="shared" si="87"/>
        <v>2.1105476099649199</v>
      </c>
      <c r="CQ43">
        <f t="shared" si="88"/>
        <v>42.783213920344103</v>
      </c>
      <c r="CR43">
        <f t="shared" si="89"/>
        <v>24.40393074172</v>
      </c>
      <c r="CS43">
        <f t="shared" si="90"/>
        <v>12.713324938726799</v>
      </c>
      <c r="CT43">
        <f t="shared" si="91"/>
        <v>1.1334092063556001</v>
      </c>
      <c r="CU43">
        <f t="shared" si="92"/>
        <v>42.101384018057203</v>
      </c>
      <c r="CV43">
        <f t="shared" si="93"/>
        <v>23.327493798482202</v>
      </c>
      <c r="CW43">
        <f t="shared" si="94"/>
        <v>13.925037488965</v>
      </c>
      <c r="CX43">
        <f t="shared" si="95"/>
        <v>7.8303343882620197E-2</v>
      </c>
      <c r="CY43">
        <f t="shared" si="96"/>
        <v>41.011389537693098</v>
      </c>
      <c r="CZ43">
        <f t="shared" si="97"/>
        <v>22.384584182166499</v>
      </c>
      <c r="DA43">
        <f t="shared" si="98"/>
        <v>15.373777891346</v>
      </c>
      <c r="DB43">
        <f t="shared" si="99"/>
        <v>1.52704374626355</v>
      </c>
      <c r="DC43">
        <f t="shared" si="100"/>
        <v>39.839025871796501</v>
      </c>
      <c r="DD43">
        <f t="shared" si="101"/>
        <v>21.5699828634</v>
      </c>
      <c r="DE43">
        <f t="shared" si="102"/>
        <v>16.9562366756385</v>
      </c>
      <c r="DF43">
        <f t="shared" si="103"/>
        <v>3.1095025305561399</v>
      </c>
      <c r="DG43">
        <f t="shared" si="104"/>
        <v>38.328989512345103</v>
      </c>
      <c r="DH43">
        <f t="shared" si="105"/>
        <v>20.813208560261</v>
      </c>
      <c r="DI43">
        <f t="shared" si="106"/>
        <v>19.0305121648958</v>
      </c>
      <c r="DJ43">
        <f t="shared" si="107"/>
        <v>5.1837780198133903</v>
      </c>
      <c r="DK43">
        <f t="shared" si="108"/>
        <v>37.200132980093201</v>
      </c>
      <c r="DL43">
        <f t="shared" si="109"/>
        <v>20.081702366262402</v>
      </c>
      <c r="DM43">
        <f t="shared" si="110"/>
        <v>21.455260685304498</v>
      </c>
      <c r="DN43">
        <f t="shared" si="111"/>
        <v>7.6085265402221296</v>
      </c>
      <c r="DO43">
        <f t="shared" si="112"/>
        <v>36.169256234657603</v>
      </c>
      <c r="DP43">
        <f t="shared" si="113"/>
        <v>19.389662425365799</v>
      </c>
      <c r="DQ43">
        <f t="shared" si="114"/>
        <v>24.442728129887101</v>
      </c>
      <c r="DR43">
        <f t="shared" si="115"/>
        <v>10.5959939848047</v>
      </c>
      <c r="DS43">
        <f t="shared" si="116"/>
        <v>35.115712731575499</v>
      </c>
      <c r="DT43">
        <f t="shared" si="117"/>
        <v>18.737699190998001</v>
      </c>
      <c r="DU43">
        <f t="shared" si="118"/>
        <v>28.295898867929399</v>
      </c>
      <c r="DV43">
        <f t="shared" si="119"/>
        <v>14.449164722847</v>
      </c>
    </row>
    <row r="44" spans="1:126" x14ac:dyDescent="0.15">
      <c r="A44">
        <v>117.38152583254499</v>
      </c>
      <c r="B44">
        <v>-2.5984112754242399</v>
      </c>
      <c r="C44">
        <v>497</v>
      </c>
      <c r="D44">
        <v>255</v>
      </c>
      <c r="E44">
        <v>516.77703859999997</v>
      </c>
      <c r="F44">
        <v>210.77986150000001</v>
      </c>
      <c r="G44">
        <f t="shared" si="0"/>
        <v>37.7922558732973</v>
      </c>
      <c r="H44">
        <f t="shared" si="1"/>
        <v>25.697720875368599</v>
      </c>
      <c r="I44">
        <f t="shared" si="2"/>
        <v>9.48056492137842</v>
      </c>
      <c r="J44">
        <f t="shared" si="3"/>
        <v>6.8821536459541797</v>
      </c>
      <c r="K44">
        <f t="shared" si="4"/>
        <v>40.362624999930603</v>
      </c>
      <c r="L44">
        <f t="shared" si="5"/>
        <v>16.497610815699201</v>
      </c>
      <c r="M44">
        <f t="shared" si="6"/>
        <v>60.668979468255003</v>
      </c>
      <c r="N44">
        <f t="shared" si="7"/>
        <v>58.070568192830798</v>
      </c>
      <c r="O44">
        <f t="shared" si="8"/>
        <v>44.1763678182935</v>
      </c>
      <c r="P44">
        <f t="shared" si="9"/>
        <v>18.0064366059378</v>
      </c>
      <c r="Q44">
        <f t="shared" si="10"/>
        <v>37.041844527227198</v>
      </c>
      <c r="R44">
        <f t="shared" si="11"/>
        <v>34.443433251802901</v>
      </c>
      <c r="S44">
        <f t="shared" si="12"/>
        <v>44.952139192976901</v>
      </c>
      <c r="T44">
        <f t="shared" si="13"/>
        <v>22.6087691502963</v>
      </c>
      <c r="U44">
        <f t="shared" si="14"/>
        <v>27.511705389200198</v>
      </c>
      <c r="V44">
        <f t="shared" si="15"/>
        <v>24.913294113776001</v>
      </c>
      <c r="W44">
        <f t="shared" si="16"/>
        <v>45.419452226101598</v>
      </c>
      <c r="X44">
        <f t="shared" si="17"/>
        <v>21.639404502306</v>
      </c>
      <c r="Y44">
        <f t="shared" si="18"/>
        <v>28.3144663250498</v>
      </c>
      <c r="Z44">
        <f t="shared" si="19"/>
        <v>25.716055049625599</v>
      </c>
      <c r="AA44">
        <f t="shared" si="20"/>
        <v>46.120808263969998</v>
      </c>
      <c r="AB44">
        <f t="shared" si="21"/>
        <v>23.005396799018001</v>
      </c>
      <c r="AC44">
        <f t="shared" si="22"/>
        <v>38.642365669305903</v>
      </c>
      <c r="AD44">
        <f t="shared" si="23"/>
        <v>36.043954393881599</v>
      </c>
      <c r="AE44">
        <f t="shared" si="24"/>
        <v>46.289291364022802</v>
      </c>
      <c r="AF44">
        <f t="shared" si="25"/>
        <v>19.718911542015501</v>
      </c>
      <c r="AG44">
        <f t="shared" si="26"/>
        <v>45.815960162573397</v>
      </c>
      <c r="AH44">
        <f t="shared" si="27"/>
        <v>43.2175488871491</v>
      </c>
      <c r="AI44">
        <f t="shared" si="28"/>
        <v>46.725361063705897</v>
      </c>
      <c r="AJ44">
        <f t="shared" si="29"/>
        <v>22.246886566210499</v>
      </c>
      <c r="AK44">
        <f t="shared" si="30"/>
        <v>39.040258845045102</v>
      </c>
      <c r="AL44">
        <f t="shared" si="31"/>
        <v>36.441847569620798</v>
      </c>
      <c r="AM44">
        <f t="shared" si="32"/>
        <v>47.570985357963799</v>
      </c>
      <c r="AN44">
        <f t="shared" si="33"/>
        <v>23.131789130403401</v>
      </c>
      <c r="AO44">
        <f t="shared" si="34"/>
        <v>33.8164323092074</v>
      </c>
      <c r="AP44">
        <f t="shared" si="35"/>
        <v>31.218021033783199</v>
      </c>
      <c r="AQ44">
        <f t="shared" si="36"/>
        <v>47.543468392104401</v>
      </c>
      <c r="AR44">
        <f t="shared" si="37"/>
        <v>22.564335531300301</v>
      </c>
      <c r="AS44">
        <f t="shared" si="38"/>
        <v>39.456474046403301</v>
      </c>
      <c r="AT44">
        <f t="shared" si="39"/>
        <v>36.858062770978997</v>
      </c>
      <c r="AU44">
        <f t="shared" si="40"/>
        <v>47.749110401242802</v>
      </c>
      <c r="AV44">
        <f t="shared" si="41"/>
        <v>24.004659662395401</v>
      </c>
      <c r="AW44">
        <f t="shared" si="42"/>
        <v>30.482361725131099</v>
      </c>
      <c r="AX44">
        <f t="shared" si="43"/>
        <v>27.883950449706798</v>
      </c>
      <c r="AY44">
        <f t="shared" si="44"/>
        <v>47.7105032972812</v>
      </c>
      <c r="AZ44">
        <f t="shared" si="45"/>
        <v>27.5053055876465</v>
      </c>
      <c r="BA44">
        <f t="shared" si="46"/>
        <v>21.356540876852701</v>
      </c>
      <c r="BB44">
        <f t="shared" si="47"/>
        <v>18.7581296014285</v>
      </c>
      <c r="BC44">
        <f t="shared" si="48"/>
        <v>47.875461403970498</v>
      </c>
      <c r="BD44">
        <f t="shared" si="49"/>
        <v>26.6887095355738</v>
      </c>
      <c r="BE44">
        <f t="shared" si="50"/>
        <v>17.935560204826199</v>
      </c>
      <c r="BF44">
        <f t="shared" si="51"/>
        <v>15.337148929402</v>
      </c>
      <c r="BG44">
        <f t="shared" si="52"/>
        <v>48.175966512300597</v>
      </c>
      <c r="BH44">
        <f t="shared" si="53"/>
        <v>28.286268466943199</v>
      </c>
      <c r="BI44">
        <f t="shared" si="54"/>
        <v>12.8088569659953</v>
      </c>
      <c r="BJ44">
        <f t="shared" si="55"/>
        <v>10.210445690571101</v>
      </c>
      <c r="BK44">
        <f t="shared" si="56"/>
        <v>48.436433169217402</v>
      </c>
      <c r="BL44">
        <f t="shared" si="57"/>
        <v>26.428327584677501</v>
      </c>
      <c r="BM44">
        <f t="shared" si="58"/>
        <v>11.870722663261899</v>
      </c>
      <c r="BN44">
        <f t="shared" si="59"/>
        <v>9.2723113878376697</v>
      </c>
      <c r="BO44">
        <f t="shared" si="60"/>
        <v>48.363730131039901</v>
      </c>
      <c r="BP44">
        <f t="shared" si="61"/>
        <v>27.567091607347901</v>
      </c>
      <c r="BQ44">
        <f t="shared" si="62"/>
        <v>8.0934217195355806</v>
      </c>
      <c r="BR44">
        <f t="shared" si="63"/>
        <v>5.4950104441113297</v>
      </c>
      <c r="BS44">
        <f t="shared" si="64"/>
        <v>48.582461326197198</v>
      </c>
      <c r="BT44">
        <f t="shared" si="65"/>
        <v>26.284128597677299</v>
      </c>
      <c r="BU44">
        <f t="shared" si="66"/>
        <v>7.1704696827560097</v>
      </c>
      <c r="BV44">
        <f t="shared" si="67"/>
        <v>4.5720584073317703</v>
      </c>
      <c r="BW44">
        <f t="shared" si="68"/>
        <v>48.509838016524803</v>
      </c>
      <c r="BX44">
        <f t="shared" si="69"/>
        <v>26.305243727485401</v>
      </c>
      <c r="BY44">
        <f t="shared" si="70"/>
        <v>6.4249344403645603</v>
      </c>
      <c r="BZ44">
        <f t="shared" si="71"/>
        <v>3.82652316494032</v>
      </c>
      <c r="CA44">
        <f t="shared" si="72"/>
        <v>47.822911606925203</v>
      </c>
      <c r="CB44">
        <f t="shared" si="73"/>
        <v>24.9201083822878</v>
      </c>
      <c r="CC44">
        <f t="shared" si="74"/>
        <v>10.9395414478999</v>
      </c>
      <c r="CD44">
        <f t="shared" si="75"/>
        <v>8.3411301724756708</v>
      </c>
      <c r="CE44">
        <f t="shared" si="76"/>
        <v>46.599493204320197</v>
      </c>
      <c r="CF44">
        <f t="shared" si="77"/>
        <v>28.174316174188501</v>
      </c>
      <c r="CG44">
        <f t="shared" si="78"/>
        <v>8.5345271528378497</v>
      </c>
      <c r="CH44">
        <f t="shared" si="79"/>
        <v>5.9361158774136102</v>
      </c>
      <c r="CI44">
        <f t="shared" si="80"/>
        <v>45.279493706766097</v>
      </c>
      <c r="CJ44">
        <f t="shared" si="81"/>
        <v>26.8326759671532</v>
      </c>
      <c r="CK44">
        <f t="shared" si="82"/>
        <v>9.2516122064169792</v>
      </c>
      <c r="CL44">
        <f t="shared" si="83"/>
        <v>6.6532009309927398</v>
      </c>
      <c r="CM44">
        <f t="shared" si="84"/>
        <v>43.969573750344402</v>
      </c>
      <c r="CN44">
        <f t="shared" si="85"/>
        <v>25.612929926594401</v>
      </c>
      <c r="CO44">
        <f t="shared" si="86"/>
        <v>10.0650030389506</v>
      </c>
      <c r="CP44">
        <f t="shared" si="87"/>
        <v>7.4665917635263801</v>
      </c>
      <c r="CQ44">
        <f t="shared" si="88"/>
        <v>43.2917953087995</v>
      </c>
      <c r="CR44">
        <f t="shared" si="89"/>
        <v>24.5044447635564</v>
      </c>
      <c r="CS44">
        <f t="shared" si="90"/>
        <v>10.824969942931601</v>
      </c>
      <c r="CT44">
        <f t="shared" si="91"/>
        <v>8.2265586675073994</v>
      </c>
      <c r="CU44">
        <f t="shared" si="92"/>
        <v>42.580736461970297</v>
      </c>
      <c r="CV44">
        <f t="shared" si="93"/>
        <v>23.479366310570601</v>
      </c>
      <c r="CW44">
        <f t="shared" si="94"/>
        <v>11.7127764135977</v>
      </c>
      <c r="CX44">
        <f t="shared" si="95"/>
        <v>9.1143651381734401</v>
      </c>
      <c r="CY44">
        <f t="shared" si="96"/>
        <v>41.936601230378699</v>
      </c>
      <c r="CZ44">
        <f t="shared" si="97"/>
        <v>22.481123977471199</v>
      </c>
      <c r="DA44">
        <f t="shared" si="98"/>
        <v>12.815150711730499</v>
      </c>
      <c r="DB44">
        <f t="shared" si="99"/>
        <v>10.216739436306201</v>
      </c>
      <c r="DC44">
        <f t="shared" si="100"/>
        <v>40.896719803168303</v>
      </c>
      <c r="DD44">
        <f t="shared" si="101"/>
        <v>21.607212197551998</v>
      </c>
      <c r="DE44">
        <f t="shared" si="102"/>
        <v>14.127433257798399</v>
      </c>
      <c r="DF44">
        <f t="shared" si="103"/>
        <v>11.5290219823741</v>
      </c>
      <c r="DG44">
        <f t="shared" si="104"/>
        <v>39.773646297859003</v>
      </c>
      <c r="DH44">
        <f t="shared" si="105"/>
        <v>20.851115731099199</v>
      </c>
      <c r="DI44">
        <f t="shared" si="106"/>
        <v>15.556609709822</v>
      </c>
      <c r="DJ44">
        <f t="shared" si="107"/>
        <v>12.958198434397699</v>
      </c>
      <c r="DK44">
        <f t="shared" si="108"/>
        <v>38.321055859968503</v>
      </c>
      <c r="DL44">
        <f t="shared" si="109"/>
        <v>20.148077423072799</v>
      </c>
      <c r="DM44">
        <f t="shared" si="110"/>
        <v>17.422898278837401</v>
      </c>
      <c r="DN44">
        <f t="shared" si="111"/>
        <v>14.8244870034131</v>
      </c>
      <c r="DO44">
        <f t="shared" si="112"/>
        <v>37.232151564287797</v>
      </c>
      <c r="DP44">
        <f t="shared" si="113"/>
        <v>19.465305567605899</v>
      </c>
      <c r="DQ44">
        <f t="shared" si="114"/>
        <v>19.604277801434701</v>
      </c>
      <c r="DR44">
        <f t="shared" si="115"/>
        <v>17.005866526010401</v>
      </c>
      <c r="DS44">
        <f t="shared" si="116"/>
        <v>36.234605727597902</v>
      </c>
      <c r="DT44">
        <f t="shared" si="117"/>
        <v>18.816851424425199</v>
      </c>
      <c r="DU44">
        <f t="shared" si="118"/>
        <v>22.2842352474606</v>
      </c>
      <c r="DV44">
        <f t="shared" si="119"/>
        <v>19.6858239720363</v>
      </c>
    </row>
    <row r="45" spans="1:126" x14ac:dyDescent="0.15">
      <c r="A45">
        <v>98.252394658509701</v>
      </c>
      <c r="B45">
        <v>27.232057193058498</v>
      </c>
      <c r="C45">
        <v>500</v>
      </c>
      <c r="D45">
        <v>249</v>
      </c>
      <c r="E45">
        <v>512.87030030000005</v>
      </c>
      <c r="F45">
        <v>205.6170807</v>
      </c>
      <c r="G45">
        <f t="shared" si="0"/>
        <v>35.156643200789098</v>
      </c>
      <c r="H45">
        <f t="shared" si="1"/>
        <v>33.930930781422198</v>
      </c>
      <c r="I45">
        <f t="shared" si="2"/>
        <v>46.334292688634797</v>
      </c>
      <c r="J45">
        <f t="shared" si="3"/>
        <v>19.102235495576299</v>
      </c>
      <c r="K45">
        <f t="shared" si="4"/>
        <v>36.7350044673166</v>
      </c>
      <c r="L45">
        <f t="shared" si="5"/>
        <v>30.067407696979899</v>
      </c>
      <c r="M45">
        <f t="shared" si="6"/>
        <v>34.982956994960198</v>
      </c>
      <c r="N45">
        <f t="shared" si="7"/>
        <v>7.7508998019016904</v>
      </c>
      <c r="O45">
        <f t="shared" si="8"/>
        <v>38.7020261958153</v>
      </c>
      <c r="P45">
        <f t="shared" si="9"/>
        <v>22.402492229939998</v>
      </c>
      <c r="Q45">
        <f t="shared" si="10"/>
        <v>57.652162706787202</v>
      </c>
      <c r="R45">
        <f t="shared" si="11"/>
        <v>30.4201055137287</v>
      </c>
      <c r="S45">
        <f t="shared" si="12"/>
        <v>41.996880253499903</v>
      </c>
      <c r="T45">
        <f t="shared" si="13"/>
        <v>20.360410339744501</v>
      </c>
      <c r="U45">
        <f t="shared" si="14"/>
        <v>31.9829018332928</v>
      </c>
      <c r="V45">
        <f t="shared" si="15"/>
        <v>4.7508446402343401</v>
      </c>
      <c r="W45">
        <f t="shared" si="16"/>
        <v>43.054910226976801</v>
      </c>
      <c r="X45">
        <f t="shared" si="17"/>
        <v>22.582001559926599</v>
      </c>
      <c r="Y45">
        <f t="shared" si="18"/>
        <v>34.5715738585873</v>
      </c>
      <c r="Z45">
        <f t="shared" si="19"/>
        <v>7.33951666552879</v>
      </c>
      <c r="AA45">
        <f t="shared" si="20"/>
        <v>43.761142268430902</v>
      </c>
      <c r="AB45">
        <f t="shared" si="21"/>
        <v>21.3048690428645</v>
      </c>
      <c r="AC45">
        <f t="shared" si="22"/>
        <v>37.578019475501797</v>
      </c>
      <c r="AD45">
        <f t="shared" si="23"/>
        <v>10.345962282443301</v>
      </c>
      <c r="AE45">
        <f t="shared" si="24"/>
        <v>44.5999928776031</v>
      </c>
      <c r="AF45">
        <f t="shared" si="25"/>
        <v>22.0263822700059</v>
      </c>
      <c r="AG45">
        <f t="shared" si="26"/>
        <v>42.188653843585399</v>
      </c>
      <c r="AH45">
        <f t="shared" si="27"/>
        <v>14.956596650526899</v>
      </c>
      <c r="AI45">
        <f t="shared" si="28"/>
        <v>44.937554601928497</v>
      </c>
      <c r="AJ45">
        <f t="shared" si="29"/>
        <v>19.273084486255101</v>
      </c>
      <c r="AK45">
        <f t="shared" si="30"/>
        <v>46.182214636692102</v>
      </c>
      <c r="AL45">
        <f t="shared" si="31"/>
        <v>18.9501574436336</v>
      </c>
      <c r="AM45">
        <f t="shared" si="32"/>
        <v>45.474306565235501</v>
      </c>
      <c r="AN45">
        <f t="shared" si="33"/>
        <v>21.281225664549002</v>
      </c>
      <c r="AO45">
        <f t="shared" si="34"/>
        <v>40.943588429810298</v>
      </c>
      <c r="AP45">
        <f t="shared" si="35"/>
        <v>13.711531236751799</v>
      </c>
      <c r="AQ45">
        <f t="shared" si="36"/>
        <v>46.361061809599903</v>
      </c>
      <c r="AR45">
        <f t="shared" si="37"/>
        <v>22.105438040814899</v>
      </c>
      <c r="AS45">
        <f t="shared" si="38"/>
        <v>34.944348329733899</v>
      </c>
      <c r="AT45">
        <f t="shared" si="39"/>
        <v>7.7122911366754199</v>
      </c>
      <c r="AU45">
        <f t="shared" si="40"/>
        <v>46.446114225850899</v>
      </c>
      <c r="AV45">
        <f t="shared" si="41"/>
        <v>21.614251823857401</v>
      </c>
      <c r="AW45">
        <f t="shared" si="42"/>
        <v>41.230312260435902</v>
      </c>
      <c r="AX45">
        <f t="shared" si="43"/>
        <v>13.9982550673774</v>
      </c>
      <c r="AY45">
        <f t="shared" si="44"/>
        <v>46.725361063705897</v>
      </c>
      <c r="AZ45">
        <f t="shared" si="45"/>
        <v>22.819834352186401</v>
      </c>
      <c r="BA45">
        <f t="shared" si="46"/>
        <v>31.992306716139002</v>
      </c>
      <c r="BB45">
        <f t="shared" si="47"/>
        <v>4.7602495230805104</v>
      </c>
      <c r="BC45">
        <f t="shared" si="48"/>
        <v>46.768617357458197</v>
      </c>
      <c r="BD45">
        <f t="shared" si="49"/>
        <v>26.1330972994934</v>
      </c>
      <c r="BE45">
        <f t="shared" si="50"/>
        <v>22.329545229616802</v>
      </c>
      <c r="BF45">
        <f t="shared" si="51"/>
        <v>4.9025119634416496</v>
      </c>
      <c r="BG45">
        <f t="shared" si="52"/>
        <v>46.988400877808999</v>
      </c>
      <c r="BH45">
        <f t="shared" si="53"/>
        <v>25.437406693840799</v>
      </c>
      <c r="BI45">
        <f t="shared" si="54"/>
        <v>19.058579093183301</v>
      </c>
      <c r="BJ45">
        <f t="shared" si="55"/>
        <v>8.1734780998752505</v>
      </c>
      <c r="BK45">
        <f t="shared" si="56"/>
        <v>47.327936804836703</v>
      </c>
      <c r="BL45">
        <f t="shared" si="57"/>
        <v>26.940164750344</v>
      </c>
      <c r="BM45">
        <f t="shared" si="58"/>
        <v>13.6038679814551</v>
      </c>
      <c r="BN45">
        <f t="shared" si="59"/>
        <v>13.6281892116034</v>
      </c>
      <c r="BO45">
        <f t="shared" si="60"/>
        <v>47.625065910218403</v>
      </c>
      <c r="BP45">
        <f t="shared" si="61"/>
        <v>25.281462808303299</v>
      </c>
      <c r="BQ45">
        <f t="shared" si="62"/>
        <v>12.6134418563355</v>
      </c>
      <c r="BR45">
        <f t="shared" si="63"/>
        <v>14.618615336723</v>
      </c>
      <c r="BS45">
        <f t="shared" si="64"/>
        <v>47.604514985885402</v>
      </c>
      <c r="BT45">
        <f t="shared" si="65"/>
        <v>26.424535221616999</v>
      </c>
      <c r="BU45">
        <f t="shared" si="66"/>
        <v>8.6289308123869599</v>
      </c>
      <c r="BV45">
        <f t="shared" si="67"/>
        <v>18.603126380671501</v>
      </c>
      <c r="BW45">
        <f t="shared" si="68"/>
        <v>47.853222325647003</v>
      </c>
      <c r="BX45">
        <f t="shared" si="69"/>
        <v>25.2694328591848</v>
      </c>
      <c r="BY45">
        <f t="shared" si="70"/>
        <v>9.0732934573102995</v>
      </c>
      <c r="BZ45">
        <f t="shared" si="71"/>
        <v>18.158763735748199</v>
      </c>
      <c r="CA45">
        <f t="shared" si="72"/>
        <v>47.822911606925203</v>
      </c>
      <c r="CB45">
        <f t="shared" si="73"/>
        <v>25.3090965158428</v>
      </c>
      <c r="CC45">
        <f t="shared" si="74"/>
        <v>9.8922135331735301</v>
      </c>
      <c r="CD45">
        <f t="shared" si="75"/>
        <v>17.339843659884998</v>
      </c>
      <c r="CE45">
        <f t="shared" si="76"/>
        <v>47.204745507890998</v>
      </c>
      <c r="CF45">
        <f t="shared" si="77"/>
        <v>24.0430095313218</v>
      </c>
      <c r="CG45">
        <f t="shared" si="78"/>
        <v>11.7452293462356</v>
      </c>
      <c r="CH45">
        <f t="shared" si="79"/>
        <v>15.4868278468229</v>
      </c>
      <c r="CI45">
        <f t="shared" si="80"/>
        <v>46.069558128395101</v>
      </c>
      <c r="CJ45">
        <f t="shared" si="81"/>
        <v>27.1688388676213</v>
      </c>
      <c r="CK45">
        <f t="shared" si="82"/>
        <v>9.6309892834981898</v>
      </c>
      <c r="CL45">
        <f t="shared" si="83"/>
        <v>17.6010679095603</v>
      </c>
      <c r="CM45">
        <f t="shared" si="84"/>
        <v>44.833718553559102</v>
      </c>
      <c r="CN45">
        <f t="shared" si="85"/>
        <v>25.9338849240111</v>
      </c>
      <c r="CO45">
        <f t="shared" si="86"/>
        <v>10.4257917914672</v>
      </c>
      <c r="CP45">
        <f t="shared" si="87"/>
        <v>16.8062654015913</v>
      </c>
      <c r="CQ45">
        <f t="shared" si="88"/>
        <v>43.600280974631403</v>
      </c>
      <c r="CR45">
        <f t="shared" si="89"/>
        <v>24.806378261934999</v>
      </c>
      <c r="CS45">
        <f t="shared" si="90"/>
        <v>11.328136372534001</v>
      </c>
      <c r="CT45">
        <f t="shared" si="91"/>
        <v>15.903920820524499</v>
      </c>
      <c r="CU45">
        <f t="shared" si="92"/>
        <v>42.966131442192797</v>
      </c>
      <c r="CV45">
        <f t="shared" si="93"/>
        <v>23.777837974109701</v>
      </c>
      <c r="CW45">
        <f t="shared" si="94"/>
        <v>12.175226030233899</v>
      </c>
      <c r="CX45">
        <f t="shared" si="95"/>
        <v>15.056831162824601</v>
      </c>
      <c r="CY45">
        <f t="shared" si="96"/>
        <v>42.2962594395091</v>
      </c>
      <c r="CZ45">
        <f t="shared" si="97"/>
        <v>22.822826357324399</v>
      </c>
      <c r="DA45">
        <f t="shared" si="98"/>
        <v>13.1660396007616</v>
      </c>
      <c r="DB45">
        <f t="shared" si="99"/>
        <v>14.0660175922969</v>
      </c>
      <c r="DC45">
        <f t="shared" si="100"/>
        <v>41.6872661548175</v>
      </c>
      <c r="DD45">
        <f t="shared" si="101"/>
        <v>21.886124155606399</v>
      </c>
      <c r="DE45">
        <f t="shared" si="102"/>
        <v>14.399662741977</v>
      </c>
      <c r="DF45">
        <f t="shared" si="103"/>
        <v>12.8323944510815</v>
      </c>
      <c r="DG45">
        <f t="shared" si="104"/>
        <v>40.694296647554403</v>
      </c>
      <c r="DH45">
        <f t="shared" si="105"/>
        <v>21.066866520273798</v>
      </c>
      <c r="DI45">
        <f t="shared" si="106"/>
        <v>15.865631952561801</v>
      </c>
      <c r="DJ45">
        <f t="shared" si="107"/>
        <v>11.366425240496699</v>
      </c>
      <c r="DK45">
        <f t="shared" si="108"/>
        <v>39.617305920596301</v>
      </c>
      <c r="DL45">
        <f t="shared" si="109"/>
        <v>20.356371824528502</v>
      </c>
      <c r="DM45">
        <f t="shared" si="110"/>
        <v>17.462446570080701</v>
      </c>
      <c r="DN45">
        <f t="shared" si="111"/>
        <v>9.7696106229777904</v>
      </c>
      <c r="DO45">
        <f t="shared" si="112"/>
        <v>38.2185753467772</v>
      </c>
      <c r="DP45">
        <f t="shared" si="113"/>
        <v>19.6957963061984</v>
      </c>
      <c r="DQ45">
        <f t="shared" si="114"/>
        <v>19.5484649413937</v>
      </c>
      <c r="DR45">
        <f t="shared" si="115"/>
        <v>7.6835922516648001</v>
      </c>
      <c r="DS45">
        <f t="shared" si="116"/>
        <v>37.167275015974901</v>
      </c>
      <c r="DT45">
        <f t="shared" si="117"/>
        <v>19.051537821603301</v>
      </c>
      <c r="DU45">
        <f t="shared" si="118"/>
        <v>21.999320698950701</v>
      </c>
      <c r="DV45">
        <f t="shared" si="119"/>
        <v>5.2327364941078498</v>
      </c>
    </row>
    <row r="46" spans="1:126" x14ac:dyDescent="0.15">
      <c r="A46">
        <v>0.456843593937309</v>
      </c>
      <c r="B46">
        <v>36.2627144057127</v>
      </c>
      <c r="C46">
        <v>503</v>
      </c>
      <c r="D46">
        <v>244</v>
      </c>
      <c r="E46">
        <v>502.33322140000001</v>
      </c>
      <c r="F46">
        <v>201.5041962</v>
      </c>
      <c r="G46">
        <f t="shared" si="0"/>
        <v>30.559103055124801</v>
      </c>
      <c r="H46">
        <f t="shared" si="1"/>
        <v>59.280826167944802</v>
      </c>
      <c r="I46">
        <f t="shared" si="2"/>
        <v>0.50725201529768005</v>
      </c>
      <c r="J46">
        <f t="shared" si="3"/>
        <v>35.755462390414998</v>
      </c>
      <c r="K46">
        <f t="shared" si="4"/>
        <v>33.132275863720103</v>
      </c>
      <c r="L46">
        <f t="shared" si="5"/>
        <v>45.390333899115497</v>
      </c>
      <c r="M46">
        <f t="shared" si="6"/>
        <v>0.22747509973819699</v>
      </c>
      <c r="N46">
        <f t="shared" si="7"/>
        <v>36.0352393059745</v>
      </c>
      <c r="O46">
        <f t="shared" si="8"/>
        <v>34.768422309157899</v>
      </c>
      <c r="P46">
        <f t="shared" si="9"/>
        <v>38.63681821486</v>
      </c>
      <c r="Q46">
        <f t="shared" si="10"/>
        <v>0.354665677337763</v>
      </c>
      <c r="R46">
        <f t="shared" si="11"/>
        <v>35.908048728374901</v>
      </c>
      <c r="S46">
        <f t="shared" si="12"/>
        <v>36.7350044673166</v>
      </c>
      <c r="T46">
        <f t="shared" si="13"/>
        <v>30.680963808437699</v>
      </c>
      <c r="U46">
        <f t="shared" si="14"/>
        <v>0.40784212025517202</v>
      </c>
      <c r="V46">
        <f t="shared" si="15"/>
        <v>35.854872285457503</v>
      </c>
      <c r="W46">
        <f t="shared" si="16"/>
        <v>39.758731036464098</v>
      </c>
      <c r="X46">
        <f t="shared" si="17"/>
        <v>24.5184172414193</v>
      </c>
      <c r="Y46">
        <f t="shared" si="18"/>
        <v>0.30117656907043799</v>
      </c>
      <c r="Z46">
        <f t="shared" si="19"/>
        <v>35.9615378366423</v>
      </c>
      <c r="AA46">
        <f t="shared" si="20"/>
        <v>41.011829020155602</v>
      </c>
      <c r="AB46">
        <f t="shared" si="21"/>
        <v>23.6530783166058</v>
      </c>
      <c r="AC46">
        <f t="shared" si="22"/>
        <v>0.262400895500779</v>
      </c>
      <c r="AD46">
        <f t="shared" si="23"/>
        <v>36.000313510211903</v>
      </c>
      <c r="AE46">
        <f t="shared" si="24"/>
        <v>41.908020363269699</v>
      </c>
      <c r="AF46">
        <f t="shared" si="25"/>
        <v>21.4623879215378</v>
      </c>
      <c r="AG46">
        <f t="shared" si="26"/>
        <v>0.35317527870691001</v>
      </c>
      <c r="AH46">
        <f t="shared" si="27"/>
        <v>35.9095391270058</v>
      </c>
      <c r="AI46">
        <f t="shared" si="28"/>
        <v>42.867134266416699</v>
      </c>
      <c r="AJ46">
        <f t="shared" si="29"/>
        <v>20.9578361899618</v>
      </c>
      <c r="AK46">
        <f t="shared" si="30"/>
        <v>0.348591782396801</v>
      </c>
      <c r="AL46">
        <f t="shared" si="31"/>
        <v>35.914122623315897</v>
      </c>
      <c r="AM46">
        <f t="shared" si="32"/>
        <v>43.359859947639897</v>
      </c>
      <c r="AN46">
        <f t="shared" si="33"/>
        <v>18.6291877244105</v>
      </c>
      <c r="AO46">
        <f t="shared" si="34"/>
        <v>0.35863096778607101</v>
      </c>
      <c r="AP46">
        <f t="shared" si="35"/>
        <v>35.904083437926602</v>
      </c>
      <c r="AQ46">
        <f t="shared" si="36"/>
        <v>43.996270423170103</v>
      </c>
      <c r="AR46">
        <f t="shared" si="37"/>
        <v>19.7194460332307</v>
      </c>
      <c r="AS46">
        <f t="shared" si="38"/>
        <v>0.30966764073786401</v>
      </c>
      <c r="AT46">
        <f t="shared" si="39"/>
        <v>35.9530467649748</v>
      </c>
      <c r="AU46">
        <f t="shared" si="40"/>
        <v>44.938639569161701</v>
      </c>
      <c r="AV46">
        <f t="shared" si="41"/>
        <v>20.327100247762299</v>
      </c>
      <c r="AW46">
        <f t="shared" si="42"/>
        <v>0.331007941458628</v>
      </c>
      <c r="AX46">
        <f t="shared" si="43"/>
        <v>35.931706464254098</v>
      </c>
      <c r="AY46">
        <f t="shared" si="44"/>
        <v>45.135393679644302</v>
      </c>
      <c r="AZ46">
        <f t="shared" si="45"/>
        <v>19.8385626634782</v>
      </c>
      <c r="BA46">
        <f t="shared" si="46"/>
        <v>0.28698866654728999</v>
      </c>
      <c r="BB46">
        <f t="shared" si="47"/>
        <v>35.975725739165398</v>
      </c>
      <c r="BC46">
        <f t="shared" si="48"/>
        <v>45.491466139096801</v>
      </c>
      <c r="BD46">
        <f t="shared" si="49"/>
        <v>20.646444125947699</v>
      </c>
      <c r="BE46">
        <f t="shared" si="50"/>
        <v>0.23180396070808601</v>
      </c>
      <c r="BF46">
        <f t="shared" si="51"/>
        <v>36.030910445004601</v>
      </c>
      <c r="BG46">
        <f t="shared" si="52"/>
        <v>45.620140576805902</v>
      </c>
      <c r="BH46">
        <f t="shared" si="53"/>
        <v>23.7209354936906</v>
      </c>
      <c r="BI46">
        <f t="shared" si="54"/>
        <v>0.16677895668967099</v>
      </c>
      <c r="BJ46">
        <f t="shared" si="55"/>
        <v>36.095935449023003</v>
      </c>
      <c r="BK46">
        <f t="shared" si="56"/>
        <v>45.899950686412602</v>
      </c>
      <c r="BL46">
        <f t="shared" si="57"/>
        <v>23.147909074266799</v>
      </c>
      <c r="BM46">
        <f t="shared" si="58"/>
        <v>0.14476320132184001</v>
      </c>
      <c r="BN46">
        <f t="shared" si="59"/>
        <v>36.117951204390899</v>
      </c>
      <c r="BO46">
        <f t="shared" si="60"/>
        <v>46.286064087036102</v>
      </c>
      <c r="BP46">
        <f t="shared" si="61"/>
        <v>24.5222797394302</v>
      </c>
      <c r="BQ46">
        <f t="shared" si="62"/>
        <v>0.104089275335328</v>
      </c>
      <c r="BR46">
        <f t="shared" si="63"/>
        <v>36.158625130377402</v>
      </c>
      <c r="BS46">
        <f t="shared" si="64"/>
        <v>46.626812606396697</v>
      </c>
      <c r="BT46">
        <f t="shared" si="65"/>
        <v>23.1012905072587</v>
      </c>
      <c r="BU46">
        <f t="shared" si="66"/>
        <v>9.6211998666400095E-2</v>
      </c>
      <c r="BV46">
        <f t="shared" si="67"/>
        <v>36.166502407046302</v>
      </c>
      <c r="BW46">
        <f t="shared" si="68"/>
        <v>46.663200281666498</v>
      </c>
      <c r="BX46">
        <f t="shared" si="69"/>
        <v>24.270602115100999</v>
      </c>
      <c r="BY46">
        <f t="shared" si="70"/>
        <v>6.6344289621899796E-2</v>
      </c>
      <c r="BZ46">
        <f t="shared" si="71"/>
        <v>36.196370116090797</v>
      </c>
      <c r="CA46">
        <f t="shared" si="72"/>
        <v>46.948202870348602</v>
      </c>
      <c r="CB46">
        <f t="shared" si="73"/>
        <v>23.274145399470498</v>
      </c>
      <c r="CC46">
        <f t="shared" si="74"/>
        <v>7.0281871902880905E-2</v>
      </c>
      <c r="CD46">
        <f t="shared" si="75"/>
        <v>36.1924325338098</v>
      </c>
      <c r="CE46">
        <f t="shared" si="76"/>
        <v>46.964920549951998</v>
      </c>
      <c r="CF46">
        <f t="shared" si="77"/>
        <v>23.338972255891299</v>
      </c>
      <c r="CG46">
        <f t="shared" si="78"/>
        <v>9.4441349466513294E-2</v>
      </c>
      <c r="CH46">
        <f t="shared" si="79"/>
        <v>36.1682730562462</v>
      </c>
      <c r="CI46">
        <f t="shared" si="80"/>
        <v>46.417216436474298</v>
      </c>
      <c r="CJ46">
        <f t="shared" si="81"/>
        <v>22.226971422795</v>
      </c>
      <c r="CK46">
        <f t="shared" si="82"/>
        <v>0.11510826679816601</v>
      </c>
      <c r="CL46">
        <f t="shared" si="83"/>
        <v>36.147606138914497</v>
      </c>
      <c r="CM46">
        <f t="shared" si="84"/>
        <v>45.371182505316</v>
      </c>
      <c r="CN46">
        <f t="shared" si="85"/>
        <v>25.227622688691</v>
      </c>
      <c r="CO46">
        <f t="shared" si="86"/>
        <v>7.8418509410115203E-2</v>
      </c>
      <c r="CP46">
        <f t="shared" si="87"/>
        <v>36.184295896302601</v>
      </c>
      <c r="CQ46">
        <f t="shared" si="88"/>
        <v>44.2197633104985</v>
      </c>
      <c r="CR46">
        <f t="shared" si="89"/>
        <v>24.1307616634993</v>
      </c>
      <c r="CS46">
        <f t="shared" si="90"/>
        <v>8.4695228749351897E-2</v>
      </c>
      <c r="CT46">
        <f t="shared" si="91"/>
        <v>36.178019176963303</v>
      </c>
      <c r="CU46">
        <f t="shared" si="92"/>
        <v>43.064337290630498</v>
      </c>
      <c r="CV46">
        <f t="shared" si="93"/>
        <v>23.125578860975001</v>
      </c>
      <c r="CW46">
        <f t="shared" si="94"/>
        <v>9.18031768608885E-2</v>
      </c>
      <c r="CX46">
        <f t="shared" si="95"/>
        <v>36.1709112288518</v>
      </c>
      <c r="CY46">
        <f t="shared" si="96"/>
        <v>42.477843656592697</v>
      </c>
      <c r="CZ46">
        <f t="shared" si="97"/>
        <v>22.2056246167535</v>
      </c>
      <c r="DA46">
        <f t="shared" si="98"/>
        <v>9.8475535905888895E-2</v>
      </c>
      <c r="DB46">
        <f t="shared" si="99"/>
        <v>36.164238869806802</v>
      </c>
      <c r="DC46">
        <f t="shared" si="100"/>
        <v>41.853667232451997</v>
      </c>
      <c r="DD46">
        <f t="shared" si="101"/>
        <v>21.347844103956302</v>
      </c>
      <c r="DE46">
        <f t="shared" si="102"/>
        <v>0.106256555849296</v>
      </c>
      <c r="DF46">
        <f t="shared" si="103"/>
        <v>36.156457849863401</v>
      </c>
      <c r="DG46">
        <f t="shared" si="104"/>
        <v>41.284428793942297</v>
      </c>
      <c r="DH46">
        <f t="shared" si="105"/>
        <v>20.497417179133201</v>
      </c>
      <c r="DI46">
        <f t="shared" si="106"/>
        <v>0.115917480285569</v>
      </c>
      <c r="DJ46">
        <f t="shared" si="107"/>
        <v>36.146796925427097</v>
      </c>
      <c r="DK46">
        <f t="shared" si="108"/>
        <v>40.341849711764397</v>
      </c>
      <c r="DL46">
        <f t="shared" si="109"/>
        <v>19.757503379406199</v>
      </c>
      <c r="DM46">
        <f t="shared" si="110"/>
        <v>0.12730099397356101</v>
      </c>
      <c r="DN46">
        <f t="shared" si="111"/>
        <v>36.135413411739101</v>
      </c>
      <c r="DO46">
        <f t="shared" si="112"/>
        <v>39.314475310838603</v>
      </c>
      <c r="DP46">
        <f t="shared" si="113"/>
        <v>19.115149971657001</v>
      </c>
      <c r="DQ46">
        <f t="shared" si="114"/>
        <v>0.13958996339687799</v>
      </c>
      <c r="DR46">
        <f t="shared" si="115"/>
        <v>36.123124442315799</v>
      </c>
      <c r="DS46">
        <f t="shared" si="116"/>
        <v>37.972498507832299</v>
      </c>
      <c r="DT46">
        <f t="shared" si="117"/>
        <v>18.5195812552743</v>
      </c>
      <c r="DU46">
        <f t="shared" si="118"/>
        <v>0.15546063473479099</v>
      </c>
      <c r="DV46">
        <f t="shared" si="119"/>
        <v>36.107253770977898</v>
      </c>
    </row>
    <row r="47" spans="1:126" x14ac:dyDescent="0.15">
      <c r="A47">
        <v>143.56230978243701</v>
      </c>
      <c r="B47">
        <v>36.262867462966497</v>
      </c>
      <c r="C47">
        <v>506</v>
      </c>
      <c r="D47">
        <v>240</v>
      </c>
      <c r="E47">
        <v>502.33325200000002</v>
      </c>
      <c r="F47">
        <v>201.50428769999999</v>
      </c>
      <c r="G47">
        <f t="shared" si="0"/>
        <v>26.204214685890101</v>
      </c>
      <c r="H47">
        <f t="shared" si="1"/>
        <v>5.0564249092166795E-4</v>
      </c>
      <c r="I47" t="e">
        <f t="shared" si="2"/>
        <v>#NUM!</v>
      </c>
      <c r="J47" t="e">
        <f t="shared" si="3"/>
        <v>#NUM!</v>
      </c>
      <c r="K47">
        <f t="shared" si="4"/>
        <v>28.601866376836298</v>
      </c>
      <c r="L47">
        <f t="shared" si="5"/>
        <v>29.9097080355881</v>
      </c>
      <c r="M47">
        <f t="shared" si="6"/>
        <v>38.636824599602001</v>
      </c>
      <c r="N47">
        <f t="shared" si="7"/>
        <v>2.3739571366355499</v>
      </c>
      <c r="O47">
        <f t="shared" si="8"/>
        <v>30.836913082898601</v>
      </c>
      <c r="P47">
        <f t="shared" si="9"/>
        <v>30.260090051052799</v>
      </c>
      <c r="Q47">
        <f t="shared" si="10"/>
        <v>20.293000348001801</v>
      </c>
      <c r="R47">
        <f t="shared" si="11"/>
        <v>15.9698671149647</v>
      </c>
      <c r="S47">
        <f t="shared" si="12"/>
        <v>32.653998189297297</v>
      </c>
      <c r="T47">
        <f t="shared" si="13"/>
        <v>28.9775094605947</v>
      </c>
      <c r="U47">
        <f t="shared" si="14"/>
        <v>27.207773788320701</v>
      </c>
      <c r="V47">
        <f t="shared" si="15"/>
        <v>9.0550936746458301</v>
      </c>
      <c r="W47">
        <f t="shared" si="16"/>
        <v>34.646653665787099</v>
      </c>
      <c r="X47">
        <f t="shared" si="17"/>
        <v>24.5446867580334</v>
      </c>
      <c r="Y47">
        <f t="shared" si="18"/>
        <v>26.728421416226698</v>
      </c>
      <c r="Z47">
        <f t="shared" si="19"/>
        <v>9.5344460467397703</v>
      </c>
      <c r="AA47">
        <f t="shared" si="20"/>
        <v>37.4989817656189</v>
      </c>
      <c r="AB47">
        <f t="shared" si="21"/>
        <v>20.431932193438598</v>
      </c>
      <c r="AC47">
        <f t="shared" si="22"/>
        <v>25.1835795823987</v>
      </c>
      <c r="AD47">
        <f t="shared" si="23"/>
        <v>11.079287880567801</v>
      </c>
      <c r="AE47">
        <f t="shared" si="24"/>
        <v>38.891646989668601</v>
      </c>
      <c r="AF47">
        <f t="shared" si="25"/>
        <v>20.273994239317499</v>
      </c>
      <c r="AG47">
        <f t="shared" si="26"/>
        <v>23.378245390353701</v>
      </c>
      <c r="AH47">
        <f t="shared" si="27"/>
        <v>12.8846220726128</v>
      </c>
      <c r="AI47">
        <f t="shared" si="28"/>
        <v>39.938144447070698</v>
      </c>
      <c r="AJ47">
        <f t="shared" si="29"/>
        <v>18.779526092013299</v>
      </c>
      <c r="AK47">
        <f t="shared" si="30"/>
        <v>26.9824853471825</v>
      </c>
      <c r="AL47">
        <f t="shared" si="31"/>
        <v>9.2803821157840005</v>
      </c>
      <c r="AM47">
        <f t="shared" si="32"/>
        <v>40.998145603827503</v>
      </c>
      <c r="AN47">
        <f t="shared" si="33"/>
        <v>18.629133385308702</v>
      </c>
      <c r="AO47">
        <f t="shared" si="34"/>
        <v>24.955570110713001</v>
      </c>
      <c r="AP47">
        <f t="shared" si="35"/>
        <v>11.307297352253499</v>
      </c>
      <c r="AQ47">
        <f t="shared" si="36"/>
        <v>41.628153057600997</v>
      </c>
      <c r="AR47">
        <f t="shared" si="37"/>
        <v>16.766220046777899</v>
      </c>
      <c r="AS47">
        <f t="shared" si="38"/>
        <v>26.452059797254801</v>
      </c>
      <c r="AT47">
        <f t="shared" si="39"/>
        <v>9.8108076657116605</v>
      </c>
      <c r="AU47">
        <f t="shared" si="40"/>
        <v>42.357036988671602</v>
      </c>
      <c r="AV47">
        <f t="shared" si="41"/>
        <v>17.926727300425501</v>
      </c>
      <c r="AW47">
        <f t="shared" si="42"/>
        <v>22.3432279110365</v>
      </c>
      <c r="AX47">
        <f t="shared" si="43"/>
        <v>13.91963955193</v>
      </c>
      <c r="AY47">
        <f t="shared" si="44"/>
        <v>43.359859947639897</v>
      </c>
      <c r="AZ47">
        <f t="shared" si="45"/>
        <v>18.633138283270299</v>
      </c>
      <c r="BA47">
        <f t="shared" si="46"/>
        <v>24.132674182820399</v>
      </c>
      <c r="BB47">
        <f t="shared" si="47"/>
        <v>12.1301932801461</v>
      </c>
      <c r="BC47">
        <f t="shared" si="48"/>
        <v>43.663075751469599</v>
      </c>
      <c r="BD47">
        <f t="shared" si="49"/>
        <v>18.312486205956201</v>
      </c>
      <c r="BE47">
        <f t="shared" si="50"/>
        <v>20.863945859107801</v>
      </c>
      <c r="BF47">
        <f t="shared" si="51"/>
        <v>15.3989216038587</v>
      </c>
      <c r="BG47">
        <f t="shared" si="52"/>
        <v>44.094822099099602</v>
      </c>
      <c r="BH47">
        <f t="shared" si="53"/>
        <v>19.171669668088601</v>
      </c>
      <c r="BI47">
        <f t="shared" si="54"/>
        <v>16.698371083187801</v>
      </c>
      <c r="BJ47">
        <f t="shared" si="55"/>
        <v>19.564496379778699</v>
      </c>
      <c r="BK47">
        <f t="shared" si="56"/>
        <v>44.308418183574702</v>
      </c>
      <c r="BL47">
        <f t="shared" si="57"/>
        <v>22.139514536218599</v>
      </c>
      <c r="BM47">
        <f t="shared" si="58"/>
        <v>12.0903323233791</v>
      </c>
      <c r="BN47">
        <f t="shared" si="59"/>
        <v>24.172535139587399</v>
      </c>
      <c r="BO47">
        <f t="shared" si="60"/>
        <v>44.649756176339999</v>
      </c>
      <c r="BP47">
        <f t="shared" si="61"/>
        <v>21.701141632254998</v>
      </c>
      <c r="BQ47">
        <f t="shared" si="62"/>
        <v>10.466128244783199</v>
      </c>
      <c r="BR47">
        <f t="shared" si="63"/>
        <v>25.796739218183301</v>
      </c>
      <c r="BS47">
        <f t="shared" si="64"/>
        <v>45.0862235145159</v>
      </c>
      <c r="BT47">
        <f t="shared" si="65"/>
        <v>23.079772181313299</v>
      </c>
      <c r="BU47">
        <f t="shared" si="66"/>
        <v>7.5058203143499798</v>
      </c>
      <c r="BV47">
        <f t="shared" si="67"/>
        <v>28.7570471486165</v>
      </c>
      <c r="BW47">
        <f t="shared" si="68"/>
        <v>45.474306565235501</v>
      </c>
      <c r="BX47">
        <f t="shared" si="69"/>
        <v>21.817866118318801</v>
      </c>
      <c r="BY47">
        <f t="shared" si="70"/>
        <v>6.95746795479453</v>
      </c>
      <c r="BZ47">
        <f t="shared" si="71"/>
        <v>29.305399508171998</v>
      </c>
      <c r="CA47">
        <f t="shared" si="72"/>
        <v>45.569854490360299</v>
      </c>
      <c r="CB47">
        <f t="shared" si="73"/>
        <v>22.9931840031247</v>
      </c>
      <c r="CC47">
        <f t="shared" si="74"/>
        <v>5.6350820120641902</v>
      </c>
      <c r="CD47">
        <f t="shared" si="75"/>
        <v>30.627785450902302</v>
      </c>
      <c r="CE47">
        <f t="shared" si="76"/>
        <v>45.894957315854299</v>
      </c>
      <c r="CF47">
        <f t="shared" si="77"/>
        <v>22.110421141243901</v>
      </c>
      <c r="CG47">
        <f t="shared" si="78"/>
        <v>6.8749280378175799</v>
      </c>
      <c r="CH47">
        <f t="shared" si="79"/>
        <v>29.3879394251489</v>
      </c>
      <c r="CI47">
        <f t="shared" si="80"/>
        <v>45.961367373828402</v>
      </c>
      <c r="CJ47">
        <f t="shared" si="81"/>
        <v>22.2275769731508</v>
      </c>
      <c r="CK47">
        <f t="shared" si="82"/>
        <v>6.8627880046589</v>
      </c>
      <c r="CL47">
        <f t="shared" si="83"/>
        <v>29.400079458307601</v>
      </c>
      <c r="CM47">
        <f t="shared" si="84"/>
        <v>45.484392803488902</v>
      </c>
      <c r="CN47">
        <f t="shared" si="85"/>
        <v>21.2166395999595</v>
      </c>
      <c r="CO47">
        <f t="shared" si="86"/>
        <v>8.7848455967754404</v>
      </c>
      <c r="CP47">
        <f t="shared" si="87"/>
        <v>27.478021866191099</v>
      </c>
      <c r="CQ47">
        <f t="shared" si="88"/>
        <v>44.5271631135059</v>
      </c>
      <c r="CR47">
        <f t="shared" si="89"/>
        <v>24.1307558415476</v>
      </c>
      <c r="CS47">
        <f t="shared" si="90"/>
        <v>5.9630176977099598</v>
      </c>
      <c r="CT47">
        <f t="shared" si="91"/>
        <v>30.2998497652565</v>
      </c>
      <c r="CU47">
        <f t="shared" si="92"/>
        <v>43.459410634865897</v>
      </c>
      <c r="CV47">
        <f t="shared" si="93"/>
        <v>23.125300144379199</v>
      </c>
      <c r="CW47">
        <f t="shared" si="94"/>
        <v>6.4329844061891999</v>
      </c>
      <c r="CX47">
        <f t="shared" si="95"/>
        <v>29.829883056777302</v>
      </c>
      <c r="CY47">
        <f t="shared" si="96"/>
        <v>42.382397780036101</v>
      </c>
      <c r="CZ47">
        <f t="shared" si="97"/>
        <v>22.200543113278499</v>
      </c>
      <c r="DA47">
        <f t="shared" si="98"/>
        <v>6.9657589283291603</v>
      </c>
      <c r="DB47">
        <f t="shared" si="99"/>
        <v>29.297108534637299</v>
      </c>
      <c r="DC47">
        <f t="shared" si="100"/>
        <v>41.846252723450696</v>
      </c>
      <c r="DD47">
        <f t="shared" si="101"/>
        <v>21.351550021331999</v>
      </c>
      <c r="DE47">
        <f t="shared" si="102"/>
        <v>7.4674534760524596</v>
      </c>
      <c r="DF47">
        <f t="shared" si="103"/>
        <v>28.795413986913999</v>
      </c>
      <c r="DG47">
        <f t="shared" si="104"/>
        <v>41.270951957393301</v>
      </c>
      <c r="DH47">
        <f t="shared" si="105"/>
        <v>20.557171549242099</v>
      </c>
      <c r="DI47">
        <f t="shared" si="106"/>
        <v>8.0534842180798201</v>
      </c>
      <c r="DJ47">
        <f t="shared" si="107"/>
        <v>28.209383244886698</v>
      </c>
      <c r="DK47">
        <f t="shared" si="108"/>
        <v>40.744838278992297</v>
      </c>
      <c r="DL47">
        <f t="shared" si="109"/>
        <v>19.765355338709899</v>
      </c>
      <c r="DM47">
        <f t="shared" si="110"/>
        <v>8.7836102538513199</v>
      </c>
      <c r="DN47">
        <f t="shared" si="111"/>
        <v>27.4792572091152</v>
      </c>
      <c r="DO47">
        <f t="shared" si="112"/>
        <v>39.855089165670002</v>
      </c>
      <c r="DP47">
        <f t="shared" si="113"/>
        <v>19.076199316064798</v>
      </c>
      <c r="DQ47">
        <f t="shared" si="114"/>
        <v>9.6441611189227192</v>
      </c>
      <c r="DR47">
        <f t="shared" si="115"/>
        <v>26.618706344043801</v>
      </c>
      <c r="DS47">
        <f t="shared" si="116"/>
        <v>38.879871718958803</v>
      </c>
      <c r="DT47">
        <f t="shared" si="117"/>
        <v>18.477967835734901</v>
      </c>
      <c r="DU47">
        <f t="shared" si="118"/>
        <v>10.574455447421199</v>
      </c>
      <c r="DV47">
        <f t="shared" si="119"/>
        <v>25.6884120155453</v>
      </c>
    </row>
    <row r="48" spans="1:126" x14ac:dyDescent="0.15">
      <c r="A48">
        <v>149.73091170990099</v>
      </c>
      <c r="B48">
        <v>37.249787184836997</v>
      </c>
      <c r="C48">
        <v>507</v>
      </c>
      <c r="D48">
        <v>239</v>
      </c>
      <c r="E48">
        <v>497.66824339999999</v>
      </c>
      <c r="F48">
        <v>198.1733246</v>
      </c>
      <c r="G48">
        <f t="shared" si="0"/>
        <v>7.4116711600244001</v>
      </c>
      <c r="H48">
        <f t="shared" si="1"/>
        <v>30.0413329460638</v>
      </c>
      <c r="I48">
        <f t="shared" si="2"/>
        <v>1.97030647955862E-3</v>
      </c>
      <c r="J48">
        <f t="shared" si="3"/>
        <v>37.247816878357398</v>
      </c>
      <c r="K48">
        <f t="shared" si="4"/>
        <v>16.931419528882699</v>
      </c>
      <c r="L48">
        <f t="shared" si="5"/>
        <v>15.1570115405056</v>
      </c>
      <c r="M48" t="e">
        <f t="shared" si="6"/>
        <v>#NUM!</v>
      </c>
      <c r="N48" t="e">
        <f t="shared" si="7"/>
        <v>#NUM!</v>
      </c>
      <c r="O48">
        <f t="shared" si="8"/>
        <v>21.518070082559799</v>
      </c>
      <c r="P48">
        <f t="shared" si="9"/>
        <v>29.8388183791091</v>
      </c>
      <c r="Q48">
        <f t="shared" si="10"/>
        <v>31.653391513039399</v>
      </c>
      <c r="R48">
        <f t="shared" si="11"/>
        <v>5.5963956717975698</v>
      </c>
      <c r="S48">
        <f t="shared" si="12"/>
        <v>24.945743117183898</v>
      </c>
      <c r="T48">
        <f t="shared" si="13"/>
        <v>30.266795268898399</v>
      </c>
      <c r="U48">
        <f t="shared" si="14"/>
        <v>27.183391397734098</v>
      </c>
      <c r="V48">
        <f t="shared" si="15"/>
        <v>10.0663957871029</v>
      </c>
      <c r="W48">
        <f t="shared" si="16"/>
        <v>27.581373547845601</v>
      </c>
      <c r="X48">
        <f t="shared" si="17"/>
        <v>29.244478737643799</v>
      </c>
      <c r="Y48">
        <f t="shared" si="18"/>
        <v>28.922684160852501</v>
      </c>
      <c r="Z48">
        <f t="shared" si="19"/>
        <v>8.3271030239845096</v>
      </c>
      <c r="AA48">
        <f t="shared" si="20"/>
        <v>30.084524416725699</v>
      </c>
      <c r="AB48">
        <f t="shared" si="21"/>
        <v>25.5045951529458</v>
      </c>
      <c r="AC48">
        <f t="shared" si="22"/>
        <v>28.769908284814999</v>
      </c>
      <c r="AD48">
        <f t="shared" si="23"/>
        <v>8.4798789000219692</v>
      </c>
      <c r="AE48">
        <f t="shared" si="24"/>
        <v>33.173165310698799</v>
      </c>
      <c r="AF48">
        <f t="shared" si="25"/>
        <v>21.6104527943364</v>
      </c>
      <c r="AG48">
        <f t="shared" si="26"/>
        <v>22.870360254989802</v>
      </c>
      <c r="AH48">
        <f t="shared" si="27"/>
        <v>14.379426929847201</v>
      </c>
      <c r="AI48">
        <f t="shared" si="28"/>
        <v>34.930046045858901</v>
      </c>
      <c r="AJ48">
        <f t="shared" si="29"/>
        <v>20.939182984744601</v>
      </c>
      <c r="AK48">
        <f t="shared" si="30"/>
        <v>26.4371377493853</v>
      </c>
      <c r="AL48">
        <f t="shared" si="31"/>
        <v>10.8126494354517</v>
      </c>
      <c r="AM48">
        <f t="shared" si="32"/>
        <v>36.298870523690702</v>
      </c>
      <c r="AN48">
        <f t="shared" si="33"/>
        <v>19.3032681840563</v>
      </c>
      <c r="AO48">
        <f t="shared" si="34"/>
        <v>26.969339710368001</v>
      </c>
      <c r="AP48">
        <f t="shared" si="35"/>
        <v>10.280447474469</v>
      </c>
      <c r="AQ48">
        <f t="shared" si="36"/>
        <v>37.611517027224203</v>
      </c>
      <c r="AR48">
        <f t="shared" si="37"/>
        <v>18.7645161182236</v>
      </c>
      <c r="AS48">
        <f t="shared" si="38"/>
        <v>24.239937361628801</v>
      </c>
      <c r="AT48">
        <f t="shared" si="39"/>
        <v>13.009849823208199</v>
      </c>
      <c r="AU48">
        <f t="shared" si="40"/>
        <v>38.491759866630296</v>
      </c>
      <c r="AV48">
        <f t="shared" si="41"/>
        <v>17.058651016566898</v>
      </c>
      <c r="AW48">
        <f t="shared" si="42"/>
        <v>23.833709606888998</v>
      </c>
      <c r="AX48">
        <f t="shared" si="43"/>
        <v>13.416077577948</v>
      </c>
      <c r="AY48">
        <f t="shared" si="44"/>
        <v>39.418054497854499</v>
      </c>
      <c r="AZ48">
        <f t="shared" si="45"/>
        <v>17.773365838701199</v>
      </c>
      <c r="BA48">
        <f t="shared" si="46"/>
        <v>24.431353237006999</v>
      </c>
      <c r="BB48">
        <f t="shared" si="47"/>
        <v>12.81843394783</v>
      </c>
      <c r="BC48">
        <f t="shared" si="48"/>
        <v>40.570682463993897</v>
      </c>
      <c r="BD48">
        <f t="shared" si="49"/>
        <v>18.284957349309899</v>
      </c>
      <c r="BE48">
        <f t="shared" si="50"/>
        <v>20.0170621805477</v>
      </c>
      <c r="BF48">
        <f t="shared" si="51"/>
        <v>17.2327250042893</v>
      </c>
      <c r="BG48">
        <f t="shared" si="52"/>
        <v>41.051435784614</v>
      </c>
      <c r="BH48">
        <f t="shared" si="53"/>
        <v>17.919006759312499</v>
      </c>
      <c r="BI48">
        <f t="shared" si="54"/>
        <v>17.363465175265699</v>
      </c>
      <c r="BJ48">
        <f t="shared" si="55"/>
        <v>19.886322009571298</v>
      </c>
      <c r="BK48">
        <f t="shared" si="56"/>
        <v>41.6266600190962</v>
      </c>
      <c r="BL48">
        <f t="shared" si="57"/>
        <v>18.530749852930199</v>
      </c>
      <c r="BM48">
        <f t="shared" si="58"/>
        <v>13.939021744280399</v>
      </c>
      <c r="BN48">
        <f t="shared" si="59"/>
        <v>23.310765440556601</v>
      </c>
      <c r="BO48">
        <f t="shared" si="60"/>
        <v>41.981268997058102</v>
      </c>
      <c r="BP48">
        <f t="shared" si="61"/>
        <v>21.229704050672701</v>
      </c>
      <c r="BQ48">
        <f t="shared" si="62"/>
        <v>10.178596982554</v>
      </c>
      <c r="BR48">
        <f t="shared" si="63"/>
        <v>27.071190202282999</v>
      </c>
      <c r="BS48">
        <f t="shared" si="64"/>
        <v>42.438077673028303</v>
      </c>
      <c r="BT48">
        <f t="shared" si="65"/>
        <v>20.823522204275001</v>
      </c>
      <c r="BU48">
        <f t="shared" si="66"/>
        <v>8.7814300208190108</v>
      </c>
      <c r="BV48">
        <f t="shared" si="67"/>
        <v>28.468357164017998</v>
      </c>
      <c r="BW48">
        <f t="shared" si="68"/>
        <v>42.9729114645545</v>
      </c>
      <c r="BX48">
        <f t="shared" si="69"/>
        <v>22.0701606779676</v>
      </c>
      <c r="BY48">
        <f t="shared" si="70"/>
        <v>6.26132299774451</v>
      </c>
      <c r="BZ48">
        <f t="shared" si="71"/>
        <v>30.9884641870925</v>
      </c>
      <c r="CA48">
        <f t="shared" si="72"/>
        <v>43.451582878474802</v>
      </c>
      <c r="CB48">
        <f t="shared" si="73"/>
        <v>20.9266831797602</v>
      </c>
      <c r="CC48">
        <f t="shared" si="74"/>
        <v>5.8251592086502804</v>
      </c>
      <c r="CD48">
        <f t="shared" si="75"/>
        <v>31.424627976186699</v>
      </c>
      <c r="CE48">
        <f t="shared" si="76"/>
        <v>43.643637186570899</v>
      </c>
      <c r="CF48">
        <f t="shared" si="77"/>
        <v>22.056389055872799</v>
      </c>
      <c r="CG48">
        <f t="shared" si="78"/>
        <v>4.7406294855140496</v>
      </c>
      <c r="CH48">
        <f t="shared" si="79"/>
        <v>32.509157699322898</v>
      </c>
      <c r="CI48">
        <f t="shared" si="80"/>
        <v>44.044814288977598</v>
      </c>
      <c r="CJ48">
        <f t="shared" si="81"/>
        <v>21.251264698058598</v>
      </c>
      <c r="CK48">
        <f t="shared" si="82"/>
        <v>6.9362224937227603</v>
      </c>
      <c r="CL48">
        <f t="shared" si="83"/>
        <v>30.313564691114198</v>
      </c>
      <c r="CM48">
        <f t="shared" si="84"/>
        <v>44.192424964315897</v>
      </c>
      <c r="CN48">
        <f t="shared" si="85"/>
        <v>21.3605600081478</v>
      </c>
      <c r="CO48">
        <f t="shared" si="86"/>
        <v>7.3153824555092797</v>
      </c>
      <c r="CP48">
        <f t="shared" si="87"/>
        <v>29.934404729327699</v>
      </c>
      <c r="CQ48">
        <f t="shared" si="88"/>
        <v>43.813178962679899</v>
      </c>
      <c r="CR48">
        <f t="shared" si="89"/>
        <v>20.4312670587057</v>
      </c>
      <c r="CS48">
        <f t="shared" si="90"/>
        <v>7.7329154540491096</v>
      </c>
      <c r="CT48">
        <f t="shared" si="91"/>
        <v>29.516871730787901</v>
      </c>
      <c r="CU48">
        <f t="shared" si="92"/>
        <v>42.966696484919296</v>
      </c>
      <c r="CV48">
        <f t="shared" si="93"/>
        <v>23.206244433507599</v>
      </c>
      <c r="CW48">
        <f t="shared" si="94"/>
        <v>5.24223041100747</v>
      </c>
      <c r="CX48">
        <f t="shared" si="95"/>
        <v>32.007556773829499</v>
      </c>
      <c r="CY48">
        <f t="shared" si="96"/>
        <v>42.004305011881797</v>
      </c>
      <c r="CZ48">
        <f t="shared" si="97"/>
        <v>22.277986751178702</v>
      </c>
      <c r="DA48">
        <f t="shared" si="98"/>
        <v>5.6458309758445004</v>
      </c>
      <c r="DB48">
        <f t="shared" si="99"/>
        <v>31.6039562089925</v>
      </c>
      <c r="DC48">
        <f t="shared" si="100"/>
        <v>41.025501647481697</v>
      </c>
      <c r="DD48">
        <f t="shared" si="101"/>
        <v>21.421490166173299</v>
      </c>
      <c r="DE48">
        <f t="shared" si="102"/>
        <v>6.1036067313225599</v>
      </c>
      <c r="DF48">
        <f t="shared" si="103"/>
        <v>31.1461804535144</v>
      </c>
      <c r="DG48">
        <f t="shared" si="104"/>
        <v>40.560203598970702</v>
      </c>
      <c r="DH48">
        <f t="shared" si="105"/>
        <v>20.632879375851399</v>
      </c>
      <c r="DI48">
        <f t="shared" si="106"/>
        <v>6.5339474187766298</v>
      </c>
      <c r="DJ48">
        <f t="shared" si="107"/>
        <v>30.715839766060402</v>
      </c>
      <c r="DK48">
        <f t="shared" si="108"/>
        <v>40.052536219907303</v>
      </c>
      <c r="DL48">
        <f t="shared" si="109"/>
        <v>19.892567979371901</v>
      </c>
      <c r="DM48">
        <f t="shared" si="110"/>
        <v>7.0371181896933797</v>
      </c>
      <c r="DN48">
        <f t="shared" si="111"/>
        <v>30.212668995143598</v>
      </c>
      <c r="DO48">
        <f t="shared" si="112"/>
        <v>39.587595299615401</v>
      </c>
      <c r="DP48">
        <f t="shared" si="113"/>
        <v>19.1497065824326</v>
      </c>
      <c r="DQ48">
        <f t="shared" si="114"/>
        <v>7.6650579064099196</v>
      </c>
      <c r="DR48">
        <f t="shared" si="115"/>
        <v>29.584729278427101</v>
      </c>
      <c r="DS48">
        <f t="shared" si="116"/>
        <v>38.767010313508301</v>
      </c>
      <c r="DT48">
        <f t="shared" si="117"/>
        <v>18.504317362762499</v>
      </c>
      <c r="DU48">
        <f t="shared" si="118"/>
        <v>8.4047931789075907</v>
      </c>
      <c r="DV48">
        <f t="shared" si="119"/>
        <v>28.844994005929401</v>
      </c>
    </row>
    <row r="49" spans="1:126" x14ac:dyDescent="0.15">
      <c r="A49">
        <v>142.15190921450801</v>
      </c>
      <c r="B49">
        <v>37.249787184836997</v>
      </c>
      <c r="C49">
        <v>507</v>
      </c>
      <c r="D49">
        <v>238</v>
      </c>
      <c r="E49">
        <v>497.66824339999999</v>
      </c>
      <c r="F49">
        <v>198.1733246</v>
      </c>
      <c r="G49">
        <f t="shared" si="0"/>
        <v>5.2408429371780096</v>
      </c>
      <c r="H49">
        <f t="shared" si="1"/>
        <v>0</v>
      </c>
      <c r="I49" t="e">
        <f t="shared" si="2"/>
        <v>#NUM!</v>
      </c>
      <c r="J49" t="e">
        <f t="shared" si="3"/>
        <v>#NUM!</v>
      </c>
      <c r="K49">
        <f t="shared" si="4"/>
        <v>5.91270817467817</v>
      </c>
      <c r="L49">
        <f t="shared" si="5"/>
        <v>15.157217986423101</v>
      </c>
      <c r="M49" t="e">
        <f t="shared" si="6"/>
        <v>#NUM!</v>
      </c>
      <c r="N49" t="e">
        <f t="shared" si="7"/>
        <v>#NUM!</v>
      </c>
      <c r="O49">
        <f t="shared" si="8"/>
        <v>12.7119406119273</v>
      </c>
      <c r="P49">
        <f t="shared" si="9"/>
        <v>10.1046743603371</v>
      </c>
      <c r="Q49" t="e">
        <f t="shared" si="10"/>
        <v>#NUM!</v>
      </c>
      <c r="R49" t="e">
        <f t="shared" si="11"/>
        <v>#NUM!</v>
      </c>
      <c r="S49">
        <f t="shared" si="12"/>
        <v>17.238358467403501</v>
      </c>
      <c r="T49">
        <f t="shared" si="13"/>
        <v>22.3791137843318</v>
      </c>
      <c r="U49">
        <f t="shared" si="14"/>
        <v>46.443412693224701</v>
      </c>
      <c r="V49">
        <f t="shared" si="15"/>
        <v>9.1936255083876706</v>
      </c>
      <c r="W49">
        <f t="shared" si="16"/>
        <v>20.861053385494799</v>
      </c>
      <c r="X49">
        <f t="shared" si="17"/>
        <v>24.213436215118801</v>
      </c>
      <c r="Y49">
        <f t="shared" si="18"/>
        <v>39.528583670595502</v>
      </c>
      <c r="Z49">
        <f t="shared" si="19"/>
        <v>2.2787964857585101</v>
      </c>
      <c r="AA49">
        <f t="shared" si="20"/>
        <v>23.732811567395199</v>
      </c>
      <c r="AB49">
        <f t="shared" si="21"/>
        <v>24.370398948036499</v>
      </c>
      <c r="AC49">
        <f t="shared" si="22"/>
        <v>34.759682470926002</v>
      </c>
      <c r="AD49">
        <f t="shared" si="23"/>
        <v>2.4901047139110402</v>
      </c>
      <c r="AE49">
        <f t="shared" si="24"/>
        <v>26.431639785341702</v>
      </c>
      <c r="AF49">
        <f t="shared" si="25"/>
        <v>21.861081559667799</v>
      </c>
      <c r="AG49">
        <f t="shared" si="26"/>
        <v>42.173238957491101</v>
      </c>
      <c r="AH49">
        <f t="shared" si="27"/>
        <v>4.9234517726540803</v>
      </c>
      <c r="AI49">
        <f t="shared" si="28"/>
        <v>29.600472231791901</v>
      </c>
      <c r="AJ49">
        <f t="shared" si="29"/>
        <v>18.9091461950443</v>
      </c>
      <c r="AK49">
        <f t="shared" si="30"/>
        <v>34.595840935138</v>
      </c>
      <c r="AL49">
        <f t="shared" si="31"/>
        <v>2.6539462496989499</v>
      </c>
      <c r="AM49">
        <f t="shared" si="32"/>
        <v>31.561805376618501</v>
      </c>
      <c r="AN49">
        <f t="shared" si="33"/>
        <v>18.6126070975508</v>
      </c>
      <c r="AO49">
        <f t="shared" si="34"/>
        <v>34.784465900056503</v>
      </c>
      <c r="AP49">
        <f t="shared" si="35"/>
        <v>2.46532128478048</v>
      </c>
      <c r="AQ49">
        <f t="shared" si="36"/>
        <v>33.132275863720103</v>
      </c>
      <c r="AR49">
        <f t="shared" si="37"/>
        <v>17.3729413656507</v>
      </c>
      <c r="AS49">
        <f t="shared" si="38"/>
        <v>33.033130255351502</v>
      </c>
      <c r="AT49">
        <f t="shared" si="39"/>
        <v>4.2166569294854996</v>
      </c>
      <c r="AU49">
        <f t="shared" si="40"/>
        <v>34.618889566574197</v>
      </c>
      <c r="AV49">
        <f t="shared" si="41"/>
        <v>17.058651016566898</v>
      </c>
      <c r="AW49">
        <f t="shared" si="42"/>
        <v>30.200730933903099</v>
      </c>
      <c r="AX49">
        <f t="shared" si="43"/>
        <v>7.0490562509338801</v>
      </c>
      <c r="AY49">
        <f t="shared" si="44"/>
        <v>35.675517047153299</v>
      </c>
      <c r="AZ49">
        <f t="shared" si="45"/>
        <v>15.6370967651863</v>
      </c>
      <c r="BA49">
        <f t="shared" si="46"/>
        <v>29.10803733341</v>
      </c>
      <c r="BB49">
        <f t="shared" si="47"/>
        <v>8.1417498514270203</v>
      </c>
      <c r="BC49">
        <f t="shared" si="48"/>
        <v>36.7502057418953</v>
      </c>
      <c r="BD49">
        <f t="shared" si="49"/>
        <v>16.4061838511088</v>
      </c>
      <c r="BE49">
        <f t="shared" si="50"/>
        <v>29.898672292045099</v>
      </c>
      <c r="BF49">
        <f t="shared" si="51"/>
        <v>7.3511148927918804</v>
      </c>
      <c r="BG49">
        <f t="shared" si="52"/>
        <v>38.010266837216797</v>
      </c>
      <c r="BH49">
        <f t="shared" si="53"/>
        <v>16.978888967216399</v>
      </c>
      <c r="BI49">
        <f t="shared" si="54"/>
        <v>24.399428604637901</v>
      </c>
      <c r="BJ49">
        <f t="shared" si="55"/>
        <v>12.850358580199099</v>
      </c>
      <c r="BK49">
        <f t="shared" si="56"/>
        <v>38.629693407897399</v>
      </c>
      <c r="BL49">
        <f t="shared" si="57"/>
        <v>16.724406308691599</v>
      </c>
      <c r="BM49">
        <f t="shared" si="58"/>
        <v>21.027949318847501</v>
      </c>
      <c r="BN49">
        <f t="shared" si="59"/>
        <v>16.2218378659895</v>
      </c>
      <c r="BO49">
        <f t="shared" si="60"/>
        <v>39.322009957544701</v>
      </c>
      <c r="BP49">
        <f t="shared" si="61"/>
        <v>17.372577987122099</v>
      </c>
      <c r="BQ49">
        <f t="shared" si="62"/>
        <v>16.988688023084102</v>
      </c>
      <c r="BR49">
        <f t="shared" si="63"/>
        <v>20.261099161752899</v>
      </c>
      <c r="BS49">
        <f t="shared" si="64"/>
        <v>39.791236882838803</v>
      </c>
      <c r="BT49">
        <f t="shared" si="65"/>
        <v>19.9808979300449</v>
      </c>
      <c r="BU49">
        <f t="shared" si="66"/>
        <v>12.3501811638176</v>
      </c>
      <c r="BV49">
        <f t="shared" si="67"/>
        <v>24.899606021019402</v>
      </c>
      <c r="BW49">
        <f t="shared" si="68"/>
        <v>40.345512221589701</v>
      </c>
      <c r="BX49">
        <f t="shared" si="69"/>
        <v>19.666659859593</v>
      </c>
      <c r="BY49">
        <f t="shared" si="70"/>
        <v>10.630512174266601</v>
      </c>
      <c r="BZ49">
        <f t="shared" si="71"/>
        <v>26.619275010570401</v>
      </c>
      <c r="CA49">
        <f t="shared" si="72"/>
        <v>40.962552583258997</v>
      </c>
      <c r="CB49">
        <f t="shared" si="73"/>
        <v>20.908573273864</v>
      </c>
      <c r="CC49">
        <f t="shared" si="74"/>
        <v>7.5818757427818397</v>
      </c>
      <c r="CD49">
        <f t="shared" si="75"/>
        <v>29.6679114420552</v>
      </c>
      <c r="CE49">
        <f t="shared" si="76"/>
        <v>41.517990992843302</v>
      </c>
      <c r="CF49">
        <f t="shared" si="77"/>
        <v>19.880349020772101</v>
      </c>
      <c r="CG49">
        <f t="shared" si="78"/>
        <v>7.9577758975152602</v>
      </c>
      <c r="CH49">
        <f t="shared" si="79"/>
        <v>29.292011287321699</v>
      </c>
      <c r="CI49">
        <f t="shared" si="80"/>
        <v>41.792850753092502</v>
      </c>
      <c r="CJ49">
        <f t="shared" si="81"/>
        <v>21.0060848151169</v>
      </c>
      <c r="CK49">
        <f t="shared" si="82"/>
        <v>7.6686049128107499</v>
      </c>
      <c r="CL49">
        <f t="shared" si="83"/>
        <v>29.5811822720263</v>
      </c>
      <c r="CM49">
        <f t="shared" si="84"/>
        <v>42.260064684879097</v>
      </c>
      <c r="CN49">
        <f t="shared" si="85"/>
        <v>20.285298120874099</v>
      </c>
      <c r="CO49">
        <f t="shared" si="86"/>
        <v>8.4093750684563897</v>
      </c>
      <c r="CP49">
        <f t="shared" si="87"/>
        <v>28.840412116380602</v>
      </c>
      <c r="CQ49">
        <f t="shared" si="88"/>
        <v>42.478751738296197</v>
      </c>
      <c r="CR49">
        <f t="shared" si="89"/>
        <v>20.4318400077935</v>
      </c>
      <c r="CS49">
        <f t="shared" si="90"/>
        <v>9.2792554765185198</v>
      </c>
      <c r="CT49">
        <f t="shared" si="91"/>
        <v>27.9705317083185</v>
      </c>
      <c r="CU49">
        <f t="shared" si="92"/>
        <v>42.186642230749499</v>
      </c>
      <c r="CV49">
        <f t="shared" si="93"/>
        <v>19.579964264592899</v>
      </c>
      <c r="CW49">
        <f t="shared" si="94"/>
        <v>9.7937985506872796</v>
      </c>
      <c r="CX49">
        <f t="shared" si="95"/>
        <v>27.455988634149701</v>
      </c>
      <c r="CY49">
        <f t="shared" si="96"/>
        <v>41.437986766836303</v>
      </c>
      <c r="CZ49">
        <f t="shared" si="97"/>
        <v>22.277994656167301</v>
      </c>
      <c r="DA49">
        <f t="shared" si="98"/>
        <v>6.6220285562863301</v>
      </c>
      <c r="DB49">
        <f t="shared" si="99"/>
        <v>30.627758628550701</v>
      </c>
      <c r="DC49">
        <f t="shared" si="100"/>
        <v>40.571192347710003</v>
      </c>
      <c r="DD49">
        <f t="shared" si="101"/>
        <v>21.421141106902599</v>
      </c>
      <c r="DE49">
        <f t="shared" si="102"/>
        <v>7.1219714612414098</v>
      </c>
      <c r="DF49">
        <f t="shared" si="103"/>
        <v>30.127815723595599</v>
      </c>
      <c r="DG49">
        <f t="shared" si="104"/>
        <v>39.680938211692201</v>
      </c>
      <c r="DH49">
        <f t="shared" si="105"/>
        <v>20.628101641500201</v>
      </c>
      <c r="DI49">
        <f t="shared" si="106"/>
        <v>7.6899205385271703</v>
      </c>
      <c r="DJ49">
        <f t="shared" si="107"/>
        <v>29.5598666463098</v>
      </c>
      <c r="DK49">
        <f t="shared" si="108"/>
        <v>39.279546291420999</v>
      </c>
      <c r="DL49">
        <f t="shared" si="109"/>
        <v>19.895990826713899</v>
      </c>
      <c r="DM49">
        <f t="shared" si="110"/>
        <v>8.2231833858571193</v>
      </c>
      <c r="DN49">
        <f t="shared" si="111"/>
        <v>29.026603798979899</v>
      </c>
      <c r="DO49">
        <f t="shared" si="112"/>
        <v>38.832321493924397</v>
      </c>
      <c r="DP49">
        <f t="shared" si="113"/>
        <v>19.206617359393601</v>
      </c>
      <c r="DQ49">
        <f t="shared" si="114"/>
        <v>8.8480390727282092</v>
      </c>
      <c r="DR49">
        <f t="shared" si="115"/>
        <v>28.401748112108798</v>
      </c>
      <c r="DS49">
        <f t="shared" si="116"/>
        <v>38.422393513919502</v>
      </c>
      <c r="DT49">
        <f t="shared" si="117"/>
        <v>18.5113830296849</v>
      </c>
      <c r="DU49">
        <f t="shared" si="118"/>
        <v>9.6298822315768309</v>
      </c>
      <c r="DV49">
        <f t="shared" si="119"/>
        <v>27.6199049532602</v>
      </c>
    </row>
    <row r="50" spans="1:126" x14ac:dyDescent="0.15">
      <c r="A50">
        <v>81.145927398181001</v>
      </c>
      <c r="B50">
        <v>35.210332160174801</v>
      </c>
      <c r="C50">
        <v>507</v>
      </c>
      <c r="D50">
        <v>237</v>
      </c>
      <c r="E50">
        <v>494.48010249999999</v>
      </c>
      <c r="F50">
        <v>196.48179630000001</v>
      </c>
      <c r="G50">
        <f t="shared" si="0"/>
        <v>5.2408429371780096</v>
      </c>
      <c r="H50">
        <f t="shared" si="1"/>
        <v>18.914659140542199</v>
      </c>
      <c r="I50">
        <f t="shared" si="2"/>
        <v>0</v>
      </c>
      <c r="J50">
        <f t="shared" si="3"/>
        <v>35.210332160174801</v>
      </c>
      <c r="K50">
        <f t="shared" si="4"/>
        <v>5.2884869638796301</v>
      </c>
      <c r="L50">
        <f t="shared" si="5"/>
        <v>9.5433052936371805</v>
      </c>
      <c r="M50" t="e">
        <f t="shared" si="6"/>
        <v>#NUM!</v>
      </c>
      <c r="N50" t="e">
        <f t="shared" si="7"/>
        <v>#NUM!</v>
      </c>
      <c r="O50">
        <f t="shared" si="8"/>
        <v>5.5745547273227496</v>
      </c>
      <c r="P50">
        <f t="shared" si="9"/>
        <v>16.432873686275101</v>
      </c>
      <c r="Q50" t="e">
        <f t="shared" si="10"/>
        <v>#NUM!</v>
      </c>
      <c r="R50" t="e">
        <f t="shared" si="11"/>
        <v>#NUM!</v>
      </c>
      <c r="S50">
        <f t="shared" si="12"/>
        <v>10.6592862503286</v>
      </c>
      <c r="T50">
        <f t="shared" si="13"/>
        <v>12.3245560032053</v>
      </c>
      <c r="U50" t="e">
        <f t="shared" si="14"/>
        <v>#NUM!</v>
      </c>
      <c r="V50" t="e">
        <f t="shared" si="15"/>
        <v>#NUM!</v>
      </c>
      <c r="W50">
        <f t="shared" si="16"/>
        <v>14.6940017869267</v>
      </c>
      <c r="X50">
        <f t="shared" si="17"/>
        <v>21.7189550338502</v>
      </c>
      <c r="Y50" t="e">
        <f t="shared" si="18"/>
        <v>#NUM!</v>
      </c>
      <c r="Z50" t="e">
        <f t="shared" si="19"/>
        <v>#NUM!</v>
      </c>
      <c r="AA50">
        <f t="shared" si="20"/>
        <v>18.149435261845301</v>
      </c>
      <c r="AB50">
        <f t="shared" si="21"/>
        <v>23.346472593102799</v>
      </c>
      <c r="AC50" t="e">
        <f t="shared" si="22"/>
        <v>#NUM!</v>
      </c>
      <c r="AD50" t="e">
        <f t="shared" si="23"/>
        <v>#NUM!</v>
      </c>
      <c r="AE50">
        <f t="shared" si="24"/>
        <v>20.991431124180899</v>
      </c>
      <c r="AF50">
        <f t="shared" si="25"/>
        <v>23.591041493385902</v>
      </c>
      <c r="AG50" t="e">
        <f t="shared" si="26"/>
        <v>#NUM!</v>
      </c>
      <c r="AH50" t="e">
        <f t="shared" si="27"/>
        <v>#NUM!</v>
      </c>
      <c r="AI50">
        <f t="shared" si="28"/>
        <v>23.6969807088356</v>
      </c>
      <c r="AJ50">
        <f t="shared" si="29"/>
        <v>21.488622776451699</v>
      </c>
      <c r="AK50" t="e">
        <f t="shared" si="30"/>
        <v>#NUM!</v>
      </c>
      <c r="AL50" t="e">
        <f t="shared" si="31"/>
        <v>#NUM!</v>
      </c>
      <c r="AM50">
        <f t="shared" si="32"/>
        <v>26.824879887915401</v>
      </c>
      <c r="AN50">
        <f t="shared" si="33"/>
        <v>18.758360033281601</v>
      </c>
      <c r="AO50" t="e">
        <f t="shared" si="34"/>
        <v>#NUM!</v>
      </c>
      <c r="AP50" t="e">
        <f t="shared" si="35"/>
        <v>#NUM!</v>
      </c>
      <c r="AQ50">
        <f t="shared" si="36"/>
        <v>28.8695204695249</v>
      </c>
      <c r="AR50">
        <f t="shared" si="37"/>
        <v>18.3101887825148</v>
      </c>
      <c r="AS50" t="e">
        <f t="shared" si="38"/>
        <v>#NUM!</v>
      </c>
      <c r="AT50" t="e">
        <f t="shared" si="39"/>
        <v>#NUM!</v>
      </c>
      <c r="AU50">
        <f t="shared" si="40"/>
        <v>30.543185638909002</v>
      </c>
      <c r="AV50">
        <f t="shared" si="41"/>
        <v>17.093998918541701</v>
      </c>
      <c r="AW50">
        <f t="shared" si="42"/>
        <v>84.658020459113004</v>
      </c>
      <c r="AX50">
        <f t="shared" si="43"/>
        <v>49.447688298938203</v>
      </c>
      <c r="AY50">
        <f t="shared" si="44"/>
        <v>32.126318981450801</v>
      </c>
      <c r="AZ50">
        <f t="shared" si="45"/>
        <v>16.647846482301802</v>
      </c>
      <c r="BA50">
        <f t="shared" si="46"/>
        <v>60.454003950518498</v>
      </c>
      <c r="BB50">
        <f t="shared" si="47"/>
        <v>25.243671790343701</v>
      </c>
      <c r="BC50">
        <f t="shared" si="48"/>
        <v>33.2935923318731</v>
      </c>
      <c r="BD50">
        <f t="shared" si="49"/>
        <v>15.3672429067402</v>
      </c>
      <c r="BE50">
        <f t="shared" si="50"/>
        <v>78.556363990122094</v>
      </c>
      <c r="BF50">
        <f t="shared" si="51"/>
        <v>43.3460318299473</v>
      </c>
      <c r="BG50">
        <f t="shared" si="52"/>
        <v>34.464298113391301</v>
      </c>
      <c r="BH50">
        <f t="shared" si="53"/>
        <v>15.919764562058299</v>
      </c>
      <c r="BI50">
        <f t="shared" si="54"/>
        <v>52.637873663729401</v>
      </c>
      <c r="BJ50">
        <f t="shared" si="55"/>
        <v>17.4275415035546</v>
      </c>
      <c r="BK50">
        <f t="shared" si="56"/>
        <v>35.791940778001198</v>
      </c>
      <c r="BL50">
        <f t="shared" si="57"/>
        <v>16.3947212844832</v>
      </c>
      <c r="BM50">
        <f t="shared" si="58"/>
        <v>41.238609027713302</v>
      </c>
      <c r="BN50">
        <f t="shared" si="59"/>
        <v>6.0282768675384801</v>
      </c>
      <c r="BO50">
        <f t="shared" si="60"/>
        <v>36.5112722035337</v>
      </c>
      <c r="BP50">
        <f t="shared" si="61"/>
        <v>16.137254678764702</v>
      </c>
      <c r="BQ50">
        <f t="shared" si="62"/>
        <v>34.941537323245903</v>
      </c>
      <c r="BR50">
        <f t="shared" si="63"/>
        <v>0.26879483692891198</v>
      </c>
      <c r="BS50">
        <f t="shared" si="64"/>
        <v>37.2889948173368</v>
      </c>
      <c r="BT50">
        <f t="shared" si="65"/>
        <v>16.654047495258698</v>
      </c>
      <c r="BU50">
        <f t="shared" si="66"/>
        <v>27.9542245559783</v>
      </c>
      <c r="BV50">
        <f t="shared" si="67"/>
        <v>7.2561076041965196</v>
      </c>
      <c r="BW50">
        <f t="shared" si="68"/>
        <v>37.8449819618045</v>
      </c>
      <c r="BX50">
        <f t="shared" si="69"/>
        <v>19.072679491262601</v>
      </c>
      <c r="BY50">
        <f t="shared" si="70"/>
        <v>20.0019276925815</v>
      </c>
      <c r="BZ50">
        <f t="shared" si="71"/>
        <v>15.208404467593301</v>
      </c>
      <c r="CA50">
        <f t="shared" si="72"/>
        <v>38.473591006377397</v>
      </c>
      <c r="CB50">
        <f t="shared" si="73"/>
        <v>18.793439019666501</v>
      </c>
      <c r="CC50">
        <f t="shared" si="74"/>
        <v>17.0679878976899</v>
      </c>
      <c r="CD50">
        <f t="shared" si="75"/>
        <v>18.142344262484901</v>
      </c>
      <c r="CE50">
        <f t="shared" si="76"/>
        <v>39.153558873977602</v>
      </c>
      <c r="CF50">
        <f t="shared" si="77"/>
        <v>19.9507936438517</v>
      </c>
      <c r="CG50">
        <f t="shared" si="78"/>
        <v>12.1394030777269</v>
      </c>
      <c r="CH50">
        <f t="shared" si="79"/>
        <v>23.070929082447901</v>
      </c>
      <c r="CI50">
        <f t="shared" si="80"/>
        <v>39.768842774433303</v>
      </c>
      <c r="CJ50">
        <f t="shared" si="81"/>
        <v>19.0164511876525</v>
      </c>
      <c r="CK50">
        <f t="shared" si="82"/>
        <v>12.8055810468693</v>
      </c>
      <c r="CL50">
        <f t="shared" si="83"/>
        <v>22.404751113305501</v>
      </c>
      <c r="CM50">
        <f t="shared" si="84"/>
        <v>40.110582767356597</v>
      </c>
      <c r="CN50">
        <f t="shared" si="85"/>
        <v>20.107017415036601</v>
      </c>
      <c r="CO50">
        <f t="shared" si="86"/>
        <v>14.7583644783452</v>
      </c>
      <c r="CP50">
        <f t="shared" si="87"/>
        <v>20.451967681829601</v>
      </c>
      <c r="CQ50">
        <f t="shared" si="88"/>
        <v>40.6307487510486</v>
      </c>
      <c r="CR50">
        <f t="shared" si="89"/>
        <v>19.450938605843501</v>
      </c>
      <c r="CS50">
        <f t="shared" si="90"/>
        <v>16.7705970732741</v>
      </c>
      <c r="CT50">
        <f t="shared" si="91"/>
        <v>18.439735086900701</v>
      </c>
      <c r="CU50">
        <f t="shared" si="92"/>
        <v>40.908102726546602</v>
      </c>
      <c r="CV50">
        <f t="shared" si="93"/>
        <v>19.599886967836699</v>
      </c>
      <c r="CW50">
        <f t="shared" si="94"/>
        <v>15.642769586776</v>
      </c>
      <c r="CX50">
        <f t="shared" si="95"/>
        <v>19.567562573398799</v>
      </c>
      <c r="CY50">
        <f t="shared" si="96"/>
        <v>40.690431142146799</v>
      </c>
      <c r="CZ50">
        <f t="shared" si="97"/>
        <v>18.815362154211499</v>
      </c>
      <c r="DA50">
        <f t="shared" si="98"/>
        <v>16.499294874443699</v>
      </c>
      <c r="DB50">
        <f t="shared" si="99"/>
        <v>18.711037285731098</v>
      </c>
      <c r="DC50">
        <f t="shared" si="100"/>
        <v>40.027070247693302</v>
      </c>
      <c r="DD50">
        <f t="shared" si="101"/>
        <v>21.4036519253597</v>
      </c>
      <c r="DE50">
        <f t="shared" si="102"/>
        <v>11.084356813623399</v>
      </c>
      <c r="DF50">
        <f t="shared" si="103"/>
        <v>24.1259753465514</v>
      </c>
      <c r="DG50">
        <f t="shared" si="104"/>
        <v>39.244427321869303</v>
      </c>
      <c r="DH50">
        <f t="shared" si="105"/>
        <v>20.610916377477</v>
      </c>
      <c r="DI50">
        <f t="shared" si="106"/>
        <v>11.911973854659101</v>
      </c>
      <c r="DJ50">
        <f t="shared" si="107"/>
        <v>23.298358305515698</v>
      </c>
      <c r="DK50">
        <f t="shared" si="108"/>
        <v>38.432603135408101</v>
      </c>
      <c r="DL50">
        <f t="shared" si="109"/>
        <v>19.875196634904601</v>
      </c>
      <c r="DM50">
        <f t="shared" si="110"/>
        <v>12.855196401118199</v>
      </c>
      <c r="DN50">
        <f t="shared" si="111"/>
        <v>22.355135759056601</v>
      </c>
      <c r="DO50">
        <f t="shared" si="112"/>
        <v>38.087393159720897</v>
      </c>
      <c r="DP50">
        <f t="shared" si="113"/>
        <v>19.1943359520325</v>
      </c>
      <c r="DQ50">
        <f t="shared" si="114"/>
        <v>13.7415021713794</v>
      </c>
      <c r="DR50">
        <f t="shared" si="115"/>
        <v>21.468829988795399</v>
      </c>
      <c r="DS50">
        <f t="shared" si="116"/>
        <v>37.693636989687597</v>
      </c>
      <c r="DT50">
        <f t="shared" si="117"/>
        <v>18.551352360644501</v>
      </c>
      <c r="DU50">
        <f t="shared" si="118"/>
        <v>14.7844275257277</v>
      </c>
      <c r="DV50">
        <f t="shared" si="119"/>
        <v>20.4259046344471</v>
      </c>
    </row>
    <row r="51" spans="1:126" x14ac:dyDescent="0.15">
      <c r="A51">
        <v>147.585920231649</v>
      </c>
      <c r="B51">
        <v>22.182053001337302</v>
      </c>
      <c r="C51">
        <v>506</v>
      </c>
      <c r="D51">
        <v>235</v>
      </c>
      <c r="E51">
        <v>495.02203370000001</v>
      </c>
      <c r="F51">
        <v>196.30293270000001</v>
      </c>
      <c r="G51">
        <f t="shared" si="0"/>
        <v>11.718881066929701</v>
      </c>
      <c r="H51">
        <f t="shared" si="1"/>
        <v>2.99087157066521</v>
      </c>
      <c r="I51">
        <f t="shared" si="2"/>
        <v>59.902912720041698</v>
      </c>
      <c r="J51">
        <f t="shared" si="3"/>
        <v>37.720859718704403</v>
      </c>
      <c r="K51">
        <f t="shared" si="4"/>
        <v>8.3618320909841302</v>
      </c>
      <c r="L51">
        <f t="shared" si="5"/>
        <v>8.5686511687084206</v>
      </c>
      <c r="M51">
        <f t="shared" si="6"/>
        <v>76.324832366165595</v>
      </c>
      <c r="N51">
        <f t="shared" si="7"/>
        <v>54.1427793648283</v>
      </c>
      <c r="O51">
        <f t="shared" si="8"/>
        <v>7.2683301172592598</v>
      </c>
      <c r="P51">
        <f t="shared" si="9"/>
        <v>5.7124341124722804</v>
      </c>
      <c r="Q51" t="e">
        <f t="shared" si="10"/>
        <v>#NUM!</v>
      </c>
      <c r="R51" t="e">
        <f t="shared" si="11"/>
        <v>#NUM!</v>
      </c>
      <c r="S51">
        <f t="shared" si="12"/>
        <v>6.6106087048495397</v>
      </c>
      <c r="T51">
        <f t="shared" si="13"/>
        <v>11.862903136841201</v>
      </c>
      <c r="U51" t="e">
        <f t="shared" si="14"/>
        <v>#NUM!</v>
      </c>
      <c r="V51" t="e">
        <f t="shared" si="15"/>
        <v>#NUM!</v>
      </c>
      <c r="W51">
        <f t="shared" si="16"/>
        <v>10.034198509181</v>
      </c>
      <c r="X51">
        <f t="shared" si="17"/>
        <v>9.4902400349080107</v>
      </c>
      <c r="Y51" t="e">
        <f t="shared" si="18"/>
        <v>#NUM!</v>
      </c>
      <c r="Z51" t="e">
        <f t="shared" si="19"/>
        <v>#NUM!</v>
      </c>
      <c r="AA51">
        <f t="shared" si="20"/>
        <v>13.425305596742099</v>
      </c>
      <c r="AB51">
        <f t="shared" si="21"/>
        <v>17.744998874249099</v>
      </c>
      <c r="AC51">
        <f t="shared" si="22"/>
        <v>58.281654625315397</v>
      </c>
      <c r="AD51">
        <f t="shared" si="23"/>
        <v>36.099601623978103</v>
      </c>
      <c r="AE51">
        <f t="shared" si="24"/>
        <v>16.569367723201601</v>
      </c>
      <c r="AF51">
        <f t="shared" si="25"/>
        <v>19.742392295609999</v>
      </c>
      <c r="AG51">
        <f t="shared" si="26"/>
        <v>39.637257792614001</v>
      </c>
      <c r="AH51">
        <f t="shared" si="27"/>
        <v>17.455204791276699</v>
      </c>
      <c r="AI51">
        <f t="shared" si="28"/>
        <v>19.216301567704001</v>
      </c>
      <c r="AJ51">
        <f t="shared" si="29"/>
        <v>20.419739825286999</v>
      </c>
      <c r="AK51">
        <f t="shared" si="30"/>
        <v>45.221822805443097</v>
      </c>
      <c r="AL51">
        <f t="shared" si="31"/>
        <v>23.039769804105799</v>
      </c>
      <c r="AM51">
        <f t="shared" si="32"/>
        <v>21.812906485765801</v>
      </c>
      <c r="AN51">
        <f t="shared" si="33"/>
        <v>18.906530356240399</v>
      </c>
      <c r="AO51">
        <f t="shared" si="34"/>
        <v>45.330613320468203</v>
      </c>
      <c r="AP51">
        <f t="shared" si="35"/>
        <v>23.148560319130901</v>
      </c>
      <c r="AQ51">
        <f t="shared" si="36"/>
        <v>24.833374333648301</v>
      </c>
      <c r="AR51">
        <f t="shared" si="37"/>
        <v>16.771992638718299</v>
      </c>
      <c r="AS51">
        <f t="shared" si="38"/>
        <v>40.634859152084303</v>
      </c>
      <c r="AT51">
        <f t="shared" si="39"/>
        <v>18.452806150747001</v>
      </c>
      <c r="AU51">
        <f t="shared" si="40"/>
        <v>26.875946248537101</v>
      </c>
      <c r="AV51">
        <f t="shared" si="41"/>
        <v>16.598739073341601</v>
      </c>
      <c r="AW51">
        <f t="shared" si="42"/>
        <v>34.756954938371699</v>
      </c>
      <c r="AX51">
        <f t="shared" si="43"/>
        <v>12.574901937034401</v>
      </c>
      <c r="AY51">
        <f t="shared" si="44"/>
        <v>28.578089510944501</v>
      </c>
      <c r="AZ51">
        <f t="shared" si="45"/>
        <v>15.652683541173699</v>
      </c>
      <c r="BA51">
        <f t="shared" si="46"/>
        <v>32.570876359141501</v>
      </c>
      <c r="BB51">
        <f t="shared" si="47"/>
        <v>10.388823357804201</v>
      </c>
      <c r="BC51">
        <f t="shared" si="48"/>
        <v>30.205225482121399</v>
      </c>
      <c r="BD51">
        <f t="shared" si="49"/>
        <v>15.3876524460812</v>
      </c>
      <c r="BE51">
        <f t="shared" si="50"/>
        <v>27.602842119413001</v>
      </c>
      <c r="BF51">
        <f t="shared" si="51"/>
        <v>5.4207891180756897</v>
      </c>
      <c r="BG51">
        <f t="shared" si="52"/>
        <v>31.425907445121499</v>
      </c>
      <c r="BH51">
        <f t="shared" si="53"/>
        <v>14.2885344142182</v>
      </c>
      <c r="BI51">
        <f t="shared" si="54"/>
        <v>31.5389345707211</v>
      </c>
      <c r="BJ51">
        <f t="shared" si="55"/>
        <v>9.3568815693838001</v>
      </c>
      <c r="BK51">
        <f t="shared" si="56"/>
        <v>32.6518568733051</v>
      </c>
      <c r="BL51">
        <f t="shared" si="57"/>
        <v>14.908013581786401</v>
      </c>
      <c r="BM51">
        <f t="shared" si="58"/>
        <v>25.1445688827149</v>
      </c>
      <c r="BN51">
        <f t="shared" si="59"/>
        <v>2.9625158813775498</v>
      </c>
      <c r="BO51">
        <f t="shared" si="60"/>
        <v>34.006104626367303</v>
      </c>
      <c r="BP51">
        <f t="shared" si="61"/>
        <v>15.431538047797099</v>
      </c>
      <c r="BQ51">
        <f t="shared" si="62"/>
        <v>20.5785985649112</v>
      </c>
      <c r="BR51">
        <f t="shared" si="63"/>
        <v>1.6034544364261401</v>
      </c>
      <c r="BS51">
        <f t="shared" si="64"/>
        <v>34.787591753427002</v>
      </c>
      <c r="BT51">
        <f t="shared" si="65"/>
        <v>15.2544255561474</v>
      </c>
      <c r="BU51">
        <f t="shared" si="66"/>
        <v>17.9400606392459</v>
      </c>
      <c r="BV51">
        <f t="shared" si="67"/>
        <v>4.2419923620913798</v>
      </c>
      <c r="BW51">
        <f t="shared" si="68"/>
        <v>35.623154285784899</v>
      </c>
      <c r="BX51">
        <f t="shared" si="69"/>
        <v>15.8099461235769</v>
      </c>
      <c r="BY51">
        <f t="shared" si="70"/>
        <v>14.5772744140636</v>
      </c>
      <c r="BZ51">
        <f t="shared" si="71"/>
        <v>7.6047785872736604</v>
      </c>
      <c r="CA51">
        <f t="shared" si="72"/>
        <v>36.236803173483601</v>
      </c>
      <c r="CB51">
        <f t="shared" si="73"/>
        <v>18.157409446287499</v>
      </c>
      <c r="CC51">
        <f t="shared" si="74"/>
        <v>10.572190447222599</v>
      </c>
      <c r="CD51">
        <f t="shared" si="75"/>
        <v>11.6098625541147</v>
      </c>
      <c r="CE51">
        <f t="shared" si="76"/>
        <v>36.918222583785202</v>
      </c>
      <c r="CF51">
        <f t="shared" si="77"/>
        <v>17.941661872716001</v>
      </c>
      <c r="CG51">
        <f t="shared" si="78"/>
        <v>9.0698422477168403</v>
      </c>
      <c r="CH51">
        <f t="shared" si="79"/>
        <v>13.1122107536205</v>
      </c>
      <c r="CI51">
        <f t="shared" si="80"/>
        <v>37.640356477330499</v>
      </c>
      <c r="CJ51">
        <f t="shared" si="81"/>
        <v>19.092644550273501</v>
      </c>
      <c r="CK51">
        <f t="shared" si="82"/>
        <v>7.3162693275157702</v>
      </c>
      <c r="CL51">
        <f t="shared" si="83"/>
        <v>14.8657836738215</v>
      </c>
      <c r="CM51">
        <f t="shared" si="84"/>
        <v>38.296856007050799</v>
      </c>
      <c r="CN51">
        <f t="shared" si="85"/>
        <v>18.239860824973999</v>
      </c>
      <c r="CO51">
        <f t="shared" si="86"/>
        <v>8.6004731176062403</v>
      </c>
      <c r="CP51">
        <f t="shared" si="87"/>
        <v>13.5815798837311</v>
      </c>
      <c r="CQ51">
        <f t="shared" si="88"/>
        <v>38.687072410796603</v>
      </c>
      <c r="CR51">
        <f t="shared" si="89"/>
        <v>19.3196481543694</v>
      </c>
      <c r="CS51">
        <f t="shared" si="90"/>
        <v>7.8773653752599602</v>
      </c>
      <c r="CT51">
        <f t="shared" si="91"/>
        <v>14.3046876260773</v>
      </c>
      <c r="CU51">
        <f t="shared" si="92"/>
        <v>39.245221606806602</v>
      </c>
      <c r="CV51">
        <f t="shared" si="93"/>
        <v>18.724379854740199</v>
      </c>
      <c r="CW51">
        <f t="shared" si="94"/>
        <v>9.3264393862545401</v>
      </c>
      <c r="CX51">
        <f t="shared" si="95"/>
        <v>12.855613615082801</v>
      </c>
      <c r="CY51">
        <f t="shared" si="96"/>
        <v>39.566365783872399</v>
      </c>
      <c r="CZ51">
        <f t="shared" si="97"/>
        <v>18.899431415865699</v>
      </c>
      <c r="DA51">
        <f t="shared" si="98"/>
        <v>8.6987454958979793</v>
      </c>
      <c r="DB51">
        <f t="shared" si="99"/>
        <v>13.483307505439299</v>
      </c>
      <c r="DC51">
        <f t="shared" si="100"/>
        <v>39.408315402564398</v>
      </c>
      <c r="DD51">
        <f t="shared" si="101"/>
        <v>18.172021432700099</v>
      </c>
      <c r="DE51">
        <f t="shared" si="102"/>
        <v>9.1537441201700993</v>
      </c>
      <c r="DF51">
        <f t="shared" si="103"/>
        <v>13.028308881167201</v>
      </c>
      <c r="DG51">
        <f t="shared" si="104"/>
        <v>38.812892117694801</v>
      </c>
      <c r="DH51">
        <f t="shared" si="105"/>
        <v>20.692280533243501</v>
      </c>
      <c r="DI51">
        <f t="shared" si="106"/>
        <v>6.1746986771058801</v>
      </c>
      <c r="DJ51">
        <f t="shared" si="107"/>
        <v>16.0073543242314</v>
      </c>
      <c r="DK51">
        <f t="shared" si="108"/>
        <v>38.100726867855698</v>
      </c>
      <c r="DL51">
        <f t="shared" si="109"/>
        <v>19.953263129561901</v>
      </c>
      <c r="DM51">
        <f t="shared" si="110"/>
        <v>6.6231075108145498</v>
      </c>
      <c r="DN51">
        <f t="shared" si="111"/>
        <v>15.558945490522801</v>
      </c>
      <c r="DO51">
        <f t="shared" si="112"/>
        <v>37.353429252119398</v>
      </c>
      <c r="DP51">
        <f t="shared" si="113"/>
        <v>19.2655844475325</v>
      </c>
      <c r="DQ51">
        <f t="shared" si="114"/>
        <v>7.1337802675516899</v>
      </c>
      <c r="DR51">
        <f t="shared" si="115"/>
        <v>15.0482727337856</v>
      </c>
      <c r="DS51">
        <f t="shared" si="116"/>
        <v>37.0529712279832</v>
      </c>
      <c r="DT51">
        <f t="shared" si="117"/>
        <v>18.627735302967402</v>
      </c>
      <c r="DU51">
        <f t="shared" si="118"/>
        <v>7.6119885682490898</v>
      </c>
      <c r="DV51">
        <f t="shared" si="119"/>
        <v>14.5700644330882</v>
      </c>
    </row>
    <row r="52" spans="1:126" x14ac:dyDescent="0.15">
      <c r="A52">
        <v>133.711042491147</v>
      </c>
      <c r="B52">
        <v>17.442783883003401</v>
      </c>
      <c r="C52">
        <v>505</v>
      </c>
      <c r="D52">
        <v>232</v>
      </c>
      <c r="E52">
        <v>495.1072388</v>
      </c>
      <c r="F52">
        <v>195.4836578</v>
      </c>
      <c r="G52">
        <f t="shared" si="0"/>
        <v>16.5730005406893</v>
      </c>
      <c r="H52">
        <f t="shared" si="1"/>
        <v>4.3168491809340201</v>
      </c>
      <c r="I52">
        <f t="shared" si="2"/>
        <v>7.4954423215829102</v>
      </c>
      <c r="J52">
        <f t="shared" si="3"/>
        <v>9.9473415614204903</v>
      </c>
      <c r="K52">
        <f t="shared" si="4"/>
        <v>14.2396869404371</v>
      </c>
      <c r="L52">
        <f t="shared" si="5"/>
        <v>3.1170465134747398</v>
      </c>
      <c r="M52">
        <f t="shared" si="6"/>
        <v>28.975565755947599</v>
      </c>
      <c r="N52">
        <f t="shared" si="7"/>
        <v>11.5327818729442</v>
      </c>
      <c r="O52">
        <f t="shared" si="8"/>
        <v>11.149109454645499</v>
      </c>
      <c r="P52">
        <f t="shared" si="9"/>
        <v>6.5469703045647902</v>
      </c>
      <c r="Q52">
        <f t="shared" si="10"/>
        <v>40.928731936241498</v>
      </c>
      <c r="R52">
        <f t="shared" si="11"/>
        <v>23.485948053238101</v>
      </c>
      <c r="S52">
        <f t="shared" si="12"/>
        <v>9.6251915612677994</v>
      </c>
      <c r="T52">
        <f t="shared" si="13"/>
        <v>4.9102277284235898</v>
      </c>
      <c r="U52" t="e">
        <f t="shared" si="14"/>
        <v>#NUM!</v>
      </c>
      <c r="V52" t="e">
        <f t="shared" si="15"/>
        <v>#NUM!</v>
      </c>
      <c r="W52">
        <f t="shared" si="16"/>
        <v>8.5274290002628899</v>
      </c>
      <c r="X52">
        <f t="shared" si="17"/>
        <v>9.9481627579112697</v>
      </c>
      <c r="Y52" t="e">
        <f t="shared" si="18"/>
        <v>#NUM!</v>
      </c>
      <c r="Z52" t="e">
        <f t="shared" si="19"/>
        <v>#NUM!</v>
      </c>
      <c r="AA52">
        <f t="shared" si="20"/>
        <v>10.7228701152859</v>
      </c>
      <c r="AB52">
        <f t="shared" si="21"/>
        <v>8.2900632851196008</v>
      </c>
      <c r="AC52" t="e">
        <f t="shared" si="22"/>
        <v>#NUM!</v>
      </c>
      <c r="AD52" t="e">
        <f t="shared" si="23"/>
        <v>#NUM!</v>
      </c>
      <c r="AE52">
        <f t="shared" si="24"/>
        <v>13.387461108217099</v>
      </c>
      <c r="AF52">
        <f t="shared" si="25"/>
        <v>15.450123730126</v>
      </c>
      <c r="AG52" t="e">
        <f t="shared" si="26"/>
        <v>#NUM!</v>
      </c>
      <c r="AH52" t="e">
        <f t="shared" si="27"/>
        <v>#NUM!</v>
      </c>
      <c r="AI52">
        <f t="shared" si="28"/>
        <v>16.097884158186499</v>
      </c>
      <c r="AJ52">
        <f t="shared" si="29"/>
        <v>17.534371001253302</v>
      </c>
      <c r="AK52">
        <f t="shared" si="30"/>
        <v>87.360524146730697</v>
      </c>
      <c r="AL52">
        <f t="shared" si="31"/>
        <v>69.917740263727296</v>
      </c>
      <c r="AM52">
        <f t="shared" si="32"/>
        <v>18.441958651641698</v>
      </c>
      <c r="AN52">
        <f t="shared" si="33"/>
        <v>18.3983581691142</v>
      </c>
      <c r="AO52">
        <f t="shared" si="34"/>
        <v>74.612989146965603</v>
      </c>
      <c r="AP52">
        <f t="shared" si="35"/>
        <v>57.170205263962202</v>
      </c>
      <c r="AQ52">
        <f t="shared" si="36"/>
        <v>20.834222437561198</v>
      </c>
      <c r="AR52">
        <f t="shared" si="37"/>
        <v>17.242767217788298</v>
      </c>
      <c r="AS52" t="e">
        <f t="shared" si="38"/>
        <v>#NUM!</v>
      </c>
      <c r="AT52" t="e">
        <f t="shared" si="39"/>
        <v>#NUM!</v>
      </c>
      <c r="AU52">
        <f t="shared" si="40"/>
        <v>23.6752527699559</v>
      </c>
      <c r="AV52">
        <f t="shared" si="41"/>
        <v>15.528813922348601</v>
      </c>
      <c r="AW52">
        <f t="shared" si="42"/>
        <v>77.276879051481899</v>
      </c>
      <c r="AX52">
        <f t="shared" si="43"/>
        <v>59.834095168478498</v>
      </c>
      <c r="AY52">
        <f t="shared" si="44"/>
        <v>25.6406794080224</v>
      </c>
      <c r="AZ52">
        <f t="shared" si="45"/>
        <v>15.5192497014992</v>
      </c>
      <c r="BA52">
        <f t="shared" si="46"/>
        <v>57.394979225255398</v>
      </c>
      <c r="BB52">
        <f t="shared" si="47"/>
        <v>39.952195342251997</v>
      </c>
      <c r="BC52">
        <f t="shared" si="48"/>
        <v>27.3045789258673</v>
      </c>
      <c r="BD52">
        <f t="shared" si="49"/>
        <v>14.7464610993613</v>
      </c>
      <c r="BE52">
        <f t="shared" si="50"/>
        <v>49.189339734601099</v>
      </c>
      <c r="BF52">
        <f t="shared" si="51"/>
        <v>31.746555851597702</v>
      </c>
      <c r="BG52">
        <f t="shared" si="52"/>
        <v>28.919398994315902</v>
      </c>
      <c r="BH52">
        <f t="shared" si="53"/>
        <v>14.5835507204637</v>
      </c>
      <c r="BI52">
        <f t="shared" si="54"/>
        <v>50.040442337969303</v>
      </c>
      <c r="BJ52">
        <f t="shared" si="55"/>
        <v>32.597658454965902</v>
      </c>
      <c r="BK52">
        <f t="shared" si="56"/>
        <v>30.1417983485698</v>
      </c>
      <c r="BL52">
        <f t="shared" si="57"/>
        <v>13.611314005766101</v>
      </c>
      <c r="BM52">
        <f t="shared" si="58"/>
        <v>43.343990961272603</v>
      </c>
      <c r="BN52">
        <f t="shared" si="59"/>
        <v>25.901207078269199</v>
      </c>
      <c r="BO52">
        <f t="shared" si="60"/>
        <v>31.379508797722</v>
      </c>
      <c r="BP52">
        <f t="shared" si="61"/>
        <v>14.2448045182675</v>
      </c>
      <c r="BQ52">
        <f t="shared" si="62"/>
        <v>33.973259554708903</v>
      </c>
      <c r="BR52">
        <f t="shared" si="63"/>
        <v>16.530475671705499</v>
      </c>
      <c r="BS52">
        <f t="shared" si="64"/>
        <v>32.7233852960333</v>
      </c>
      <c r="BT52">
        <f t="shared" si="65"/>
        <v>14.779140707547899</v>
      </c>
      <c r="BU52">
        <f t="shared" si="66"/>
        <v>27.5979581592923</v>
      </c>
      <c r="BV52">
        <f t="shared" si="67"/>
        <v>10.1551742762889</v>
      </c>
      <c r="BW52">
        <f t="shared" si="68"/>
        <v>33.531099859894198</v>
      </c>
      <c r="BX52">
        <f t="shared" si="69"/>
        <v>14.6488286789432</v>
      </c>
      <c r="BY52">
        <f t="shared" si="70"/>
        <v>24.099628508341201</v>
      </c>
      <c r="BZ52">
        <f t="shared" si="71"/>
        <v>6.6568446253377997</v>
      </c>
      <c r="CA52">
        <f t="shared" si="72"/>
        <v>34.394035465470999</v>
      </c>
      <c r="CB52">
        <f t="shared" si="73"/>
        <v>15.2062527641459</v>
      </c>
      <c r="CC52">
        <f t="shared" si="74"/>
        <v>19.453116559753301</v>
      </c>
      <c r="CD52">
        <f t="shared" si="75"/>
        <v>2.0103326767498699</v>
      </c>
      <c r="CE52">
        <f t="shared" si="76"/>
        <v>35.036974498507</v>
      </c>
      <c r="CF52">
        <f t="shared" si="77"/>
        <v>17.464148218871902</v>
      </c>
      <c r="CG52">
        <f t="shared" si="78"/>
        <v>13.995728627467299</v>
      </c>
      <c r="CH52">
        <f t="shared" si="79"/>
        <v>3.4470552555360698</v>
      </c>
      <c r="CI52">
        <f t="shared" si="80"/>
        <v>35.746941686199499</v>
      </c>
      <c r="CJ52">
        <f t="shared" si="81"/>
        <v>17.2905314001238</v>
      </c>
      <c r="CK52">
        <f t="shared" si="82"/>
        <v>12.0286921532792</v>
      </c>
      <c r="CL52">
        <f t="shared" si="83"/>
        <v>5.4140917297242304</v>
      </c>
      <c r="CM52">
        <f t="shared" si="84"/>
        <v>36.489578224793497</v>
      </c>
      <c r="CN52">
        <f t="shared" si="85"/>
        <v>18.4154845326734</v>
      </c>
      <c r="CO52">
        <f t="shared" si="86"/>
        <v>9.7336741025057698</v>
      </c>
      <c r="CP52">
        <f t="shared" si="87"/>
        <v>7.7091097804976298</v>
      </c>
      <c r="CQ52">
        <f t="shared" si="88"/>
        <v>37.167640907905202</v>
      </c>
      <c r="CR52">
        <f t="shared" si="89"/>
        <v>17.629180815802499</v>
      </c>
      <c r="CS52">
        <f t="shared" si="90"/>
        <v>13.2709580284761</v>
      </c>
      <c r="CT52">
        <f t="shared" si="91"/>
        <v>4.1718258545273299</v>
      </c>
      <c r="CU52">
        <f t="shared" si="92"/>
        <v>37.587574635965701</v>
      </c>
      <c r="CV52">
        <f t="shared" si="93"/>
        <v>18.687954209635599</v>
      </c>
      <c r="CW52">
        <f t="shared" si="94"/>
        <v>12.907767575663801</v>
      </c>
      <c r="CX52">
        <f t="shared" si="95"/>
        <v>4.5350163073396104</v>
      </c>
      <c r="CY52">
        <f t="shared" si="96"/>
        <v>38.167490753831501</v>
      </c>
      <c r="CZ52">
        <f t="shared" si="97"/>
        <v>18.1413957025594</v>
      </c>
      <c r="DA52">
        <f t="shared" si="98"/>
        <v>12.985535429966401</v>
      </c>
      <c r="DB52">
        <f t="shared" si="99"/>
        <v>4.45724845303699</v>
      </c>
      <c r="DC52">
        <f t="shared" si="100"/>
        <v>38.5168818711673</v>
      </c>
      <c r="DD52">
        <f t="shared" si="101"/>
        <v>18.330335493541899</v>
      </c>
      <c r="DE52">
        <f t="shared" si="102"/>
        <v>12.0930901298733</v>
      </c>
      <c r="DF52">
        <f t="shared" si="103"/>
        <v>5.3496937531301496</v>
      </c>
      <c r="DG52">
        <f t="shared" si="104"/>
        <v>38.402987630380501</v>
      </c>
      <c r="DH52">
        <f t="shared" si="105"/>
        <v>17.650944117288901</v>
      </c>
      <c r="DI52">
        <f t="shared" si="106"/>
        <v>12.7171656006012</v>
      </c>
      <c r="DJ52">
        <f t="shared" si="107"/>
        <v>4.7256182824022002</v>
      </c>
      <c r="DK52">
        <f t="shared" si="108"/>
        <v>37.859805022149096</v>
      </c>
      <c r="DL52">
        <f t="shared" si="109"/>
        <v>20.096979514528801</v>
      </c>
      <c r="DM52">
        <f t="shared" si="110"/>
        <v>8.5512961724193701</v>
      </c>
      <c r="DN52">
        <f t="shared" si="111"/>
        <v>8.8914877105840304</v>
      </c>
      <c r="DO52">
        <f t="shared" si="112"/>
        <v>37.204005123247001</v>
      </c>
      <c r="DP52">
        <f t="shared" si="113"/>
        <v>19.4039730605767</v>
      </c>
      <c r="DQ52">
        <f t="shared" si="114"/>
        <v>9.1651047972003301</v>
      </c>
      <c r="DR52">
        <f t="shared" si="115"/>
        <v>8.2776790858030704</v>
      </c>
      <c r="DS52">
        <f t="shared" si="116"/>
        <v>36.508013844847</v>
      </c>
      <c r="DT52">
        <f t="shared" si="117"/>
        <v>18.757531540054401</v>
      </c>
      <c r="DU52">
        <f t="shared" si="118"/>
        <v>9.8658291712581505</v>
      </c>
      <c r="DV52">
        <f t="shared" si="119"/>
        <v>7.57695471174525</v>
      </c>
    </row>
    <row r="53" spans="1:126" x14ac:dyDescent="0.15">
      <c r="A53">
        <v>112.53310083091</v>
      </c>
      <c r="B53">
        <v>16.869123658407101</v>
      </c>
      <c r="C53">
        <v>505</v>
      </c>
      <c r="D53">
        <v>231</v>
      </c>
      <c r="E53">
        <v>493.53472900000003</v>
      </c>
      <c r="F53">
        <v>194.82917789999999</v>
      </c>
      <c r="G53">
        <f t="shared" si="0"/>
        <v>5.2408429371780096</v>
      </c>
      <c r="H53">
        <f t="shared" si="1"/>
        <v>8.9265741153070692</v>
      </c>
      <c r="I53">
        <f t="shared" si="2"/>
        <v>49.535789887089003</v>
      </c>
      <c r="J53">
        <f t="shared" si="3"/>
        <v>32.666666228681898</v>
      </c>
      <c r="K53">
        <f t="shared" si="4"/>
        <v>10.9024951758889</v>
      </c>
      <c r="L53">
        <f t="shared" si="5"/>
        <v>5.5365359718281804</v>
      </c>
      <c r="M53">
        <f t="shared" si="6"/>
        <v>46.546706591276703</v>
      </c>
      <c r="N53">
        <f t="shared" si="7"/>
        <v>29.677582932869601</v>
      </c>
      <c r="O53">
        <f t="shared" si="8"/>
        <v>11.149109454645499</v>
      </c>
      <c r="P53">
        <f t="shared" si="9"/>
        <v>3.3562702117377001</v>
      </c>
      <c r="Q53" t="e">
        <f t="shared" si="10"/>
        <v>#NUM!</v>
      </c>
      <c r="R53" t="e">
        <f t="shared" si="11"/>
        <v>#NUM!</v>
      </c>
      <c r="S53">
        <f t="shared" si="12"/>
        <v>9.6251915612677994</v>
      </c>
      <c r="T53">
        <f t="shared" si="13"/>
        <v>7.0295683007117802</v>
      </c>
      <c r="U53" t="e">
        <f t="shared" si="14"/>
        <v>#NUM!</v>
      </c>
      <c r="V53" t="e">
        <f t="shared" si="15"/>
        <v>#NUM!</v>
      </c>
      <c r="W53">
        <f t="shared" si="16"/>
        <v>8.7219961407111093</v>
      </c>
      <c r="X53">
        <f t="shared" si="17"/>
        <v>5.6236546405694199</v>
      </c>
      <c r="Y53" t="e">
        <f t="shared" si="18"/>
        <v>#NUM!</v>
      </c>
      <c r="Z53" t="e">
        <f t="shared" si="19"/>
        <v>#NUM!</v>
      </c>
      <c r="AA53">
        <f t="shared" si="20"/>
        <v>7.9815477093248504</v>
      </c>
      <c r="AB53">
        <f t="shared" si="21"/>
        <v>9.7343880335983108</v>
      </c>
      <c r="AC53" t="e">
        <f t="shared" si="22"/>
        <v>#NUM!</v>
      </c>
      <c r="AD53" t="e">
        <f t="shared" si="23"/>
        <v>#NUM!</v>
      </c>
      <c r="AE53">
        <f t="shared" si="24"/>
        <v>9.9370265391128196</v>
      </c>
      <c r="AF53">
        <f t="shared" si="25"/>
        <v>8.3437009724860101</v>
      </c>
      <c r="AG53" t="e">
        <f t="shared" si="26"/>
        <v>#NUM!</v>
      </c>
      <c r="AH53" t="e">
        <f t="shared" si="27"/>
        <v>#NUM!</v>
      </c>
      <c r="AI53">
        <f t="shared" si="28"/>
        <v>12.3496362130926</v>
      </c>
      <c r="AJ53">
        <f t="shared" si="29"/>
        <v>14.636836600321899</v>
      </c>
      <c r="AK53" t="e">
        <f t="shared" si="30"/>
        <v>#NUM!</v>
      </c>
      <c r="AL53" t="e">
        <f t="shared" si="31"/>
        <v>#NUM!</v>
      </c>
      <c r="AM53">
        <f t="shared" si="32"/>
        <v>14.8654792728607</v>
      </c>
      <c r="AN53">
        <f t="shared" si="33"/>
        <v>16.564228231847501</v>
      </c>
      <c r="AO53" t="e">
        <f t="shared" si="34"/>
        <v>#NUM!</v>
      </c>
      <c r="AP53" t="e">
        <f t="shared" si="35"/>
        <v>#NUM!</v>
      </c>
      <c r="AQ53">
        <f t="shared" si="36"/>
        <v>17.087624328524502</v>
      </c>
      <c r="AR53">
        <f t="shared" si="37"/>
        <v>17.4311528843491</v>
      </c>
      <c r="AS53" t="e">
        <f t="shared" si="38"/>
        <v>#NUM!</v>
      </c>
      <c r="AT53" t="e">
        <f t="shared" si="39"/>
        <v>#NUM!</v>
      </c>
      <c r="AU53">
        <f t="shared" si="40"/>
        <v>19.3805204551429</v>
      </c>
      <c r="AV53">
        <f t="shared" si="41"/>
        <v>16.466341948433801</v>
      </c>
      <c r="AW53" t="e">
        <f t="shared" si="42"/>
        <v>#NUM!</v>
      </c>
      <c r="AX53" t="e">
        <f t="shared" si="43"/>
        <v>#NUM!</v>
      </c>
      <c r="AY53">
        <f t="shared" si="44"/>
        <v>22.105763047551299</v>
      </c>
      <c r="AZ53">
        <f t="shared" si="45"/>
        <v>14.8946861825686</v>
      </c>
      <c r="BA53" t="e">
        <f t="shared" si="46"/>
        <v>#NUM!</v>
      </c>
      <c r="BB53" t="e">
        <f t="shared" si="47"/>
        <v>#NUM!</v>
      </c>
      <c r="BC53">
        <f t="shared" si="48"/>
        <v>24.039487427955201</v>
      </c>
      <c r="BD53">
        <f t="shared" si="49"/>
        <v>14.859123229219501</v>
      </c>
      <c r="BE53" t="e">
        <f t="shared" si="50"/>
        <v>#NUM!</v>
      </c>
      <c r="BF53" t="e">
        <f t="shared" si="51"/>
        <v>#NUM!</v>
      </c>
      <c r="BG53">
        <f t="shared" si="52"/>
        <v>25.6980445467313</v>
      </c>
      <c r="BH53">
        <f t="shared" si="53"/>
        <v>14.1447956719561</v>
      </c>
      <c r="BI53">
        <f t="shared" si="54"/>
        <v>72.589548014266498</v>
      </c>
      <c r="BJ53">
        <f t="shared" si="55"/>
        <v>55.7204243558594</v>
      </c>
      <c r="BK53">
        <f t="shared" si="56"/>
        <v>27.314180475958999</v>
      </c>
      <c r="BL53">
        <f t="shared" si="57"/>
        <v>13.9643869775937</v>
      </c>
      <c r="BM53">
        <f t="shared" si="58"/>
        <v>75.438892239353294</v>
      </c>
      <c r="BN53">
        <f t="shared" si="59"/>
        <v>58.569768580946203</v>
      </c>
      <c r="BO53">
        <f t="shared" si="60"/>
        <v>28.559818839214099</v>
      </c>
      <c r="BP53">
        <f t="shared" si="61"/>
        <v>13.0916127914941</v>
      </c>
      <c r="BQ53">
        <f t="shared" si="62"/>
        <v>60.230564179719103</v>
      </c>
      <c r="BR53">
        <f t="shared" si="63"/>
        <v>43.361440521311998</v>
      </c>
      <c r="BS53">
        <f t="shared" si="64"/>
        <v>29.8189955391843</v>
      </c>
      <c r="BT53">
        <f t="shared" si="65"/>
        <v>13.647822828200599</v>
      </c>
      <c r="BU53">
        <f t="shared" si="66"/>
        <v>44.801776528818301</v>
      </c>
      <c r="BV53">
        <f t="shared" si="67"/>
        <v>27.9326528704112</v>
      </c>
      <c r="BW53">
        <f t="shared" si="68"/>
        <v>31.173786391432699</v>
      </c>
      <c r="BX53">
        <f t="shared" si="69"/>
        <v>14.1485307398465</v>
      </c>
      <c r="BY53">
        <f t="shared" si="70"/>
        <v>36.076979020726398</v>
      </c>
      <c r="BZ53">
        <f t="shared" si="71"/>
        <v>19.2078553623193</v>
      </c>
      <c r="CA53">
        <f t="shared" si="72"/>
        <v>32.020152970792303</v>
      </c>
      <c r="CB53">
        <f t="shared" si="73"/>
        <v>14.035862706059399</v>
      </c>
      <c r="CC53">
        <f t="shared" si="74"/>
        <v>31.206117330367501</v>
      </c>
      <c r="CD53">
        <f t="shared" si="75"/>
        <v>14.3369936719604</v>
      </c>
      <c r="CE53">
        <f t="shared" si="76"/>
        <v>32.916317773748901</v>
      </c>
      <c r="CF53">
        <f t="shared" si="77"/>
        <v>14.544235091073499</v>
      </c>
      <c r="CG53">
        <f t="shared" si="78"/>
        <v>24.9732975948708</v>
      </c>
      <c r="CH53">
        <f t="shared" si="79"/>
        <v>8.1041739364636598</v>
      </c>
      <c r="CI53">
        <f t="shared" si="80"/>
        <v>33.598674514092103</v>
      </c>
      <c r="CJ53">
        <f t="shared" si="81"/>
        <v>16.689444751095401</v>
      </c>
      <c r="CK53">
        <f t="shared" si="82"/>
        <v>17.8740551092129</v>
      </c>
      <c r="CL53">
        <f t="shared" si="83"/>
        <v>1.0049314508057701</v>
      </c>
      <c r="CM53">
        <f t="shared" si="84"/>
        <v>34.3423697431082</v>
      </c>
      <c r="CN53">
        <f t="shared" si="85"/>
        <v>16.546598164979901</v>
      </c>
      <c r="CO53">
        <f t="shared" si="86"/>
        <v>16.885081538664402</v>
      </c>
      <c r="CP53">
        <f t="shared" si="87"/>
        <v>1.5957880257335699E-2</v>
      </c>
      <c r="CQ53">
        <f t="shared" si="88"/>
        <v>35.113747886201601</v>
      </c>
      <c r="CR53">
        <f t="shared" si="89"/>
        <v>17.6268046800311</v>
      </c>
      <c r="CS53">
        <f t="shared" si="90"/>
        <v>15.623533485692199</v>
      </c>
      <c r="CT53">
        <f t="shared" si="91"/>
        <v>1.2455901727149099</v>
      </c>
      <c r="CU53">
        <f t="shared" si="92"/>
        <v>35.820852035241003</v>
      </c>
      <c r="CV53">
        <f t="shared" si="93"/>
        <v>16.905834528793601</v>
      </c>
      <c r="CW53">
        <f t="shared" si="94"/>
        <v>16.958612429498899</v>
      </c>
      <c r="CX53">
        <f t="shared" si="95"/>
        <v>8.9488771091804906E-2</v>
      </c>
      <c r="CY53">
        <f t="shared" si="96"/>
        <v>36.277632896034198</v>
      </c>
      <c r="CZ53">
        <f t="shared" si="97"/>
        <v>17.940539706547899</v>
      </c>
      <c r="DA53">
        <f t="shared" si="98"/>
        <v>17.202600539134298</v>
      </c>
      <c r="DB53">
        <f t="shared" si="99"/>
        <v>0.33347688072721499</v>
      </c>
      <c r="DC53">
        <f t="shared" si="100"/>
        <v>36.885613671877998</v>
      </c>
      <c r="DD53">
        <f t="shared" si="101"/>
        <v>17.441279053803601</v>
      </c>
      <c r="DE53">
        <f t="shared" si="102"/>
        <v>17.284309010811601</v>
      </c>
      <c r="DF53">
        <f t="shared" si="103"/>
        <v>0.41518535240447502</v>
      </c>
      <c r="DG53">
        <f t="shared" si="104"/>
        <v>37.269361279852497</v>
      </c>
      <c r="DH53">
        <f t="shared" si="105"/>
        <v>17.637809502819099</v>
      </c>
      <c r="DI53">
        <f t="shared" si="106"/>
        <v>16.0613788919269</v>
      </c>
      <c r="DJ53">
        <f t="shared" si="107"/>
        <v>0.80774476648024396</v>
      </c>
      <c r="DK53">
        <f t="shared" si="108"/>
        <v>37.203968638502097</v>
      </c>
      <c r="DL53">
        <f t="shared" si="109"/>
        <v>17.007414503625501</v>
      </c>
      <c r="DM53">
        <f t="shared" si="110"/>
        <v>16.879816381847601</v>
      </c>
      <c r="DN53">
        <f t="shared" si="111"/>
        <v>1.0692723440449499E-2</v>
      </c>
      <c r="DO53">
        <f t="shared" si="112"/>
        <v>36.719950969269902</v>
      </c>
      <c r="DP53">
        <f t="shared" si="113"/>
        <v>19.375176084212999</v>
      </c>
      <c r="DQ53">
        <f t="shared" si="114"/>
        <v>11.297578352732</v>
      </c>
      <c r="DR53">
        <f t="shared" si="115"/>
        <v>5.5715453056750599</v>
      </c>
      <c r="DS53">
        <f t="shared" si="116"/>
        <v>36.123802843128601</v>
      </c>
      <c r="DT53">
        <f t="shared" si="117"/>
        <v>18.729329803519398</v>
      </c>
      <c r="DU53">
        <f t="shared" si="118"/>
        <v>12.100011184147199</v>
      </c>
      <c r="DV53">
        <f t="shared" si="119"/>
        <v>4.7691124742598801</v>
      </c>
    </row>
    <row r="54" spans="1:126" x14ac:dyDescent="0.15">
      <c r="A54">
        <v>103.77431372532401</v>
      </c>
      <c r="B54">
        <v>18.741929947716599</v>
      </c>
      <c r="C54">
        <v>504</v>
      </c>
      <c r="D54">
        <v>229</v>
      </c>
      <c r="E54">
        <v>493.04751590000001</v>
      </c>
      <c r="F54">
        <v>194.80354310000001</v>
      </c>
      <c r="G54">
        <f t="shared" si="0"/>
        <v>11.718881066929701</v>
      </c>
      <c r="H54">
        <f t="shared" si="1"/>
        <v>2.5569392616964501</v>
      </c>
      <c r="I54">
        <f t="shared" si="2"/>
        <v>47.716035495411397</v>
      </c>
      <c r="J54">
        <f t="shared" si="3"/>
        <v>28.974105547694801</v>
      </c>
      <c r="K54">
        <f t="shared" si="4"/>
        <v>8.3618320909841302</v>
      </c>
      <c r="L54">
        <f t="shared" si="5"/>
        <v>5.7356404955170301</v>
      </c>
      <c r="M54">
        <f t="shared" si="6"/>
        <v>21.2261649351138</v>
      </c>
      <c r="N54">
        <f t="shared" si="7"/>
        <v>2.4842349873971701</v>
      </c>
      <c r="O54">
        <f t="shared" si="8"/>
        <v>11.149109454645499</v>
      </c>
      <c r="P54">
        <f t="shared" si="9"/>
        <v>4.3705681249869297</v>
      </c>
      <c r="Q54">
        <f t="shared" si="10"/>
        <v>29.843441448934701</v>
      </c>
      <c r="R54">
        <f t="shared" si="11"/>
        <v>11.1015115012181</v>
      </c>
      <c r="S54">
        <f t="shared" si="12"/>
        <v>11.296213106612599</v>
      </c>
      <c r="T54">
        <f t="shared" si="13"/>
        <v>2.9173203178548301</v>
      </c>
      <c r="U54" t="e">
        <f t="shared" si="14"/>
        <v>#NUM!</v>
      </c>
      <c r="V54" t="e">
        <f t="shared" si="15"/>
        <v>#NUM!</v>
      </c>
      <c r="W54">
        <f t="shared" si="16"/>
        <v>10.034198509181</v>
      </c>
      <c r="X54">
        <f t="shared" si="17"/>
        <v>6.0489333818763598</v>
      </c>
      <c r="Y54" t="e">
        <f t="shared" si="18"/>
        <v>#NUM!</v>
      </c>
      <c r="Z54" t="e">
        <f t="shared" si="19"/>
        <v>#NUM!</v>
      </c>
      <c r="AA54">
        <f t="shared" si="20"/>
        <v>9.2022374785468593</v>
      </c>
      <c r="AB54">
        <f t="shared" si="21"/>
        <v>5.0407778182302998</v>
      </c>
      <c r="AC54" t="e">
        <f t="shared" si="22"/>
        <v>#NUM!</v>
      </c>
      <c r="AD54" t="e">
        <f t="shared" si="23"/>
        <v>#NUM!</v>
      </c>
      <c r="AE54">
        <f t="shared" si="24"/>
        <v>8.4467259638259495</v>
      </c>
      <c r="AF54">
        <f t="shared" si="25"/>
        <v>8.6511917606640196</v>
      </c>
      <c r="AG54" t="e">
        <f t="shared" si="26"/>
        <v>#NUM!</v>
      </c>
      <c r="AH54" t="e">
        <f t="shared" si="27"/>
        <v>#NUM!</v>
      </c>
      <c r="AI54">
        <f t="shared" si="28"/>
        <v>9.9379239901454994</v>
      </c>
      <c r="AJ54">
        <f t="shared" si="29"/>
        <v>7.5697409920727896</v>
      </c>
      <c r="AK54" t="e">
        <f t="shared" si="30"/>
        <v>#NUM!</v>
      </c>
      <c r="AL54" t="e">
        <f t="shared" si="31"/>
        <v>#NUM!</v>
      </c>
      <c r="AM54">
        <f t="shared" si="32"/>
        <v>11.9849325449792</v>
      </c>
      <c r="AN54">
        <f t="shared" si="33"/>
        <v>13.2684731013261</v>
      </c>
      <c r="AO54" t="e">
        <f t="shared" si="34"/>
        <v>#NUM!</v>
      </c>
      <c r="AP54" t="e">
        <f t="shared" si="35"/>
        <v>#NUM!</v>
      </c>
      <c r="AQ54">
        <f t="shared" si="36"/>
        <v>14.2396869404371</v>
      </c>
      <c r="AR54">
        <f t="shared" si="37"/>
        <v>15.128520908894499</v>
      </c>
      <c r="AS54" t="e">
        <f t="shared" si="38"/>
        <v>#NUM!</v>
      </c>
      <c r="AT54" t="e">
        <f t="shared" si="39"/>
        <v>#NUM!</v>
      </c>
      <c r="AU54">
        <f t="shared" si="40"/>
        <v>16.268274670251898</v>
      </c>
      <c r="AV54">
        <f t="shared" si="41"/>
        <v>16.042459866051399</v>
      </c>
      <c r="AW54" t="e">
        <f t="shared" si="42"/>
        <v>#NUM!</v>
      </c>
      <c r="AX54" t="e">
        <f t="shared" si="43"/>
        <v>#NUM!</v>
      </c>
      <c r="AY54">
        <f t="shared" si="44"/>
        <v>18.415024957935501</v>
      </c>
      <c r="AZ54">
        <f t="shared" si="45"/>
        <v>15.2724998025215</v>
      </c>
      <c r="BA54" t="e">
        <f t="shared" si="46"/>
        <v>#NUM!</v>
      </c>
      <c r="BB54" t="e">
        <f t="shared" si="47"/>
        <v>#NUM!</v>
      </c>
      <c r="BC54">
        <f t="shared" si="48"/>
        <v>21.000841274835</v>
      </c>
      <c r="BD54">
        <f t="shared" si="49"/>
        <v>13.884185426448299</v>
      </c>
      <c r="BE54" t="e">
        <f t="shared" si="50"/>
        <v>#NUM!</v>
      </c>
      <c r="BF54" t="e">
        <f t="shared" si="51"/>
        <v>#NUM!</v>
      </c>
      <c r="BG54">
        <f t="shared" si="52"/>
        <v>22.868642849837698</v>
      </c>
      <c r="BH54">
        <f t="shared" si="53"/>
        <v>13.8953364423403</v>
      </c>
      <c r="BI54" t="e">
        <f t="shared" si="54"/>
        <v>#NUM!</v>
      </c>
      <c r="BJ54" t="e">
        <f t="shared" si="55"/>
        <v>#NUM!</v>
      </c>
      <c r="BK54">
        <f t="shared" si="56"/>
        <v>24.490002978211098</v>
      </c>
      <c r="BL54">
        <f t="shared" si="57"/>
        <v>13.277941772230401</v>
      </c>
      <c r="BM54" t="e">
        <f t="shared" si="58"/>
        <v>#NUM!</v>
      </c>
      <c r="BN54" t="e">
        <f t="shared" si="59"/>
        <v>#NUM!</v>
      </c>
      <c r="BO54">
        <f t="shared" si="60"/>
        <v>26.086788728086699</v>
      </c>
      <c r="BP54">
        <f t="shared" si="61"/>
        <v>13.140816194323101</v>
      </c>
      <c r="BQ54">
        <f t="shared" si="62"/>
        <v>87.453713331827899</v>
      </c>
      <c r="BR54">
        <f t="shared" si="63"/>
        <v>68.7117833841113</v>
      </c>
      <c r="BS54">
        <f t="shared" si="64"/>
        <v>27.327931908422102</v>
      </c>
      <c r="BT54">
        <f t="shared" si="65"/>
        <v>12.3678270064218</v>
      </c>
      <c r="BU54">
        <f t="shared" si="66"/>
        <v>63.841535580335503</v>
      </c>
      <c r="BV54">
        <f t="shared" si="67"/>
        <v>45.099605632618903</v>
      </c>
      <c r="BW54">
        <f t="shared" si="68"/>
        <v>28.5897917097539</v>
      </c>
      <c r="BX54">
        <f t="shared" si="69"/>
        <v>12.911471513361199</v>
      </c>
      <c r="BY54">
        <f t="shared" si="70"/>
        <v>46.837258113269201</v>
      </c>
      <c r="BZ54">
        <f t="shared" si="71"/>
        <v>28.095328165552601</v>
      </c>
      <c r="CA54">
        <f t="shared" si="72"/>
        <v>29.933028263792401</v>
      </c>
      <c r="CB54">
        <f t="shared" si="73"/>
        <v>13.4133773572257</v>
      </c>
      <c r="CC54">
        <f t="shared" si="74"/>
        <v>37.795098211524298</v>
      </c>
      <c r="CD54">
        <f t="shared" si="75"/>
        <v>19.053168263807699</v>
      </c>
      <c r="CE54">
        <f t="shared" si="76"/>
        <v>30.7972076692859</v>
      </c>
      <c r="CF54">
        <f t="shared" si="77"/>
        <v>13.336495155256999</v>
      </c>
      <c r="CG54">
        <f t="shared" si="78"/>
        <v>32.557255095908999</v>
      </c>
      <c r="CH54">
        <f t="shared" si="79"/>
        <v>13.8153251481924</v>
      </c>
      <c r="CI54">
        <f t="shared" si="80"/>
        <v>31.711928711909799</v>
      </c>
      <c r="CJ54">
        <f t="shared" si="81"/>
        <v>13.839109897225001</v>
      </c>
      <c r="CK54">
        <f t="shared" si="82"/>
        <v>25.919389433700701</v>
      </c>
      <c r="CL54">
        <f t="shared" si="83"/>
        <v>7.1774594859841301</v>
      </c>
      <c r="CM54">
        <f t="shared" si="84"/>
        <v>32.416446827653601</v>
      </c>
      <c r="CN54">
        <f t="shared" si="85"/>
        <v>15.9084115341262</v>
      </c>
      <c r="CO54">
        <f t="shared" si="86"/>
        <v>18.562332580193001</v>
      </c>
      <c r="CP54">
        <f t="shared" si="87"/>
        <v>0.17959736752359101</v>
      </c>
      <c r="CQ54">
        <f t="shared" si="88"/>
        <v>33.181507057053103</v>
      </c>
      <c r="CR54">
        <f t="shared" si="89"/>
        <v>15.802338790749699</v>
      </c>
      <c r="CS54">
        <f t="shared" si="90"/>
        <v>17.597446078306401</v>
      </c>
      <c r="CT54">
        <f t="shared" si="91"/>
        <v>1.14448386941022</v>
      </c>
      <c r="CU54">
        <f t="shared" si="92"/>
        <v>33.968781484201799</v>
      </c>
      <c r="CV54">
        <f t="shared" si="93"/>
        <v>16.860887035318999</v>
      </c>
      <c r="CW54">
        <f t="shared" si="94"/>
        <v>18.901740200488799</v>
      </c>
      <c r="CX54">
        <f t="shared" si="95"/>
        <v>0.15981025277215399</v>
      </c>
      <c r="CY54">
        <f t="shared" si="96"/>
        <v>34.693119414490397</v>
      </c>
      <c r="CZ54">
        <f t="shared" si="97"/>
        <v>16.199314755553299</v>
      </c>
      <c r="DA54">
        <f t="shared" si="98"/>
        <v>21.1988077316472</v>
      </c>
      <c r="DB54">
        <f t="shared" si="99"/>
        <v>2.4568777839306399</v>
      </c>
      <c r="DC54">
        <f t="shared" si="100"/>
        <v>35.174666912139799</v>
      </c>
      <c r="DD54">
        <f t="shared" si="101"/>
        <v>17.218476719623599</v>
      </c>
      <c r="DE54">
        <f t="shared" si="102"/>
        <v>18.707610021436</v>
      </c>
      <c r="DF54">
        <f t="shared" si="103"/>
        <v>3.4319926280609502E-2</v>
      </c>
      <c r="DG54">
        <f t="shared" si="104"/>
        <v>35.800814924645699</v>
      </c>
      <c r="DH54">
        <f t="shared" si="105"/>
        <v>16.763792899999402</v>
      </c>
      <c r="DI54">
        <f t="shared" si="106"/>
        <v>18.777019109853502</v>
      </c>
      <c r="DJ54">
        <f t="shared" si="107"/>
        <v>3.5089162136916499E-2</v>
      </c>
      <c r="DK54">
        <f t="shared" si="108"/>
        <v>36.208780297580901</v>
      </c>
      <c r="DL54">
        <f t="shared" si="109"/>
        <v>16.974504637347401</v>
      </c>
      <c r="DM54">
        <f t="shared" si="110"/>
        <v>17.424023827221902</v>
      </c>
      <c r="DN54">
        <f t="shared" si="111"/>
        <v>1.31790612049474</v>
      </c>
      <c r="DO54">
        <f t="shared" si="112"/>
        <v>36.181666657230799</v>
      </c>
      <c r="DP54">
        <f t="shared" si="113"/>
        <v>16.388719832417099</v>
      </c>
      <c r="DQ54">
        <f t="shared" si="114"/>
        <v>18.297454606977698</v>
      </c>
      <c r="DR54">
        <f t="shared" si="115"/>
        <v>0.44447534073894701</v>
      </c>
      <c r="DS54">
        <f t="shared" si="116"/>
        <v>35.744156193860199</v>
      </c>
      <c r="DT54">
        <f t="shared" si="117"/>
        <v>18.693904289381901</v>
      </c>
      <c r="DU54">
        <f t="shared" si="118"/>
        <v>12.2173312766894</v>
      </c>
      <c r="DV54">
        <f t="shared" si="119"/>
        <v>6.5245986710272099</v>
      </c>
    </row>
    <row r="55" spans="1:126" x14ac:dyDescent="0.15">
      <c r="A55">
        <v>171.50615831365801</v>
      </c>
      <c r="B55">
        <v>11.9276224085758</v>
      </c>
      <c r="C55">
        <v>504</v>
      </c>
      <c r="D55">
        <v>228</v>
      </c>
      <c r="E55">
        <v>491.59088129999998</v>
      </c>
      <c r="F55">
        <v>194.9681396</v>
      </c>
      <c r="G55">
        <f t="shared" si="0"/>
        <v>5.2408429371780096</v>
      </c>
      <c r="H55">
        <f t="shared" si="1"/>
        <v>7.6825758935954402</v>
      </c>
      <c r="I55">
        <f t="shared" si="2"/>
        <v>4.1324549983525296</v>
      </c>
      <c r="J55">
        <f t="shared" si="3"/>
        <v>7.7951674102232698</v>
      </c>
      <c r="K55">
        <f t="shared" si="4"/>
        <v>8.3618320909841302</v>
      </c>
      <c r="L55">
        <f t="shared" si="5"/>
        <v>5.1531239465302896</v>
      </c>
      <c r="M55">
        <f t="shared" si="6"/>
        <v>5.6123361712724904</v>
      </c>
      <c r="N55">
        <f t="shared" si="7"/>
        <v>6.3152862373033098</v>
      </c>
      <c r="O55">
        <f t="shared" si="8"/>
        <v>7.2683301172592598</v>
      </c>
      <c r="P55">
        <f t="shared" si="9"/>
        <v>6.2649982644454001</v>
      </c>
      <c r="Q55">
        <f t="shared" si="10"/>
        <v>7.64553025308338</v>
      </c>
      <c r="R55">
        <f t="shared" si="11"/>
        <v>4.2820921554924203</v>
      </c>
      <c r="S55">
        <f t="shared" si="12"/>
        <v>9.6251915612677994</v>
      </c>
      <c r="T55">
        <f t="shared" si="13"/>
        <v>4.86757742161985</v>
      </c>
      <c r="U55">
        <f t="shared" si="14"/>
        <v>10.4887143466803</v>
      </c>
      <c r="V55">
        <f t="shared" si="15"/>
        <v>1.4389080618955301</v>
      </c>
      <c r="W55">
        <f t="shared" si="16"/>
        <v>10.034198509181</v>
      </c>
      <c r="X55">
        <f t="shared" si="17"/>
        <v>3.4499027505622202</v>
      </c>
      <c r="Y55">
        <f t="shared" si="18"/>
        <v>18.644927150980301</v>
      </c>
      <c r="Z55">
        <f t="shared" si="19"/>
        <v>6.7173047424044503</v>
      </c>
      <c r="AA55">
        <f t="shared" si="20"/>
        <v>9.2022374785468593</v>
      </c>
      <c r="AB55">
        <f t="shared" si="21"/>
        <v>6.0560001489187902</v>
      </c>
      <c r="AC55">
        <f t="shared" si="22"/>
        <v>23.0269439020135</v>
      </c>
      <c r="AD55">
        <f t="shared" si="23"/>
        <v>11.099321493437699</v>
      </c>
      <c r="AE55">
        <f t="shared" si="24"/>
        <v>8.6140041031038699</v>
      </c>
      <c r="AF55">
        <f t="shared" si="25"/>
        <v>5.1908572705018203</v>
      </c>
      <c r="AG55">
        <f t="shared" si="26"/>
        <v>21.7496258704628</v>
      </c>
      <c r="AH55">
        <f t="shared" si="27"/>
        <v>9.8220034618870304</v>
      </c>
      <c r="AI55">
        <f t="shared" si="28"/>
        <v>8.0421525864644092</v>
      </c>
      <c r="AJ55">
        <f t="shared" si="29"/>
        <v>8.3125548642337002</v>
      </c>
      <c r="AK55">
        <f t="shared" si="30"/>
        <v>20.1761161423372</v>
      </c>
      <c r="AL55">
        <f t="shared" si="31"/>
        <v>8.2484937337613999</v>
      </c>
      <c r="AM55">
        <f t="shared" si="32"/>
        <v>9.4200995069257996</v>
      </c>
      <c r="AN55">
        <f t="shared" si="33"/>
        <v>7.3888943490263701</v>
      </c>
      <c r="AO55">
        <f t="shared" si="34"/>
        <v>16.9835810689708</v>
      </c>
      <c r="AP55">
        <f t="shared" si="35"/>
        <v>5.0559586603949898</v>
      </c>
      <c r="AQ55">
        <f t="shared" si="36"/>
        <v>11.3054938528912</v>
      </c>
      <c r="AR55">
        <f t="shared" si="37"/>
        <v>12.5840835752683</v>
      </c>
      <c r="AS55">
        <f t="shared" si="38"/>
        <v>16.786208285701601</v>
      </c>
      <c r="AT55">
        <f t="shared" si="39"/>
        <v>4.8585858771258197</v>
      </c>
      <c r="AU55">
        <f t="shared" si="40"/>
        <v>13.409993010525399</v>
      </c>
      <c r="AV55">
        <f t="shared" si="41"/>
        <v>14.297219890184</v>
      </c>
      <c r="AW55">
        <f t="shared" si="42"/>
        <v>15.331129591367199</v>
      </c>
      <c r="AX55">
        <f t="shared" si="43"/>
        <v>3.4035071827914201</v>
      </c>
      <c r="AY55">
        <f t="shared" si="44"/>
        <v>15.3300255001376</v>
      </c>
      <c r="AZ55">
        <f t="shared" si="45"/>
        <v>15.1876611710164</v>
      </c>
      <c r="BA55">
        <f t="shared" si="46"/>
        <v>16.030117357522499</v>
      </c>
      <c r="BB55">
        <f t="shared" si="47"/>
        <v>4.1024949489467497</v>
      </c>
      <c r="BC55">
        <f t="shared" si="48"/>
        <v>17.378789394788701</v>
      </c>
      <c r="BD55">
        <f t="shared" si="49"/>
        <v>14.538230718182501</v>
      </c>
      <c r="BE55">
        <f t="shared" si="50"/>
        <v>14.8956627050802</v>
      </c>
      <c r="BF55">
        <f t="shared" si="51"/>
        <v>2.9680402965044199</v>
      </c>
      <c r="BG55">
        <f t="shared" si="52"/>
        <v>19.8525015955681</v>
      </c>
      <c r="BH55">
        <f t="shared" si="53"/>
        <v>13.2084895706927</v>
      </c>
      <c r="BI55">
        <f t="shared" si="54"/>
        <v>12.3365802015909</v>
      </c>
      <c r="BJ55">
        <f t="shared" si="55"/>
        <v>0.40895779301513202</v>
      </c>
      <c r="BK55">
        <f t="shared" si="56"/>
        <v>21.6706109762608</v>
      </c>
      <c r="BL55">
        <f t="shared" si="57"/>
        <v>13.1781467934936</v>
      </c>
      <c r="BM55">
        <f t="shared" si="58"/>
        <v>10.2528562157636</v>
      </c>
      <c r="BN55">
        <f t="shared" si="59"/>
        <v>1.6747661928122299</v>
      </c>
      <c r="BO55">
        <f t="shared" si="60"/>
        <v>23.264271451118201</v>
      </c>
      <c r="BP55">
        <f t="shared" si="61"/>
        <v>12.5994085500658</v>
      </c>
      <c r="BQ55">
        <f t="shared" si="62"/>
        <v>10.5531060328073</v>
      </c>
      <c r="BR55">
        <f t="shared" si="63"/>
        <v>1.37451637576846</v>
      </c>
      <c r="BS55">
        <f t="shared" si="64"/>
        <v>24.8402905279181</v>
      </c>
      <c r="BT55">
        <f t="shared" si="65"/>
        <v>12.4445143115747</v>
      </c>
      <c r="BU55">
        <f t="shared" si="66"/>
        <v>8.6387807868624105</v>
      </c>
      <c r="BV55">
        <f t="shared" si="67"/>
        <v>3.2888416217133898</v>
      </c>
      <c r="BW55">
        <f t="shared" si="68"/>
        <v>26.0808680418756</v>
      </c>
      <c r="BX55">
        <f t="shared" si="69"/>
        <v>11.7531524053762</v>
      </c>
      <c r="BY55">
        <f t="shared" si="70"/>
        <v>7.7376979085825797</v>
      </c>
      <c r="BZ55">
        <f t="shared" si="71"/>
        <v>4.1899244999932197</v>
      </c>
      <c r="CA55">
        <f t="shared" si="72"/>
        <v>27.3427060692186</v>
      </c>
      <c r="CB55">
        <f t="shared" si="73"/>
        <v>12.2360755745053</v>
      </c>
      <c r="CC55">
        <f t="shared" si="74"/>
        <v>6.3283113782605103</v>
      </c>
      <c r="CD55">
        <f t="shared" si="75"/>
        <v>5.59931103031529</v>
      </c>
      <c r="CE55">
        <f t="shared" si="76"/>
        <v>28.679987017729601</v>
      </c>
      <c r="CF55">
        <f t="shared" si="77"/>
        <v>12.713740801792</v>
      </c>
      <c r="CG55">
        <f t="shared" si="78"/>
        <v>5.3068250199231599</v>
      </c>
      <c r="CH55">
        <f t="shared" si="79"/>
        <v>6.6207973886526403</v>
      </c>
      <c r="CI55">
        <f t="shared" si="80"/>
        <v>29.562200092834001</v>
      </c>
      <c r="CJ55">
        <f t="shared" si="81"/>
        <v>12.6546591435955</v>
      </c>
      <c r="CK55">
        <f t="shared" si="82"/>
        <v>4.6552210720494704</v>
      </c>
      <c r="CL55">
        <f t="shared" si="83"/>
        <v>7.2724013365263298</v>
      </c>
      <c r="CM55">
        <f t="shared" si="84"/>
        <v>30.492060962651902</v>
      </c>
      <c r="CN55">
        <f t="shared" si="85"/>
        <v>13.122882340234799</v>
      </c>
      <c r="CO55">
        <f t="shared" si="86"/>
        <v>3.7837319142338499</v>
      </c>
      <c r="CP55">
        <f t="shared" si="87"/>
        <v>8.1438904943419494</v>
      </c>
      <c r="CQ55">
        <f t="shared" si="88"/>
        <v>31.218597880387801</v>
      </c>
      <c r="CR55">
        <f t="shared" si="89"/>
        <v>15.103259638068099</v>
      </c>
      <c r="CS55">
        <f t="shared" si="90"/>
        <v>3.00571990607299</v>
      </c>
      <c r="CT55">
        <f t="shared" si="91"/>
        <v>8.9219025025027996</v>
      </c>
      <c r="CU55">
        <f t="shared" si="92"/>
        <v>32.002144198762601</v>
      </c>
      <c r="CV55">
        <f t="shared" si="93"/>
        <v>15.025601895444099</v>
      </c>
      <c r="CW55">
        <f t="shared" si="94"/>
        <v>3.1452755342707501</v>
      </c>
      <c r="CX55">
        <f t="shared" si="95"/>
        <v>8.7823468743050501</v>
      </c>
      <c r="CY55">
        <f t="shared" si="96"/>
        <v>32.804992337995998</v>
      </c>
      <c r="CZ55">
        <f t="shared" si="97"/>
        <v>16.051445260914601</v>
      </c>
      <c r="DA55">
        <f t="shared" si="98"/>
        <v>2.8070040317862399</v>
      </c>
      <c r="DB55">
        <f t="shared" si="99"/>
        <v>9.1206183767895599</v>
      </c>
      <c r="DC55">
        <f t="shared" si="100"/>
        <v>33.546139002735003</v>
      </c>
      <c r="DD55">
        <f t="shared" si="101"/>
        <v>15.446235697477199</v>
      </c>
      <c r="DE55">
        <f t="shared" si="102"/>
        <v>3.2602810351720501</v>
      </c>
      <c r="DF55">
        <f t="shared" si="103"/>
        <v>8.6673413734037492</v>
      </c>
      <c r="DG55">
        <f t="shared" si="104"/>
        <v>34.052079941710304</v>
      </c>
      <c r="DH55">
        <f t="shared" si="105"/>
        <v>16.447287514470101</v>
      </c>
      <c r="DI55">
        <f t="shared" si="106"/>
        <v>2.8880650690521099</v>
      </c>
      <c r="DJ55">
        <f t="shared" si="107"/>
        <v>9.0395573395236894</v>
      </c>
      <c r="DK55">
        <f t="shared" si="108"/>
        <v>34.695897253828903</v>
      </c>
      <c r="DL55">
        <f t="shared" si="109"/>
        <v>16.034567623710299</v>
      </c>
      <c r="DM55">
        <f t="shared" si="110"/>
        <v>2.8952554742391099</v>
      </c>
      <c r="DN55">
        <f t="shared" si="111"/>
        <v>9.0323669343366895</v>
      </c>
      <c r="DO55">
        <f t="shared" si="112"/>
        <v>35.127695397483301</v>
      </c>
      <c r="DP55">
        <f t="shared" si="113"/>
        <v>16.254913866929801</v>
      </c>
      <c r="DQ55">
        <f t="shared" si="114"/>
        <v>2.6904203230668902</v>
      </c>
      <c r="DR55">
        <f t="shared" si="115"/>
        <v>9.2372020855089101</v>
      </c>
      <c r="DS55">
        <f t="shared" si="116"/>
        <v>35.137387324707603</v>
      </c>
      <c r="DT55">
        <f t="shared" si="117"/>
        <v>15.712641246173201</v>
      </c>
      <c r="DU55">
        <f t="shared" si="118"/>
        <v>2.8179954355304102</v>
      </c>
      <c r="DV55">
        <f t="shared" si="119"/>
        <v>9.1096269730453905</v>
      </c>
    </row>
    <row r="56" spans="1:126" x14ac:dyDescent="0.15">
      <c r="A56">
        <v>41.3755999775193</v>
      </c>
      <c r="B56">
        <v>8.8634531582611498</v>
      </c>
      <c r="C56">
        <v>504</v>
      </c>
      <c r="D56">
        <v>226</v>
      </c>
      <c r="E56">
        <v>491.29174799999998</v>
      </c>
      <c r="F56">
        <v>193.88903809999999</v>
      </c>
      <c r="G56">
        <f t="shared" si="0"/>
        <v>10.481685874356</v>
      </c>
      <c r="H56">
        <f t="shared" si="1"/>
        <v>5.8686695681155099</v>
      </c>
      <c r="I56">
        <f t="shared" si="2"/>
        <v>28.978139214585202</v>
      </c>
      <c r="J56">
        <f t="shared" si="3"/>
        <v>20.114686056324</v>
      </c>
      <c r="K56">
        <f t="shared" si="4"/>
        <v>7.9327304458194501</v>
      </c>
      <c r="L56">
        <f t="shared" si="5"/>
        <v>5.2346941009480901</v>
      </c>
      <c r="M56">
        <f t="shared" si="6"/>
        <v>28.549674944025899</v>
      </c>
      <c r="N56">
        <f t="shared" si="7"/>
        <v>19.686221785764701</v>
      </c>
      <c r="O56">
        <f t="shared" si="8"/>
        <v>8.9886994087344405</v>
      </c>
      <c r="P56">
        <f t="shared" si="9"/>
        <v>4.28727352872572</v>
      </c>
      <c r="Q56">
        <f t="shared" si="10"/>
        <v>14.2886143793481</v>
      </c>
      <c r="R56">
        <f t="shared" si="11"/>
        <v>5.4251612210869702</v>
      </c>
      <c r="S56">
        <f t="shared" si="12"/>
        <v>8.0421525864644092</v>
      </c>
      <c r="T56">
        <f t="shared" si="13"/>
        <v>5.4673821754391403</v>
      </c>
      <c r="U56">
        <f t="shared" si="14"/>
        <v>23.801948052122398</v>
      </c>
      <c r="V56">
        <f t="shared" si="15"/>
        <v>14.938494893861201</v>
      </c>
      <c r="W56">
        <f t="shared" si="16"/>
        <v>9.7514881350604306</v>
      </c>
      <c r="X56">
        <f t="shared" si="17"/>
        <v>4.6995482370698101</v>
      </c>
      <c r="Y56">
        <f t="shared" si="18"/>
        <v>40.037136422725098</v>
      </c>
      <c r="Z56">
        <f t="shared" si="19"/>
        <v>31.173683264464</v>
      </c>
      <c r="AA56">
        <f t="shared" si="20"/>
        <v>10.049671453621199</v>
      </c>
      <c r="AB56">
        <f t="shared" si="21"/>
        <v>3.6221738551339202</v>
      </c>
      <c r="AC56" t="e">
        <f t="shared" si="22"/>
        <v>#NUM!</v>
      </c>
      <c r="AD56" t="e">
        <f t="shared" si="23"/>
        <v>#NUM!</v>
      </c>
      <c r="AE56">
        <f t="shared" si="24"/>
        <v>9.3449958650476201</v>
      </c>
      <c r="AF56">
        <f t="shared" si="25"/>
        <v>5.8038193239805702</v>
      </c>
      <c r="AG56" t="e">
        <f t="shared" si="26"/>
        <v>#NUM!</v>
      </c>
      <c r="AH56" t="e">
        <f t="shared" si="27"/>
        <v>#NUM!</v>
      </c>
      <c r="AI56">
        <f t="shared" si="28"/>
        <v>8.8196520599491901</v>
      </c>
      <c r="AJ56">
        <f t="shared" si="29"/>
        <v>5.0783419084829999</v>
      </c>
      <c r="AK56" t="e">
        <f t="shared" si="30"/>
        <v>#NUM!</v>
      </c>
      <c r="AL56" t="e">
        <f t="shared" si="31"/>
        <v>#NUM!</v>
      </c>
      <c r="AM56">
        <f t="shared" si="32"/>
        <v>8.3100555430576595</v>
      </c>
      <c r="AN56">
        <f t="shared" si="33"/>
        <v>7.8815704676586202</v>
      </c>
      <c r="AO56" t="e">
        <f t="shared" si="34"/>
        <v>#NUM!</v>
      </c>
      <c r="AP56" t="e">
        <f t="shared" si="35"/>
        <v>#NUM!</v>
      </c>
      <c r="AQ56">
        <f t="shared" si="36"/>
        <v>9.5339554589454494</v>
      </c>
      <c r="AR56">
        <f t="shared" si="37"/>
        <v>7.0933726259048298</v>
      </c>
      <c r="AS56" t="e">
        <f t="shared" si="38"/>
        <v>#NUM!</v>
      </c>
      <c r="AT56" t="e">
        <f t="shared" si="39"/>
        <v>#NUM!</v>
      </c>
      <c r="AU56">
        <f t="shared" si="40"/>
        <v>11.2237246620693</v>
      </c>
      <c r="AV56">
        <f t="shared" si="41"/>
        <v>11.8076247967079</v>
      </c>
      <c r="AW56" t="e">
        <f t="shared" si="42"/>
        <v>#NUM!</v>
      </c>
      <c r="AX56" t="e">
        <f t="shared" si="43"/>
        <v>#NUM!</v>
      </c>
      <c r="AY56">
        <f t="shared" si="44"/>
        <v>13.147561029295</v>
      </c>
      <c r="AZ56">
        <f t="shared" si="45"/>
        <v>13.4744030156918</v>
      </c>
      <c r="BA56" t="e">
        <f t="shared" si="46"/>
        <v>#NUM!</v>
      </c>
      <c r="BB56" t="e">
        <f t="shared" si="47"/>
        <v>#NUM!</v>
      </c>
      <c r="BC56">
        <f t="shared" si="48"/>
        <v>14.9248720209295</v>
      </c>
      <c r="BD56">
        <f t="shared" si="49"/>
        <v>14.3711593666563</v>
      </c>
      <c r="BE56" t="e">
        <f t="shared" si="50"/>
        <v>#NUM!</v>
      </c>
      <c r="BF56" t="e">
        <f t="shared" si="51"/>
        <v>#NUM!</v>
      </c>
      <c r="BG56">
        <f t="shared" si="52"/>
        <v>16.846930880214099</v>
      </c>
      <c r="BH56">
        <f t="shared" si="53"/>
        <v>13.829372354859199</v>
      </c>
      <c r="BI56" t="e">
        <f t="shared" si="54"/>
        <v>#NUM!</v>
      </c>
      <c r="BJ56" t="e">
        <f t="shared" si="55"/>
        <v>#NUM!</v>
      </c>
      <c r="BK56">
        <f t="shared" si="56"/>
        <v>19.188132387311502</v>
      </c>
      <c r="BL56">
        <f t="shared" si="57"/>
        <v>12.681730664893101</v>
      </c>
      <c r="BM56">
        <f t="shared" si="58"/>
        <v>80.282146179466395</v>
      </c>
      <c r="BN56">
        <f t="shared" si="59"/>
        <v>71.4186930212052</v>
      </c>
      <c r="BO56">
        <f t="shared" si="60"/>
        <v>20.9306946414241</v>
      </c>
      <c r="BP56">
        <f t="shared" si="61"/>
        <v>12.710955212560901</v>
      </c>
      <c r="BQ56">
        <f t="shared" si="62"/>
        <v>71.905628466178996</v>
      </c>
      <c r="BR56">
        <f t="shared" si="63"/>
        <v>63.042175307917802</v>
      </c>
      <c r="BS56">
        <f t="shared" si="64"/>
        <v>22.471628895494099</v>
      </c>
      <c r="BT56">
        <f t="shared" si="65"/>
        <v>12.2012677893914</v>
      </c>
      <c r="BU56">
        <f t="shared" si="66"/>
        <v>52.996237078576897</v>
      </c>
      <c r="BV56">
        <f t="shared" si="67"/>
        <v>44.132783920315703</v>
      </c>
      <c r="BW56">
        <f t="shared" si="68"/>
        <v>24.005850495431901</v>
      </c>
      <c r="BX56">
        <f t="shared" si="69"/>
        <v>12.0820174953445</v>
      </c>
      <c r="BY56">
        <f t="shared" si="70"/>
        <v>41.053360141803203</v>
      </c>
      <c r="BZ56">
        <f t="shared" si="71"/>
        <v>32.189906983542102</v>
      </c>
      <c r="CA56">
        <f t="shared" si="72"/>
        <v>25.2233233613828</v>
      </c>
      <c r="CB56">
        <f t="shared" si="73"/>
        <v>11.4461218376948</v>
      </c>
      <c r="CC56">
        <f t="shared" si="74"/>
        <v>36.148404296110201</v>
      </c>
      <c r="CD56">
        <f t="shared" si="75"/>
        <v>27.284951137849099</v>
      </c>
      <c r="CE56">
        <f t="shared" si="76"/>
        <v>26.466222311176999</v>
      </c>
      <c r="CF56">
        <f t="shared" si="77"/>
        <v>11.9178971479884</v>
      </c>
      <c r="CG56">
        <f t="shared" si="78"/>
        <v>29.047417362648101</v>
      </c>
      <c r="CH56">
        <f t="shared" si="79"/>
        <v>20.183964204386999</v>
      </c>
      <c r="CI56">
        <f t="shared" si="80"/>
        <v>27.779328529649899</v>
      </c>
      <c r="CJ56">
        <f t="shared" si="81"/>
        <v>12.383830924623499</v>
      </c>
      <c r="CK56">
        <f t="shared" si="82"/>
        <v>24.015763510086799</v>
      </c>
      <c r="CL56">
        <f t="shared" si="83"/>
        <v>15.1523103518256</v>
      </c>
      <c r="CM56">
        <f t="shared" si="84"/>
        <v>28.661404258268298</v>
      </c>
      <c r="CN56">
        <f t="shared" si="85"/>
        <v>12.339054501374701</v>
      </c>
      <c r="CO56">
        <f t="shared" si="86"/>
        <v>20.874734846540399</v>
      </c>
      <c r="CP56">
        <f t="shared" si="87"/>
        <v>12.011281688279301</v>
      </c>
      <c r="CQ56">
        <f t="shared" si="88"/>
        <v>29.591023868540098</v>
      </c>
      <c r="CR56">
        <f t="shared" si="89"/>
        <v>12.790368451858299</v>
      </c>
      <c r="CS56">
        <f t="shared" si="90"/>
        <v>16.881535711763402</v>
      </c>
      <c r="CT56">
        <f t="shared" si="91"/>
        <v>8.0180825535022695</v>
      </c>
      <c r="CU56">
        <f t="shared" si="92"/>
        <v>30.324053386016899</v>
      </c>
      <c r="CV56">
        <f t="shared" si="93"/>
        <v>14.692041344394299</v>
      </c>
      <c r="CW56">
        <f t="shared" si="94"/>
        <v>13.3848957494213</v>
      </c>
      <c r="CX56">
        <f t="shared" si="95"/>
        <v>4.5214425911600999</v>
      </c>
      <c r="CY56">
        <f t="shared" si="96"/>
        <v>31.112847953207901</v>
      </c>
      <c r="CZ56">
        <f t="shared" si="97"/>
        <v>14.6302845796091</v>
      </c>
      <c r="DA56">
        <f t="shared" si="98"/>
        <v>15.8728352411276</v>
      </c>
      <c r="DB56">
        <f t="shared" si="99"/>
        <v>7.0093820828664999</v>
      </c>
      <c r="DC56">
        <f t="shared" si="100"/>
        <v>31.9187745893799</v>
      </c>
      <c r="DD56">
        <f t="shared" si="101"/>
        <v>15.622640651305201</v>
      </c>
      <c r="DE56">
        <f t="shared" si="102"/>
        <v>14.9242518312616</v>
      </c>
      <c r="DF56">
        <f t="shared" si="103"/>
        <v>6.0607986730004599</v>
      </c>
      <c r="DG56">
        <f t="shared" si="104"/>
        <v>32.665084377116898</v>
      </c>
      <c r="DH56">
        <f t="shared" si="105"/>
        <v>15.0556283519392</v>
      </c>
      <c r="DI56">
        <f t="shared" si="106"/>
        <v>15.1516486968164</v>
      </c>
      <c r="DJ56">
        <f t="shared" si="107"/>
        <v>6.2881955385552804</v>
      </c>
      <c r="DK56">
        <f t="shared" si="108"/>
        <v>33.183917317369797</v>
      </c>
      <c r="DL56">
        <f t="shared" si="109"/>
        <v>16.030817712424</v>
      </c>
      <c r="DM56">
        <f t="shared" si="110"/>
        <v>13.3782501423781</v>
      </c>
      <c r="DN56">
        <f t="shared" si="111"/>
        <v>4.5147969841169404</v>
      </c>
      <c r="DO56">
        <f t="shared" si="112"/>
        <v>33.835329856206897</v>
      </c>
      <c r="DP56">
        <f t="shared" si="113"/>
        <v>15.6457786083337</v>
      </c>
      <c r="DQ56">
        <f t="shared" si="114"/>
        <v>13.402455517449299</v>
      </c>
      <c r="DR56">
        <f t="shared" si="115"/>
        <v>4.5390023591881796</v>
      </c>
      <c r="DS56">
        <f t="shared" si="116"/>
        <v>34.281018795336003</v>
      </c>
      <c r="DT56">
        <f t="shared" si="117"/>
        <v>15.8674310411766</v>
      </c>
      <c r="DU56">
        <f t="shared" si="118"/>
        <v>12.4301213214722</v>
      </c>
      <c r="DV56">
        <f t="shared" si="119"/>
        <v>3.56666816321105</v>
      </c>
    </row>
    <row r="57" spans="1:126" x14ac:dyDescent="0.15">
      <c r="A57">
        <v>41.372980537373003</v>
      </c>
      <c r="B57">
        <v>8.8554521842625906</v>
      </c>
      <c r="C57">
        <v>504</v>
      </c>
      <c r="D57">
        <v>225</v>
      </c>
      <c r="E57">
        <v>491.29208369999998</v>
      </c>
      <c r="F57">
        <v>193.8891754</v>
      </c>
      <c r="G57">
        <f t="shared" si="0"/>
        <v>5.2408429371780096</v>
      </c>
      <c r="H57">
        <f t="shared" si="1"/>
        <v>1.9008139244355801E-3</v>
      </c>
      <c r="I57">
        <f t="shared" si="2"/>
        <v>47.743130372465501</v>
      </c>
      <c r="J57">
        <f t="shared" si="3"/>
        <v>38.887678188202898</v>
      </c>
      <c r="K57">
        <f t="shared" si="4"/>
        <v>7.9327304458194501</v>
      </c>
      <c r="L57">
        <f t="shared" si="5"/>
        <v>2.9604236648657798</v>
      </c>
      <c r="M57">
        <f t="shared" si="6"/>
        <v>25.4269641014324</v>
      </c>
      <c r="N57">
        <f t="shared" si="7"/>
        <v>16.571511917169801</v>
      </c>
      <c r="O57">
        <f t="shared" si="8"/>
        <v>7.0513159518395101</v>
      </c>
      <c r="P57">
        <f t="shared" si="9"/>
        <v>3.48915940444207</v>
      </c>
      <c r="Q57">
        <f t="shared" si="10"/>
        <v>24.184548237195202</v>
      </c>
      <c r="R57">
        <f t="shared" si="11"/>
        <v>15.3290960529326</v>
      </c>
      <c r="S57">
        <f t="shared" si="12"/>
        <v>8.0421525864644092</v>
      </c>
      <c r="T57">
        <f t="shared" si="13"/>
        <v>3.2149756410382402</v>
      </c>
      <c r="U57">
        <f t="shared" si="14"/>
        <v>35.291538168290103</v>
      </c>
      <c r="V57">
        <f t="shared" si="15"/>
        <v>26.4360859840275</v>
      </c>
      <c r="W57">
        <f t="shared" si="16"/>
        <v>7.47904998875189</v>
      </c>
      <c r="X57">
        <f t="shared" si="17"/>
        <v>4.3735221327148999</v>
      </c>
      <c r="Y57">
        <f t="shared" si="18"/>
        <v>61.541790555319103</v>
      </c>
      <c r="Z57">
        <f t="shared" si="19"/>
        <v>52.6863383710565</v>
      </c>
      <c r="AA57">
        <f t="shared" si="20"/>
        <v>8.9886994087344405</v>
      </c>
      <c r="AB57">
        <f t="shared" si="21"/>
        <v>3.9159760355991402</v>
      </c>
      <c r="AC57" t="e">
        <f t="shared" si="22"/>
        <v>#NUM!</v>
      </c>
      <c r="AD57" t="e">
        <f t="shared" si="23"/>
        <v>#NUM!</v>
      </c>
      <c r="AE57">
        <f t="shared" si="24"/>
        <v>9.3449958650476201</v>
      </c>
      <c r="AF57">
        <f t="shared" si="25"/>
        <v>3.1044582317007001</v>
      </c>
      <c r="AG57" t="e">
        <f t="shared" si="26"/>
        <v>#NUM!</v>
      </c>
      <c r="AH57" t="e">
        <f t="shared" si="27"/>
        <v>#NUM!</v>
      </c>
      <c r="AI57">
        <f t="shared" si="28"/>
        <v>8.8196520599491901</v>
      </c>
      <c r="AJ57">
        <f t="shared" si="29"/>
        <v>5.0781070881213504</v>
      </c>
      <c r="AK57" t="e">
        <f t="shared" si="30"/>
        <v>#NUM!</v>
      </c>
      <c r="AL57" t="e">
        <f t="shared" si="31"/>
        <v>#NUM!</v>
      </c>
      <c r="AM57">
        <f t="shared" si="32"/>
        <v>8.4132900049220307</v>
      </c>
      <c r="AN57">
        <f t="shared" si="33"/>
        <v>4.5138729672189797</v>
      </c>
      <c r="AO57" t="e">
        <f t="shared" si="34"/>
        <v>#NUM!</v>
      </c>
      <c r="AP57" t="e">
        <f t="shared" si="35"/>
        <v>#NUM!</v>
      </c>
      <c r="AQ57">
        <f t="shared" si="36"/>
        <v>8.0029329686506703</v>
      </c>
      <c r="AR57">
        <f t="shared" si="37"/>
        <v>7.0932260497748398</v>
      </c>
      <c r="AS57" t="e">
        <f t="shared" si="38"/>
        <v>#NUM!</v>
      </c>
      <c r="AT57" t="e">
        <f t="shared" si="39"/>
        <v>#NUM!</v>
      </c>
      <c r="AU57">
        <f t="shared" si="40"/>
        <v>9.1473024343580693</v>
      </c>
      <c r="AV57">
        <f t="shared" si="41"/>
        <v>6.4483502314633396</v>
      </c>
      <c r="AW57" t="e">
        <f t="shared" si="42"/>
        <v>#NUM!</v>
      </c>
      <c r="AX57" t="e">
        <f t="shared" si="43"/>
        <v>#NUM!</v>
      </c>
      <c r="AY57">
        <f t="shared" si="44"/>
        <v>10.7228701152859</v>
      </c>
      <c r="AZ57">
        <f t="shared" si="45"/>
        <v>10.8234971816404</v>
      </c>
      <c r="BA57" t="e">
        <f t="shared" si="46"/>
        <v>#NUM!</v>
      </c>
      <c r="BB57" t="e">
        <f t="shared" si="47"/>
        <v>#NUM!</v>
      </c>
      <c r="BC57">
        <f t="shared" si="48"/>
        <v>12.5320232536801</v>
      </c>
      <c r="BD57">
        <f t="shared" si="49"/>
        <v>12.437765785920501</v>
      </c>
      <c r="BE57" t="e">
        <f t="shared" si="50"/>
        <v>#NUM!</v>
      </c>
      <c r="BF57" t="e">
        <f t="shared" si="51"/>
        <v>#NUM!</v>
      </c>
      <c r="BG57">
        <f t="shared" si="52"/>
        <v>14.2196310333845</v>
      </c>
      <c r="BH57">
        <f t="shared" si="53"/>
        <v>13.3445147046844</v>
      </c>
      <c r="BI57" t="e">
        <f t="shared" si="54"/>
        <v>#NUM!</v>
      </c>
      <c r="BJ57" t="e">
        <f t="shared" si="55"/>
        <v>#NUM!</v>
      </c>
      <c r="BK57">
        <f t="shared" si="56"/>
        <v>16.0562660274447</v>
      </c>
      <c r="BL57">
        <f t="shared" si="57"/>
        <v>12.907290122494199</v>
      </c>
      <c r="BM57" t="e">
        <f t="shared" si="58"/>
        <v>#NUM!</v>
      </c>
      <c r="BN57" t="e">
        <f t="shared" si="59"/>
        <v>#NUM!</v>
      </c>
      <c r="BO57">
        <f t="shared" si="60"/>
        <v>18.2989720975017</v>
      </c>
      <c r="BP57">
        <f t="shared" si="61"/>
        <v>11.8890150444002</v>
      </c>
      <c r="BQ57">
        <f t="shared" si="62"/>
        <v>75.666371125563998</v>
      </c>
      <c r="BR57">
        <f t="shared" si="63"/>
        <v>66.810918941301395</v>
      </c>
      <c r="BS57">
        <f t="shared" si="64"/>
        <v>19.989639326952702</v>
      </c>
      <c r="BT57">
        <f t="shared" si="65"/>
        <v>11.9631616899619</v>
      </c>
      <c r="BU57">
        <f t="shared" si="66"/>
        <v>69.504494535855699</v>
      </c>
      <c r="BV57">
        <f t="shared" si="67"/>
        <v>60.649042351593103</v>
      </c>
      <c r="BW57">
        <f t="shared" si="68"/>
        <v>21.495995115600898</v>
      </c>
      <c r="BX57">
        <f t="shared" si="69"/>
        <v>11.5233408237894</v>
      </c>
      <c r="BY57">
        <f t="shared" si="70"/>
        <v>52.056122353843001</v>
      </c>
      <c r="BZ57">
        <f t="shared" si="71"/>
        <v>43.200670169580398</v>
      </c>
      <c r="CA57">
        <f t="shared" si="72"/>
        <v>23.001512441726799</v>
      </c>
      <c r="CB57">
        <f t="shared" si="73"/>
        <v>11.4460578102033</v>
      </c>
      <c r="CC57">
        <f t="shared" si="74"/>
        <v>40.330660411426301</v>
      </c>
      <c r="CD57">
        <f t="shared" si="75"/>
        <v>31.475208227163701</v>
      </c>
      <c r="CE57">
        <f t="shared" si="76"/>
        <v>24.2074677987431</v>
      </c>
      <c r="CF57">
        <f t="shared" si="77"/>
        <v>10.8737549196932</v>
      </c>
      <c r="CG57">
        <f t="shared" si="78"/>
        <v>35.8398913312056</v>
      </c>
      <c r="CH57">
        <f t="shared" si="79"/>
        <v>26.984439146943</v>
      </c>
      <c r="CI57">
        <f t="shared" si="80"/>
        <v>25.4400902667659</v>
      </c>
      <c r="CJ57">
        <f t="shared" si="81"/>
        <v>11.3503319941884</v>
      </c>
      <c r="CK57">
        <f t="shared" si="82"/>
        <v>28.779483518136701</v>
      </c>
      <c r="CL57">
        <f t="shared" si="83"/>
        <v>19.924031333874101</v>
      </c>
      <c r="CM57">
        <f t="shared" si="84"/>
        <v>26.739067882946699</v>
      </c>
      <c r="CN57">
        <f t="shared" si="85"/>
        <v>11.8208919055888</v>
      </c>
      <c r="CO57">
        <f t="shared" si="86"/>
        <v>23.790950294464899</v>
      </c>
      <c r="CP57">
        <f t="shared" si="87"/>
        <v>14.9354981102023</v>
      </c>
      <c r="CQ57">
        <f t="shared" si="88"/>
        <v>27.6275313487753</v>
      </c>
      <c r="CR57">
        <f t="shared" si="89"/>
        <v>11.802541855122</v>
      </c>
      <c r="CS57">
        <f t="shared" si="90"/>
        <v>20.705819108688399</v>
      </c>
      <c r="CT57">
        <f t="shared" si="91"/>
        <v>11.850366924425799</v>
      </c>
      <c r="CU57">
        <f t="shared" si="92"/>
        <v>28.561943936419901</v>
      </c>
      <c r="CV57">
        <f t="shared" si="93"/>
        <v>12.257415000321201</v>
      </c>
      <c r="CW57">
        <f t="shared" si="94"/>
        <v>17.9794567198152</v>
      </c>
      <c r="CX57">
        <f t="shared" si="95"/>
        <v>9.1240045355525705</v>
      </c>
      <c r="CY57">
        <f t="shared" si="96"/>
        <v>29.306426194627701</v>
      </c>
      <c r="CZ57">
        <f t="shared" si="97"/>
        <v>14.1043462741846</v>
      </c>
      <c r="DA57">
        <f t="shared" si="98"/>
        <v>15.8440828105156</v>
      </c>
      <c r="DB57">
        <f t="shared" si="99"/>
        <v>6.98863062625305</v>
      </c>
      <c r="DC57">
        <f t="shared" si="100"/>
        <v>30.1043821907802</v>
      </c>
      <c r="DD57">
        <f t="shared" si="101"/>
        <v>14.0675707512745</v>
      </c>
      <c r="DE57">
        <f t="shared" si="102"/>
        <v>15.770181343047</v>
      </c>
      <c r="DF57">
        <f t="shared" si="103"/>
        <v>6.9147291587843904</v>
      </c>
      <c r="DG57">
        <f t="shared" si="104"/>
        <v>30.917675529584201</v>
      </c>
      <c r="DH57">
        <f t="shared" si="105"/>
        <v>15.044019559537</v>
      </c>
      <c r="DI57">
        <f t="shared" si="106"/>
        <v>15.4184817313979</v>
      </c>
      <c r="DJ57">
        <f t="shared" si="107"/>
        <v>6.5630295471353</v>
      </c>
      <c r="DK57">
        <f t="shared" si="108"/>
        <v>31.6729698239971</v>
      </c>
      <c r="DL57">
        <f t="shared" si="109"/>
        <v>14.5179227935827</v>
      </c>
      <c r="DM57">
        <f t="shared" si="110"/>
        <v>15.6373690268884</v>
      </c>
      <c r="DN57">
        <f t="shared" si="111"/>
        <v>6.78191684262584</v>
      </c>
      <c r="DO57">
        <f t="shared" si="112"/>
        <v>32.207870612046598</v>
      </c>
      <c r="DP57">
        <f t="shared" si="113"/>
        <v>15.478028723948301</v>
      </c>
      <c r="DQ57">
        <f t="shared" si="114"/>
        <v>13.790832996400701</v>
      </c>
      <c r="DR57">
        <f t="shared" si="115"/>
        <v>4.93538081213811</v>
      </c>
      <c r="DS57">
        <f t="shared" si="116"/>
        <v>32.870025267140299</v>
      </c>
      <c r="DT57">
        <f t="shared" si="117"/>
        <v>15.124251038555199</v>
      </c>
      <c r="DU57">
        <f t="shared" si="118"/>
        <v>13.802996660578</v>
      </c>
      <c r="DV57">
        <f t="shared" si="119"/>
        <v>4.9475444763154304</v>
      </c>
    </row>
    <row r="58" spans="1:126" x14ac:dyDescent="0.15">
      <c r="A58">
        <v>130.19807344197901</v>
      </c>
      <c r="B58">
        <v>8.8554521842625906</v>
      </c>
      <c r="C58">
        <v>504</v>
      </c>
      <c r="D58">
        <v>223</v>
      </c>
      <c r="E58">
        <v>491.29208369999998</v>
      </c>
      <c r="F58">
        <v>193.8891754</v>
      </c>
      <c r="G58">
        <f t="shared" si="0"/>
        <v>10.481685874356</v>
      </c>
      <c r="H58">
        <f t="shared" si="1"/>
        <v>0</v>
      </c>
      <c r="I58">
        <f t="shared" si="2"/>
        <v>7.9363504030737306E-3</v>
      </c>
      <c r="J58">
        <f t="shared" si="3"/>
        <v>8.8475158338595197</v>
      </c>
      <c r="K58">
        <f t="shared" si="4"/>
        <v>7.9327304458194501</v>
      </c>
      <c r="L58">
        <f t="shared" si="5"/>
        <v>9.5904702551068101E-4</v>
      </c>
      <c r="M58">
        <f t="shared" si="6"/>
        <v>30.267133672059</v>
      </c>
      <c r="N58">
        <f t="shared" si="7"/>
        <v>21.4116814877965</v>
      </c>
      <c r="O58">
        <f t="shared" si="8"/>
        <v>8.8141449397993892</v>
      </c>
      <c r="P58">
        <f t="shared" si="9"/>
        <v>1.97361577657719</v>
      </c>
      <c r="Q58">
        <f t="shared" si="10"/>
        <v>32.882182792181801</v>
      </c>
      <c r="R58">
        <f t="shared" si="11"/>
        <v>24.026730607919198</v>
      </c>
      <c r="S58">
        <f t="shared" si="12"/>
        <v>7.9327304458194501</v>
      </c>
      <c r="T58">
        <f t="shared" si="13"/>
        <v>2.6168695533315498</v>
      </c>
      <c r="U58">
        <f t="shared" si="14"/>
        <v>16.313904317556801</v>
      </c>
      <c r="V58">
        <f t="shared" si="15"/>
        <v>7.4584521332942399</v>
      </c>
      <c r="W58">
        <f t="shared" si="16"/>
        <v>8.5274290002628899</v>
      </c>
      <c r="X58">
        <f t="shared" si="17"/>
        <v>2.5719805128305899</v>
      </c>
      <c r="Y58">
        <f t="shared" si="18"/>
        <v>30.246502323377999</v>
      </c>
      <c r="Z58">
        <f t="shared" si="19"/>
        <v>21.3910501391154</v>
      </c>
      <c r="AA58">
        <f t="shared" si="20"/>
        <v>7.9815477093248504</v>
      </c>
      <c r="AB58">
        <f t="shared" si="21"/>
        <v>3.64460177726242</v>
      </c>
      <c r="AC58">
        <f t="shared" si="22"/>
        <v>52.498936338903903</v>
      </c>
      <c r="AD58">
        <f t="shared" si="23"/>
        <v>43.6434841546413</v>
      </c>
      <c r="AE58">
        <f t="shared" si="24"/>
        <v>9.1910315273878904</v>
      </c>
      <c r="AF58">
        <f t="shared" si="25"/>
        <v>3.3565508876564101</v>
      </c>
      <c r="AG58" t="e">
        <f t="shared" si="26"/>
        <v>#NUM!</v>
      </c>
      <c r="AH58" t="e">
        <f t="shared" si="27"/>
        <v>#NUM!</v>
      </c>
      <c r="AI58">
        <f t="shared" si="28"/>
        <v>9.4649512555372795</v>
      </c>
      <c r="AJ58">
        <f t="shared" si="29"/>
        <v>2.7164009527381099</v>
      </c>
      <c r="AK58" t="e">
        <f t="shared" si="30"/>
        <v>#NUM!</v>
      </c>
      <c r="AL58" t="e">
        <f t="shared" si="31"/>
        <v>#NUM!</v>
      </c>
      <c r="AM58">
        <f t="shared" si="32"/>
        <v>8.9886994087344405</v>
      </c>
      <c r="AN58">
        <f t="shared" si="33"/>
        <v>4.5138729672189797</v>
      </c>
      <c r="AO58" t="e">
        <f t="shared" si="34"/>
        <v>#NUM!</v>
      </c>
      <c r="AP58" t="e">
        <f t="shared" si="35"/>
        <v>#NUM!</v>
      </c>
      <c r="AQ58">
        <f t="shared" si="36"/>
        <v>8.6090330509808606</v>
      </c>
      <c r="AR58">
        <f t="shared" si="37"/>
        <v>4.0624856704970798</v>
      </c>
      <c r="AS58" t="e">
        <f t="shared" si="38"/>
        <v>#NUM!</v>
      </c>
      <c r="AT58" t="e">
        <f t="shared" si="39"/>
        <v>#NUM!</v>
      </c>
      <c r="AU58">
        <f t="shared" si="40"/>
        <v>8.2294832035844792</v>
      </c>
      <c r="AV58">
        <f t="shared" si="41"/>
        <v>6.4483873179771196</v>
      </c>
      <c r="AW58" t="e">
        <f t="shared" si="42"/>
        <v>#NUM!</v>
      </c>
      <c r="AX58" t="e">
        <f t="shared" si="43"/>
        <v>#NUM!</v>
      </c>
      <c r="AY58">
        <f t="shared" si="44"/>
        <v>9.2653392747847807</v>
      </c>
      <c r="AZ58">
        <f t="shared" si="45"/>
        <v>5.9109877121747196</v>
      </c>
      <c r="BA58" t="e">
        <f t="shared" si="46"/>
        <v>#NUM!</v>
      </c>
      <c r="BB58" t="e">
        <f t="shared" si="47"/>
        <v>#NUM!</v>
      </c>
      <c r="BC58">
        <f t="shared" si="48"/>
        <v>10.701413195967699</v>
      </c>
      <c r="BD58">
        <f t="shared" si="49"/>
        <v>9.9909204753604008</v>
      </c>
      <c r="BE58" t="e">
        <f t="shared" si="50"/>
        <v>#NUM!</v>
      </c>
      <c r="BF58" t="e">
        <f t="shared" si="51"/>
        <v>#NUM!</v>
      </c>
      <c r="BG58">
        <f t="shared" si="52"/>
        <v>12.3738048806382</v>
      </c>
      <c r="BH58">
        <f t="shared" si="53"/>
        <v>11.549353944069001</v>
      </c>
      <c r="BI58" t="e">
        <f t="shared" si="54"/>
        <v>#NUM!</v>
      </c>
      <c r="BJ58" t="e">
        <f t="shared" si="55"/>
        <v>#NUM!</v>
      </c>
      <c r="BK58">
        <f t="shared" si="56"/>
        <v>13.9475314716819</v>
      </c>
      <c r="BL58">
        <f t="shared" si="57"/>
        <v>12.454880391038801</v>
      </c>
      <c r="BM58" t="e">
        <f t="shared" si="58"/>
        <v>#NUM!</v>
      </c>
      <c r="BN58" t="e">
        <f t="shared" si="59"/>
        <v>#NUM!</v>
      </c>
      <c r="BO58">
        <f t="shared" si="60"/>
        <v>15.678435170595201</v>
      </c>
      <c r="BP58">
        <f t="shared" si="61"/>
        <v>12.100584489838299</v>
      </c>
      <c r="BQ58" t="e">
        <f t="shared" si="62"/>
        <v>#NUM!</v>
      </c>
      <c r="BR58" t="e">
        <f t="shared" si="63"/>
        <v>#NUM!</v>
      </c>
      <c r="BS58">
        <f t="shared" si="64"/>
        <v>17.8082292358282</v>
      </c>
      <c r="BT58">
        <f t="shared" si="65"/>
        <v>11.189661218258999</v>
      </c>
      <c r="BU58" t="e">
        <f t="shared" si="66"/>
        <v>#NUM!</v>
      </c>
      <c r="BV58" t="e">
        <f t="shared" si="67"/>
        <v>#NUM!</v>
      </c>
      <c r="BW58">
        <f t="shared" si="68"/>
        <v>19.428920522696899</v>
      </c>
      <c r="BX58">
        <f t="shared" si="69"/>
        <v>11.298541596075101</v>
      </c>
      <c r="BY58" t="e">
        <f t="shared" si="70"/>
        <v>#NUM!</v>
      </c>
      <c r="BZ58" t="e">
        <f t="shared" si="71"/>
        <v>#NUM!</v>
      </c>
      <c r="CA58">
        <f t="shared" si="72"/>
        <v>20.883027555135499</v>
      </c>
      <c r="CB58">
        <f t="shared" si="73"/>
        <v>10.9168492014847</v>
      </c>
      <c r="CC58">
        <f t="shared" si="74"/>
        <v>62.6890211818788</v>
      </c>
      <c r="CD58">
        <f t="shared" si="75"/>
        <v>53.833568997616197</v>
      </c>
      <c r="CE58">
        <f t="shared" si="76"/>
        <v>22.345030872413101</v>
      </c>
      <c r="CF58">
        <f t="shared" si="77"/>
        <v>10.8737549196932</v>
      </c>
      <c r="CG58">
        <f t="shared" si="78"/>
        <v>46.967978567766501</v>
      </c>
      <c r="CH58">
        <f t="shared" si="79"/>
        <v>38.112526383503898</v>
      </c>
      <c r="CI58">
        <f t="shared" si="80"/>
        <v>23.523116596366801</v>
      </c>
      <c r="CJ58">
        <f t="shared" si="81"/>
        <v>10.355957066374399</v>
      </c>
      <c r="CK58">
        <f t="shared" si="82"/>
        <v>41.675139171960303</v>
      </c>
      <c r="CL58">
        <f t="shared" si="83"/>
        <v>32.8196869876977</v>
      </c>
      <c r="CM58">
        <f t="shared" si="84"/>
        <v>24.7317124555398</v>
      </c>
      <c r="CN58">
        <f t="shared" si="85"/>
        <v>10.834407812634399</v>
      </c>
      <c r="CO58">
        <f t="shared" si="86"/>
        <v>33.113730089759002</v>
      </c>
      <c r="CP58">
        <f t="shared" si="87"/>
        <v>24.258277905496399</v>
      </c>
      <c r="CQ58">
        <f t="shared" si="88"/>
        <v>26.0029065868851</v>
      </c>
      <c r="CR58">
        <f t="shared" si="89"/>
        <v>11.306940083606699</v>
      </c>
      <c r="CS58">
        <f t="shared" si="90"/>
        <v>27.1935193286428</v>
      </c>
      <c r="CT58">
        <f t="shared" si="91"/>
        <v>18.338067144380201</v>
      </c>
      <c r="CU58">
        <f t="shared" si="92"/>
        <v>26.884045139840701</v>
      </c>
      <c r="CV58">
        <f t="shared" si="93"/>
        <v>11.3107692778252</v>
      </c>
      <c r="CW58">
        <f t="shared" si="94"/>
        <v>23.675632924034101</v>
      </c>
      <c r="CX58">
        <f t="shared" si="95"/>
        <v>14.8201807397715</v>
      </c>
      <c r="CY58">
        <f t="shared" si="96"/>
        <v>27.811609407173901</v>
      </c>
      <c r="CZ58">
        <f t="shared" si="97"/>
        <v>11.7671184003084</v>
      </c>
      <c r="DA58">
        <f t="shared" si="98"/>
        <v>20.588845119270701</v>
      </c>
      <c r="DB58">
        <f t="shared" si="99"/>
        <v>11.733392935008199</v>
      </c>
      <c r="DC58">
        <f t="shared" si="100"/>
        <v>28.555540501206899</v>
      </c>
      <c r="DD58">
        <f t="shared" si="101"/>
        <v>13.5618714174852</v>
      </c>
      <c r="DE58">
        <f t="shared" si="102"/>
        <v>20.4244195353922</v>
      </c>
      <c r="DF58">
        <f t="shared" si="103"/>
        <v>11.568967351129601</v>
      </c>
      <c r="DG58">
        <f t="shared" si="104"/>
        <v>29.352395022489599</v>
      </c>
      <c r="DH58">
        <f t="shared" si="105"/>
        <v>13.546549612338399</v>
      </c>
      <c r="DI58">
        <f t="shared" si="106"/>
        <v>21.081453561998099</v>
      </c>
      <c r="DJ58">
        <f t="shared" si="107"/>
        <v>12.2260013777355</v>
      </c>
      <c r="DK58">
        <f t="shared" si="108"/>
        <v>30.163209926757698</v>
      </c>
      <c r="DL58">
        <f t="shared" si="109"/>
        <v>14.5067331466964</v>
      </c>
      <c r="DM58">
        <f t="shared" si="110"/>
        <v>18.356398110459502</v>
      </c>
      <c r="DN58">
        <f t="shared" si="111"/>
        <v>9.50094592619695</v>
      </c>
      <c r="DO58">
        <f t="shared" si="112"/>
        <v>30.918228090875999</v>
      </c>
      <c r="DP58">
        <f t="shared" si="113"/>
        <v>14.0173047662178</v>
      </c>
      <c r="DQ58">
        <f t="shared" si="114"/>
        <v>18.608472367930698</v>
      </c>
      <c r="DR58">
        <f t="shared" si="115"/>
        <v>9.7530201836681005</v>
      </c>
      <c r="DS58">
        <f t="shared" si="116"/>
        <v>31.459954042110901</v>
      </c>
      <c r="DT58">
        <f t="shared" si="117"/>
        <v>14.962094433150099</v>
      </c>
      <c r="DU58">
        <f t="shared" si="118"/>
        <v>16.3810410222363</v>
      </c>
      <c r="DV58">
        <f t="shared" si="119"/>
        <v>7.5255888379736797</v>
      </c>
    </row>
    <row r="59" spans="1:126" x14ac:dyDescent="0.15">
      <c r="A59">
        <v>22.295725591591399</v>
      </c>
      <c r="B59">
        <v>13.477861504857399</v>
      </c>
      <c r="C59">
        <v>504</v>
      </c>
      <c r="D59">
        <v>221</v>
      </c>
      <c r="E59">
        <v>491.53253169999999</v>
      </c>
      <c r="F59">
        <v>193.33404540000001</v>
      </c>
      <c r="G59">
        <f t="shared" si="0"/>
        <v>10.481685874356</v>
      </c>
      <c r="H59">
        <f t="shared" si="1"/>
        <v>3.17053480500884</v>
      </c>
      <c r="I59">
        <f t="shared" si="2"/>
        <v>0</v>
      </c>
      <c r="J59">
        <f t="shared" si="3"/>
        <v>13.477861504857399</v>
      </c>
      <c r="K59">
        <f t="shared" si="4"/>
        <v>10.576973927759299</v>
      </c>
      <c r="L59">
        <f t="shared" si="5"/>
        <v>1.59967892434537</v>
      </c>
      <c r="M59">
        <f t="shared" si="6"/>
        <v>6.0956108941393303</v>
      </c>
      <c r="N59">
        <f t="shared" si="7"/>
        <v>7.3822506107180699</v>
      </c>
      <c r="O59">
        <f t="shared" si="8"/>
        <v>8.8141449397993892</v>
      </c>
      <c r="P59">
        <f t="shared" si="9"/>
        <v>1.06646591769636</v>
      </c>
      <c r="Q59">
        <f t="shared" si="10"/>
        <v>10.6341433868516</v>
      </c>
      <c r="R59">
        <f t="shared" si="11"/>
        <v>2.8437181180058202</v>
      </c>
      <c r="S59">
        <f t="shared" si="12"/>
        <v>9.2548521867893605</v>
      </c>
      <c r="T59">
        <f t="shared" si="13"/>
        <v>2.16184836658454</v>
      </c>
      <c r="U59">
        <f t="shared" si="14"/>
        <v>11.5099536888708</v>
      </c>
      <c r="V59">
        <f t="shared" si="15"/>
        <v>1.9679078159866199</v>
      </c>
      <c r="W59">
        <f t="shared" si="16"/>
        <v>8.4615791422074107</v>
      </c>
      <c r="X59">
        <f t="shared" si="17"/>
        <v>2.2323681632890402</v>
      </c>
      <c r="Y59">
        <f t="shared" si="18"/>
        <v>15.736440784084801</v>
      </c>
      <c r="Z59">
        <f t="shared" si="19"/>
        <v>2.2585792792274</v>
      </c>
      <c r="AA59">
        <f t="shared" si="20"/>
        <v>8.8581060351515895</v>
      </c>
      <c r="AB59">
        <f t="shared" si="21"/>
        <v>2.2025162412108799</v>
      </c>
      <c r="AC59">
        <f t="shared" si="22"/>
        <v>24.640144197598701</v>
      </c>
      <c r="AD59">
        <f t="shared" si="23"/>
        <v>11.1622826927413</v>
      </c>
      <c r="AE59">
        <f t="shared" si="24"/>
        <v>8.3447496786770206</v>
      </c>
      <c r="AF59">
        <f t="shared" si="25"/>
        <v>3.1513750262851401</v>
      </c>
      <c r="AG59">
        <f t="shared" si="26"/>
        <v>44.622055110987297</v>
      </c>
      <c r="AH59">
        <f t="shared" si="27"/>
        <v>31.1441936061299</v>
      </c>
      <c r="AI59">
        <f t="shared" si="28"/>
        <v>9.3488124859398596</v>
      </c>
      <c r="AJ59">
        <f t="shared" si="29"/>
        <v>3.0287062000730098</v>
      </c>
      <c r="AK59">
        <f t="shared" si="30"/>
        <v>55.9613287871449</v>
      </c>
      <c r="AL59">
        <f t="shared" si="31"/>
        <v>42.483467282287499</v>
      </c>
      <c r="AM59">
        <f t="shared" si="32"/>
        <v>9.5655922788676193</v>
      </c>
      <c r="AN59">
        <f t="shared" si="33"/>
        <v>2.5339885321948898</v>
      </c>
      <c r="AO59">
        <f t="shared" si="34"/>
        <v>48.072200980859698</v>
      </c>
      <c r="AP59">
        <f t="shared" si="35"/>
        <v>34.594339476002297</v>
      </c>
      <c r="AQ59">
        <f t="shared" si="36"/>
        <v>9.1293439640552503</v>
      </c>
      <c r="AR59">
        <f t="shared" si="37"/>
        <v>4.1326600861110698</v>
      </c>
      <c r="AS59">
        <f t="shared" si="38"/>
        <v>46.2169867462298</v>
      </c>
      <c r="AT59">
        <f t="shared" si="39"/>
        <v>32.739125241372399</v>
      </c>
      <c r="AU59">
        <f t="shared" si="40"/>
        <v>8.7732573670520804</v>
      </c>
      <c r="AV59">
        <f t="shared" si="41"/>
        <v>3.7569637146464299</v>
      </c>
      <c r="AW59">
        <f t="shared" si="42"/>
        <v>47.5339306394632</v>
      </c>
      <c r="AX59">
        <f t="shared" si="43"/>
        <v>34.056069134605799</v>
      </c>
      <c r="AY59">
        <f t="shared" si="44"/>
        <v>8.4197001315699698</v>
      </c>
      <c r="AZ59">
        <f t="shared" si="45"/>
        <v>5.9684261541282302</v>
      </c>
      <c r="BA59">
        <f t="shared" si="46"/>
        <v>57.097813591121003</v>
      </c>
      <c r="BB59">
        <f t="shared" si="47"/>
        <v>43.619952086263602</v>
      </c>
      <c r="BC59">
        <f t="shared" si="48"/>
        <v>9.3653933073964293</v>
      </c>
      <c r="BD59">
        <f t="shared" si="49"/>
        <v>5.5092840661110101</v>
      </c>
      <c r="BE59">
        <f t="shared" si="50"/>
        <v>56.759446695310103</v>
      </c>
      <c r="BF59">
        <f t="shared" si="51"/>
        <v>43.281585190452702</v>
      </c>
      <c r="BG59">
        <f t="shared" si="52"/>
        <v>10.684357126788401</v>
      </c>
      <c r="BH59">
        <f t="shared" si="53"/>
        <v>9.3004039731942392</v>
      </c>
      <c r="BI59">
        <f t="shared" si="54"/>
        <v>64.5883503753019</v>
      </c>
      <c r="BJ59">
        <f t="shared" si="55"/>
        <v>51.110488870444499</v>
      </c>
      <c r="BK59">
        <f t="shared" si="56"/>
        <v>12.2386552842278</v>
      </c>
      <c r="BL59">
        <f t="shared" si="57"/>
        <v>10.818897440734199</v>
      </c>
      <c r="BM59">
        <f t="shared" si="58"/>
        <v>55.010187521421301</v>
      </c>
      <c r="BN59">
        <f t="shared" si="59"/>
        <v>41.5323260165639</v>
      </c>
      <c r="BO59">
        <f t="shared" si="60"/>
        <v>13.712034291006599</v>
      </c>
      <c r="BP59">
        <f t="shared" si="61"/>
        <v>11.7204109416323</v>
      </c>
      <c r="BQ59">
        <f t="shared" si="62"/>
        <v>50.190840684636001</v>
      </c>
      <c r="BR59">
        <f t="shared" si="63"/>
        <v>36.7129791797786</v>
      </c>
      <c r="BS59">
        <f t="shared" si="64"/>
        <v>15.3476824089917</v>
      </c>
      <c r="BT59">
        <f t="shared" si="65"/>
        <v>11.432028928383</v>
      </c>
      <c r="BU59">
        <f t="shared" si="66"/>
        <v>43.1690312193628</v>
      </c>
      <c r="BV59">
        <f t="shared" si="67"/>
        <v>29.691169714505399</v>
      </c>
      <c r="BW59">
        <f t="shared" si="68"/>
        <v>17.374277318822301</v>
      </c>
      <c r="BX59">
        <f t="shared" si="69"/>
        <v>10.6447518440702</v>
      </c>
      <c r="BY59">
        <f t="shared" si="70"/>
        <v>39.033430768829</v>
      </c>
      <c r="BZ59">
        <f t="shared" si="71"/>
        <v>25.555569263971599</v>
      </c>
      <c r="CA59">
        <f t="shared" si="72"/>
        <v>18.929263019747498</v>
      </c>
      <c r="CB59">
        <f t="shared" si="73"/>
        <v>10.8029733172847</v>
      </c>
      <c r="CC59">
        <f t="shared" si="74"/>
        <v>30.539154712503201</v>
      </c>
      <c r="CD59">
        <f t="shared" si="75"/>
        <v>17.0612932076458</v>
      </c>
      <c r="CE59">
        <f t="shared" si="76"/>
        <v>20.333183591902699</v>
      </c>
      <c r="CF59">
        <f t="shared" si="77"/>
        <v>10.4770124999324</v>
      </c>
      <c r="CG59">
        <f t="shared" si="78"/>
        <v>25.4226775545553</v>
      </c>
      <c r="CH59">
        <f t="shared" si="79"/>
        <v>11.944816049698</v>
      </c>
      <c r="CI59">
        <f t="shared" si="80"/>
        <v>21.752574433773699</v>
      </c>
      <c r="CJ59">
        <f t="shared" si="81"/>
        <v>10.4722077447709</v>
      </c>
      <c r="CK59">
        <f t="shared" si="82"/>
        <v>20.8673882337444</v>
      </c>
      <c r="CL59">
        <f t="shared" si="83"/>
        <v>7.3895267288869704</v>
      </c>
      <c r="CM59">
        <f t="shared" si="84"/>
        <v>22.902343548673599</v>
      </c>
      <c r="CN59">
        <f t="shared" si="85"/>
        <v>9.9961983018268104</v>
      </c>
      <c r="CO59">
        <f t="shared" si="86"/>
        <v>18.9071001169963</v>
      </c>
      <c r="CP59">
        <f t="shared" si="87"/>
        <v>5.4292386121388798</v>
      </c>
      <c r="CQ59">
        <f t="shared" si="88"/>
        <v>24.086089275333201</v>
      </c>
      <c r="CR59">
        <f t="shared" si="89"/>
        <v>10.4820890862631</v>
      </c>
      <c r="CS59">
        <f t="shared" si="90"/>
        <v>15.4498552614253</v>
      </c>
      <c r="CT59">
        <f t="shared" si="91"/>
        <v>1.97199375656789</v>
      </c>
      <c r="CU59">
        <f t="shared" si="92"/>
        <v>25.329167381998801</v>
      </c>
      <c r="CV59">
        <f t="shared" si="93"/>
        <v>10.955040401184901</v>
      </c>
      <c r="CW59">
        <f t="shared" si="94"/>
        <v>12.904001299599599</v>
      </c>
      <c r="CX59">
        <f t="shared" si="95"/>
        <v>0.57386020525780901</v>
      </c>
      <c r="CY59">
        <f t="shared" si="96"/>
        <v>26.2010239704043</v>
      </c>
      <c r="CZ59">
        <f t="shared" si="97"/>
        <v>10.975595540489399</v>
      </c>
      <c r="DA59">
        <f t="shared" si="98"/>
        <v>12.0472719339667</v>
      </c>
      <c r="DB59">
        <f t="shared" si="99"/>
        <v>1.4305895708907099</v>
      </c>
      <c r="DC59">
        <f t="shared" si="100"/>
        <v>27.119852702368998</v>
      </c>
      <c r="DD59">
        <f t="shared" si="101"/>
        <v>11.432435194477501</v>
      </c>
      <c r="DE59">
        <f t="shared" si="102"/>
        <v>11.414247743064101</v>
      </c>
      <c r="DF59">
        <f t="shared" si="103"/>
        <v>2.0636137617933099</v>
      </c>
      <c r="DG59">
        <f t="shared" si="104"/>
        <v>27.8610714973325</v>
      </c>
      <c r="DH59">
        <f t="shared" si="105"/>
        <v>13.1758197918536</v>
      </c>
      <c r="DI59">
        <f t="shared" si="106"/>
        <v>9.8502913488142507</v>
      </c>
      <c r="DJ59">
        <f t="shared" si="107"/>
        <v>3.6275701560431499</v>
      </c>
      <c r="DK59">
        <f t="shared" si="108"/>
        <v>28.654825341772501</v>
      </c>
      <c r="DL59">
        <f t="shared" si="109"/>
        <v>13.1754806470407</v>
      </c>
      <c r="DM59">
        <f t="shared" si="110"/>
        <v>10.545083398000701</v>
      </c>
      <c r="DN59">
        <f t="shared" si="111"/>
        <v>2.93277810685669</v>
      </c>
      <c r="DO59">
        <f t="shared" si="112"/>
        <v>29.4614212560768</v>
      </c>
      <c r="DP59">
        <f t="shared" si="113"/>
        <v>14.116402798114899</v>
      </c>
      <c r="DQ59">
        <f t="shared" si="114"/>
        <v>9.2155917166390608</v>
      </c>
      <c r="DR59">
        <f t="shared" si="115"/>
        <v>4.2622697882183402</v>
      </c>
      <c r="DS59">
        <f t="shared" si="116"/>
        <v>30.214395175203499</v>
      </c>
      <c r="DT59">
        <f t="shared" si="117"/>
        <v>13.656307152476501</v>
      </c>
      <c r="DU59">
        <f t="shared" si="118"/>
        <v>9.3339379042214503</v>
      </c>
      <c r="DV59">
        <f t="shared" si="119"/>
        <v>4.1439236006359499</v>
      </c>
    </row>
    <row r="60" spans="1:126" x14ac:dyDescent="0.15">
      <c r="A60">
        <v>145.74872602291299</v>
      </c>
      <c r="B60">
        <v>13.706787116455301</v>
      </c>
      <c r="C60">
        <v>503</v>
      </c>
      <c r="D60">
        <v>220</v>
      </c>
      <c r="E60">
        <v>491.54428100000001</v>
      </c>
      <c r="F60">
        <v>193.3447113</v>
      </c>
      <c r="G60">
        <f t="shared" si="0"/>
        <v>7.4116711600244001</v>
      </c>
      <c r="H60">
        <f t="shared" si="1"/>
        <v>8.3164015778475306E-2</v>
      </c>
      <c r="I60">
        <f t="shared" si="2"/>
        <v>13.931535389951801</v>
      </c>
      <c r="J60">
        <f t="shared" si="3"/>
        <v>0.22474827349653201</v>
      </c>
      <c r="K60">
        <f t="shared" si="4"/>
        <v>8.3618320909841302</v>
      </c>
      <c r="L60">
        <f t="shared" si="5"/>
        <v>1.5866444394484001</v>
      </c>
      <c r="M60">
        <f t="shared" si="6"/>
        <v>3.69856424119407E-3</v>
      </c>
      <c r="N60">
        <f t="shared" si="7"/>
        <v>13.703088552214099</v>
      </c>
      <c r="O60">
        <f t="shared" si="8"/>
        <v>8.9886994087344405</v>
      </c>
      <c r="P60">
        <f t="shared" si="9"/>
        <v>1.05776295963227</v>
      </c>
      <c r="Q60">
        <f t="shared" si="10"/>
        <v>12.619309210997001</v>
      </c>
      <c r="R60">
        <f t="shared" si="11"/>
        <v>1.0874779054583199</v>
      </c>
      <c r="S60">
        <f t="shared" si="12"/>
        <v>8.0421525864644092</v>
      </c>
      <c r="T60">
        <f t="shared" si="13"/>
        <v>0.79334419499440001</v>
      </c>
      <c r="U60">
        <f t="shared" si="14"/>
        <v>22.496696157356499</v>
      </c>
      <c r="V60">
        <f t="shared" si="15"/>
        <v>8.7899090409012199</v>
      </c>
      <c r="W60">
        <f t="shared" si="16"/>
        <v>8.5274290002628899</v>
      </c>
      <c r="X60">
        <f t="shared" si="17"/>
        <v>1.7178031520274299</v>
      </c>
      <c r="Y60">
        <f t="shared" si="18"/>
        <v>13.1616304774921</v>
      </c>
      <c r="Z60">
        <f t="shared" si="19"/>
        <v>0.54515663896322197</v>
      </c>
      <c r="AA60">
        <f t="shared" si="20"/>
        <v>7.9815477093248504</v>
      </c>
      <c r="AB60">
        <f t="shared" si="21"/>
        <v>1.8463278260827301</v>
      </c>
      <c r="AC60">
        <f t="shared" si="22"/>
        <v>20.821226862959101</v>
      </c>
      <c r="AD60">
        <f t="shared" si="23"/>
        <v>7.1144397465038098</v>
      </c>
      <c r="AE60">
        <f t="shared" si="24"/>
        <v>8.4467259638259495</v>
      </c>
      <c r="AF60">
        <f t="shared" si="25"/>
        <v>1.8759376768643501</v>
      </c>
      <c r="AG60">
        <f t="shared" si="26"/>
        <v>33.776761536677903</v>
      </c>
      <c r="AH60">
        <f t="shared" si="27"/>
        <v>20.0699744202226</v>
      </c>
      <c r="AI60">
        <f t="shared" si="28"/>
        <v>8.0421525864644092</v>
      </c>
      <c r="AJ60">
        <f t="shared" si="29"/>
        <v>2.74716413145214</v>
      </c>
      <c r="AK60" t="e">
        <f t="shared" si="30"/>
        <v>#NUM!</v>
      </c>
      <c r="AL60" t="e">
        <f t="shared" si="31"/>
        <v>#NUM!</v>
      </c>
      <c r="AM60">
        <f t="shared" si="32"/>
        <v>8.9886994087344405</v>
      </c>
      <c r="AN60">
        <f t="shared" si="33"/>
        <v>2.6828636712999701</v>
      </c>
      <c r="AO60" t="e">
        <f t="shared" si="34"/>
        <v>#NUM!</v>
      </c>
      <c r="AP60" t="e">
        <f t="shared" si="35"/>
        <v>#NUM!</v>
      </c>
      <c r="AQ60">
        <f t="shared" si="36"/>
        <v>9.2359454210021603</v>
      </c>
      <c r="AR60">
        <f t="shared" si="37"/>
        <v>2.2722253757119799</v>
      </c>
      <c r="AS60" t="e">
        <f t="shared" si="38"/>
        <v>#NUM!</v>
      </c>
      <c r="AT60" t="e">
        <f t="shared" si="39"/>
        <v>#NUM!</v>
      </c>
      <c r="AU60">
        <f t="shared" si="40"/>
        <v>8.8649892136913007</v>
      </c>
      <c r="AV60">
        <f t="shared" si="41"/>
        <v>3.7493529605212901</v>
      </c>
      <c r="AW60" t="e">
        <f t="shared" si="42"/>
        <v>#NUM!</v>
      </c>
      <c r="AX60" t="e">
        <f t="shared" si="43"/>
        <v>#NUM!</v>
      </c>
      <c r="AY60">
        <f t="shared" si="44"/>
        <v>8.5569869017168205</v>
      </c>
      <c r="AZ60">
        <f t="shared" si="45"/>
        <v>3.4369068804778502</v>
      </c>
      <c r="BA60" t="e">
        <f t="shared" si="46"/>
        <v>#NUM!</v>
      </c>
      <c r="BB60" t="e">
        <f t="shared" si="47"/>
        <v>#NUM!</v>
      </c>
      <c r="BC60">
        <f t="shared" si="48"/>
        <v>8.2271561430481608</v>
      </c>
      <c r="BD60">
        <f t="shared" si="49"/>
        <v>5.5028869196757002</v>
      </c>
      <c r="BE60" t="e">
        <f t="shared" si="50"/>
        <v>#NUM!</v>
      </c>
      <c r="BF60" t="e">
        <f t="shared" si="51"/>
        <v>#NUM!</v>
      </c>
      <c r="BG60">
        <f t="shared" si="52"/>
        <v>9.0659776523650901</v>
      </c>
      <c r="BH60">
        <f t="shared" si="53"/>
        <v>5.1097934997081298</v>
      </c>
      <c r="BI60" t="e">
        <f t="shared" si="54"/>
        <v>#NUM!</v>
      </c>
      <c r="BJ60" t="e">
        <f t="shared" si="55"/>
        <v>#NUM!</v>
      </c>
      <c r="BK60">
        <f t="shared" si="56"/>
        <v>10.278971027632901</v>
      </c>
      <c r="BL60">
        <f t="shared" si="57"/>
        <v>8.6749110024233005</v>
      </c>
      <c r="BM60" t="e">
        <f t="shared" si="58"/>
        <v>#NUM!</v>
      </c>
      <c r="BN60" t="e">
        <f t="shared" si="59"/>
        <v>#NUM!</v>
      </c>
      <c r="BO60">
        <f t="shared" si="60"/>
        <v>11.737321450476401</v>
      </c>
      <c r="BP60">
        <f t="shared" si="61"/>
        <v>10.1375172705342</v>
      </c>
      <c r="BQ60" t="e">
        <f t="shared" si="62"/>
        <v>#NUM!</v>
      </c>
      <c r="BR60" t="e">
        <f t="shared" si="63"/>
        <v>#NUM!</v>
      </c>
      <c r="BS60">
        <f t="shared" si="64"/>
        <v>13.128480895191</v>
      </c>
      <c r="BT60">
        <f t="shared" si="65"/>
        <v>11.0260624067396</v>
      </c>
      <c r="BU60" t="e">
        <f t="shared" si="66"/>
        <v>#NUM!</v>
      </c>
      <c r="BV60" t="e">
        <f t="shared" si="67"/>
        <v>#NUM!</v>
      </c>
      <c r="BW60">
        <f t="shared" si="68"/>
        <v>14.6902415663323</v>
      </c>
      <c r="BX60">
        <f t="shared" si="69"/>
        <v>10.7922722353052</v>
      </c>
      <c r="BY60" t="e">
        <f t="shared" si="70"/>
        <v>#NUM!</v>
      </c>
      <c r="BZ60" t="e">
        <f t="shared" si="71"/>
        <v>#NUM!</v>
      </c>
      <c r="CA60">
        <f t="shared" si="72"/>
        <v>16.637740462078401</v>
      </c>
      <c r="CB60">
        <f t="shared" si="73"/>
        <v>10.080119714038</v>
      </c>
      <c r="CC60">
        <f t="shared" si="74"/>
        <v>67.559370527682006</v>
      </c>
      <c r="CD60">
        <f t="shared" si="75"/>
        <v>53.852583411226703</v>
      </c>
      <c r="CE60">
        <f t="shared" si="76"/>
        <v>18.1453683053549</v>
      </c>
      <c r="CF60">
        <f t="shared" si="77"/>
        <v>10.258825077257301</v>
      </c>
      <c r="CG60">
        <f t="shared" si="78"/>
        <v>48.323066526197103</v>
      </c>
      <c r="CH60">
        <f t="shared" si="79"/>
        <v>34.6162794097418</v>
      </c>
      <c r="CI60">
        <f t="shared" si="80"/>
        <v>19.515004209191801</v>
      </c>
      <c r="CJ60">
        <f t="shared" si="81"/>
        <v>9.9744292566140302</v>
      </c>
      <c r="CK60">
        <f t="shared" si="82"/>
        <v>39.1698212532566</v>
      </c>
      <c r="CL60">
        <f t="shared" si="83"/>
        <v>25.463034136801301</v>
      </c>
      <c r="CM60">
        <f t="shared" si="84"/>
        <v>20.908035244462301</v>
      </c>
      <c r="CN60">
        <f t="shared" si="85"/>
        <v>9.9929353315987797</v>
      </c>
      <c r="CO60">
        <f t="shared" si="86"/>
        <v>31.746629877304901</v>
      </c>
      <c r="CP60">
        <f t="shared" si="87"/>
        <v>18.039842760849599</v>
      </c>
      <c r="CQ60">
        <f t="shared" si="88"/>
        <v>22.0413265024529</v>
      </c>
      <c r="CR60">
        <f t="shared" si="89"/>
        <v>9.5584598823988394</v>
      </c>
      <c r="CS60">
        <f t="shared" si="90"/>
        <v>28.540728597545002</v>
      </c>
      <c r="CT60">
        <f t="shared" si="91"/>
        <v>14.833941481089701</v>
      </c>
      <c r="CU60">
        <f t="shared" si="92"/>
        <v>23.212557335236401</v>
      </c>
      <c r="CV60">
        <f t="shared" si="93"/>
        <v>10.042656788018499</v>
      </c>
      <c r="CW60">
        <f t="shared" si="94"/>
        <v>23.064556887963601</v>
      </c>
      <c r="CX60">
        <f t="shared" si="95"/>
        <v>9.3577697715083499</v>
      </c>
      <c r="CY60">
        <f t="shared" si="96"/>
        <v>24.4371592237488</v>
      </c>
      <c r="CZ60">
        <f t="shared" si="97"/>
        <v>10.514455839176399</v>
      </c>
      <c r="DA60">
        <f t="shared" si="98"/>
        <v>19.207992166654101</v>
      </c>
      <c r="DB60">
        <f t="shared" si="99"/>
        <v>5.5012050501988004</v>
      </c>
      <c r="DC60">
        <f t="shared" si="100"/>
        <v>25.3079865805156</v>
      </c>
      <c r="DD60">
        <f t="shared" si="101"/>
        <v>10.5512854542825</v>
      </c>
      <c r="DE60">
        <f t="shared" si="102"/>
        <v>17.951510283027101</v>
      </c>
      <c r="DF60">
        <f t="shared" si="103"/>
        <v>4.2447231665717604</v>
      </c>
      <c r="DG60">
        <f t="shared" si="104"/>
        <v>26.2268243478835</v>
      </c>
      <c r="DH60">
        <f t="shared" si="105"/>
        <v>11.0072129501324</v>
      </c>
      <c r="DI60">
        <f t="shared" si="106"/>
        <v>18.7381239753893</v>
      </c>
      <c r="DJ60">
        <f t="shared" si="107"/>
        <v>5.0313368589339902</v>
      </c>
      <c r="DK60">
        <f t="shared" si="108"/>
        <v>26.972050642341401</v>
      </c>
      <c r="DL60">
        <f t="shared" si="109"/>
        <v>12.7037583613543</v>
      </c>
      <c r="DM60">
        <f t="shared" si="110"/>
        <v>16.9208243623954</v>
      </c>
      <c r="DN60">
        <f t="shared" si="111"/>
        <v>3.2140372459400499</v>
      </c>
      <c r="DO60">
        <f t="shared" si="112"/>
        <v>27.769908612580601</v>
      </c>
      <c r="DP60">
        <f t="shared" si="113"/>
        <v>12.719788801439501</v>
      </c>
      <c r="DQ60">
        <f t="shared" si="114"/>
        <v>16.268963242041899</v>
      </c>
      <c r="DR60">
        <f t="shared" si="115"/>
        <v>2.5621761255865501</v>
      </c>
      <c r="DS60">
        <f t="shared" si="116"/>
        <v>28.578497281012901</v>
      </c>
      <c r="DT60">
        <f t="shared" si="117"/>
        <v>13.644727416701301</v>
      </c>
      <c r="DU60">
        <f t="shared" si="118"/>
        <v>14.1773043119622</v>
      </c>
      <c r="DV60">
        <f t="shared" si="119"/>
        <v>0.470517195506924</v>
      </c>
    </row>
    <row r="61" spans="1:126" x14ac:dyDescent="0.15">
      <c r="A61">
        <v>112.782950897695</v>
      </c>
      <c r="B61">
        <v>13.6018618100506</v>
      </c>
      <c r="C61">
        <v>502</v>
      </c>
      <c r="D61">
        <v>220</v>
      </c>
      <c r="E61">
        <v>491.49874879999999</v>
      </c>
      <c r="F61">
        <v>193.31806950000001</v>
      </c>
      <c r="G61">
        <f t="shared" si="0"/>
        <v>5.2408429371780096</v>
      </c>
      <c r="H61">
        <f t="shared" si="1"/>
        <v>0.27647454553141598</v>
      </c>
      <c r="I61">
        <f t="shared" si="2"/>
        <v>0.83828788743272997</v>
      </c>
      <c r="J61">
        <f t="shared" si="3"/>
        <v>12.763573922617899</v>
      </c>
      <c r="K61">
        <f t="shared" si="4"/>
        <v>5.91270817467817</v>
      </c>
      <c r="L61">
        <f t="shared" si="5"/>
        <v>9.8815266174225605E-2</v>
      </c>
      <c r="M61">
        <f t="shared" si="6"/>
        <v>14.4444119961209</v>
      </c>
      <c r="N61">
        <f t="shared" si="7"/>
        <v>0.84255018607031795</v>
      </c>
      <c r="O61">
        <f t="shared" si="8"/>
        <v>6.3559703059636297</v>
      </c>
      <c r="P61">
        <f t="shared" si="9"/>
        <v>1.0706518494338699</v>
      </c>
      <c r="Q61">
        <f t="shared" si="10"/>
        <v>16.6357892933339</v>
      </c>
      <c r="R61">
        <f t="shared" si="11"/>
        <v>3.0339274832832901</v>
      </c>
      <c r="S61">
        <f t="shared" si="12"/>
        <v>7.1198434702185498</v>
      </c>
      <c r="T61">
        <f t="shared" si="13"/>
        <v>0.80298888707540195</v>
      </c>
      <c r="U61">
        <f t="shared" si="14"/>
        <v>24.602514361750998</v>
      </c>
      <c r="V61">
        <f t="shared" si="15"/>
        <v>11.0006525517004</v>
      </c>
      <c r="W61">
        <f t="shared" si="16"/>
        <v>6.6894656727873096</v>
      </c>
      <c r="X61">
        <f t="shared" si="17"/>
        <v>0.64237548892877805</v>
      </c>
      <c r="Y61">
        <f t="shared" si="18"/>
        <v>40.369709826751802</v>
      </c>
      <c r="Z61">
        <f t="shared" si="19"/>
        <v>26.767848016701201</v>
      </c>
      <c r="AA61">
        <f t="shared" si="20"/>
        <v>7.2683301172592598</v>
      </c>
      <c r="AB61">
        <f t="shared" si="21"/>
        <v>1.45666105276455</v>
      </c>
      <c r="AC61">
        <f t="shared" si="22"/>
        <v>50.192158247059801</v>
      </c>
      <c r="AD61">
        <f t="shared" si="23"/>
        <v>36.590296437009201</v>
      </c>
      <c r="AE61">
        <f t="shared" si="24"/>
        <v>6.9653486679003098</v>
      </c>
      <c r="AF61">
        <f t="shared" si="25"/>
        <v>1.62129818433841</v>
      </c>
      <c r="AG61" t="e">
        <f t="shared" si="26"/>
        <v>#NUM!</v>
      </c>
      <c r="AH61" t="e">
        <f t="shared" si="27"/>
        <v>#NUM!</v>
      </c>
      <c r="AI61">
        <f t="shared" si="28"/>
        <v>7.5372535902158901</v>
      </c>
      <c r="AJ61">
        <f t="shared" si="29"/>
        <v>1.67610728608102</v>
      </c>
      <c r="AK61" t="e">
        <f t="shared" si="30"/>
        <v>#NUM!</v>
      </c>
      <c r="AL61" t="e">
        <f t="shared" si="31"/>
        <v>#NUM!</v>
      </c>
      <c r="AM61">
        <f t="shared" si="32"/>
        <v>7.2683301172592598</v>
      </c>
      <c r="AN61">
        <f t="shared" si="33"/>
        <v>2.4729203948752998</v>
      </c>
      <c r="AO61" t="e">
        <f t="shared" si="34"/>
        <v>#NUM!</v>
      </c>
      <c r="AP61" t="e">
        <f t="shared" si="35"/>
        <v>#NUM!</v>
      </c>
      <c r="AQ61">
        <f t="shared" si="36"/>
        <v>8.2099395506161201</v>
      </c>
      <c r="AR61">
        <f t="shared" si="37"/>
        <v>2.4420526870053498</v>
      </c>
      <c r="AS61" t="e">
        <f t="shared" si="38"/>
        <v>#NUM!</v>
      </c>
      <c r="AT61" t="e">
        <f t="shared" si="39"/>
        <v>#NUM!</v>
      </c>
      <c r="AU61">
        <f t="shared" si="40"/>
        <v>8.5192934325017706</v>
      </c>
      <c r="AV61">
        <f t="shared" si="41"/>
        <v>2.0899818084424702</v>
      </c>
      <c r="AW61" t="e">
        <f t="shared" si="42"/>
        <v>#NUM!</v>
      </c>
      <c r="AX61" t="e">
        <f t="shared" si="43"/>
        <v>#NUM!</v>
      </c>
      <c r="AY61">
        <f t="shared" si="44"/>
        <v>8.2330908087283792</v>
      </c>
      <c r="AZ61">
        <f t="shared" si="45"/>
        <v>3.4599354711381101</v>
      </c>
      <c r="BA61" t="e">
        <f t="shared" si="46"/>
        <v>#NUM!</v>
      </c>
      <c r="BB61" t="e">
        <f t="shared" si="47"/>
        <v>#NUM!</v>
      </c>
      <c r="BC61">
        <f t="shared" si="48"/>
        <v>7.9924833125408297</v>
      </c>
      <c r="BD61">
        <f t="shared" si="49"/>
        <v>3.1937865887428698</v>
      </c>
      <c r="BE61" t="e">
        <f t="shared" si="50"/>
        <v>#NUM!</v>
      </c>
      <c r="BF61" t="e">
        <f t="shared" si="51"/>
        <v>#NUM!</v>
      </c>
      <c r="BG61">
        <f t="shared" si="52"/>
        <v>7.7045994932009503</v>
      </c>
      <c r="BH61">
        <f t="shared" si="53"/>
        <v>5.1296129888965503</v>
      </c>
      <c r="BI61" t="e">
        <f t="shared" si="54"/>
        <v>#NUM!</v>
      </c>
      <c r="BJ61" t="e">
        <f t="shared" si="55"/>
        <v>#NUM!</v>
      </c>
      <c r="BK61">
        <f t="shared" si="56"/>
        <v>8.4689210777684796</v>
      </c>
      <c r="BL61">
        <f t="shared" si="57"/>
        <v>4.7876107344474796</v>
      </c>
      <c r="BM61" t="e">
        <f t="shared" si="58"/>
        <v>#NUM!</v>
      </c>
      <c r="BN61" t="e">
        <f t="shared" si="59"/>
        <v>#NUM!</v>
      </c>
      <c r="BO61">
        <f t="shared" si="60"/>
        <v>9.6081507838520199</v>
      </c>
      <c r="BP61">
        <f t="shared" si="61"/>
        <v>8.1501653577902395</v>
      </c>
      <c r="BQ61" t="e">
        <f t="shared" si="62"/>
        <v>#NUM!</v>
      </c>
      <c r="BR61" t="e">
        <f t="shared" si="63"/>
        <v>#NUM!</v>
      </c>
      <c r="BS61">
        <f t="shared" si="64"/>
        <v>10.998602924635099</v>
      </c>
      <c r="BT61">
        <f t="shared" si="65"/>
        <v>9.5575574364801703</v>
      </c>
      <c r="BU61" t="e">
        <f t="shared" si="66"/>
        <v>#NUM!</v>
      </c>
      <c r="BV61" t="e">
        <f t="shared" si="67"/>
        <v>#NUM!</v>
      </c>
      <c r="BW61">
        <f t="shared" si="68"/>
        <v>12.332805578657601</v>
      </c>
      <c r="BX61">
        <f t="shared" si="69"/>
        <v>10.428910395790901</v>
      </c>
      <c r="BY61" t="e">
        <f t="shared" si="70"/>
        <v>#NUM!</v>
      </c>
      <c r="BZ61" t="e">
        <f t="shared" si="71"/>
        <v>#NUM!</v>
      </c>
      <c r="CA61">
        <f t="shared" si="72"/>
        <v>13.841714760341199</v>
      </c>
      <c r="CB61">
        <f t="shared" si="73"/>
        <v>10.238837497625999</v>
      </c>
      <c r="CC61" t="e">
        <f t="shared" si="74"/>
        <v>#NUM!</v>
      </c>
      <c r="CD61" t="e">
        <f t="shared" si="75"/>
        <v>#NUM!</v>
      </c>
      <c r="CE61">
        <f t="shared" si="76"/>
        <v>15.7282483028855</v>
      </c>
      <c r="CF61">
        <f t="shared" si="77"/>
        <v>9.5892962830976796</v>
      </c>
      <c r="CG61" t="e">
        <f t="shared" si="78"/>
        <v>#NUM!</v>
      </c>
      <c r="CH61" t="e">
        <f t="shared" si="79"/>
        <v>#NUM!</v>
      </c>
      <c r="CI61">
        <f t="shared" si="80"/>
        <v>17.202220517756</v>
      </c>
      <c r="CJ61">
        <f t="shared" si="81"/>
        <v>9.7818740822569605</v>
      </c>
      <c r="CK61" t="e">
        <f t="shared" si="82"/>
        <v>#NUM!</v>
      </c>
      <c r="CL61" t="e">
        <f t="shared" si="83"/>
        <v>#NUM!</v>
      </c>
      <c r="CM61">
        <f t="shared" si="84"/>
        <v>18.548686987783999</v>
      </c>
      <c r="CN61">
        <f t="shared" si="85"/>
        <v>9.5314459381131496</v>
      </c>
      <c r="CO61" t="e">
        <f t="shared" si="86"/>
        <v>#NUM!</v>
      </c>
      <c r="CP61" t="e">
        <f t="shared" si="87"/>
        <v>#NUM!</v>
      </c>
      <c r="CQ61">
        <f t="shared" si="88"/>
        <v>19.9235045859777</v>
      </c>
      <c r="CR61">
        <f t="shared" si="89"/>
        <v>9.5673200384252102</v>
      </c>
      <c r="CS61">
        <f t="shared" si="90"/>
        <v>59.978990821147498</v>
      </c>
      <c r="CT61">
        <f t="shared" si="91"/>
        <v>46.377129011096898</v>
      </c>
      <c r="CU61">
        <f t="shared" si="92"/>
        <v>21.048096913744001</v>
      </c>
      <c r="CV61">
        <f t="shared" si="93"/>
        <v>9.1686817034908294</v>
      </c>
      <c r="CW61">
        <f t="shared" si="94"/>
        <v>51.7351075488803</v>
      </c>
      <c r="CX61">
        <f t="shared" si="95"/>
        <v>38.1332457388297</v>
      </c>
      <c r="CY61">
        <f t="shared" si="96"/>
        <v>22.212652556303802</v>
      </c>
      <c r="CZ61">
        <f t="shared" si="97"/>
        <v>9.6478392700700493</v>
      </c>
      <c r="DA61">
        <f t="shared" si="98"/>
        <v>40.078040271800702</v>
      </c>
      <c r="DB61">
        <f t="shared" si="99"/>
        <v>26.476178461750099</v>
      </c>
      <c r="DC61">
        <f t="shared" si="100"/>
        <v>23.425849390217898</v>
      </c>
      <c r="DD61">
        <f t="shared" si="101"/>
        <v>10.1159518333116</v>
      </c>
      <c r="DE61">
        <f t="shared" si="102"/>
        <v>34.932254965591703</v>
      </c>
      <c r="DF61">
        <f t="shared" si="103"/>
        <v>21.330393155541099</v>
      </c>
      <c r="DG61">
        <f t="shared" si="104"/>
        <v>24.3004995375838</v>
      </c>
      <c r="DH61">
        <f t="shared" si="105"/>
        <v>10.165726975951801</v>
      </c>
      <c r="DI61">
        <f t="shared" si="106"/>
        <v>34.991057516731402</v>
      </c>
      <c r="DJ61">
        <f t="shared" si="107"/>
        <v>21.389195706680798</v>
      </c>
      <c r="DK61">
        <f t="shared" si="108"/>
        <v>25.223060870413399</v>
      </c>
      <c r="DL61">
        <f t="shared" si="109"/>
        <v>10.6180677469823</v>
      </c>
      <c r="DM61">
        <f t="shared" si="110"/>
        <v>31.846018055080901</v>
      </c>
      <c r="DN61">
        <f t="shared" si="111"/>
        <v>18.2441562450303</v>
      </c>
      <c r="DO61">
        <f t="shared" si="112"/>
        <v>25.976130878117701</v>
      </c>
      <c r="DP61">
        <f t="shared" si="113"/>
        <v>12.2686814600176</v>
      </c>
      <c r="DQ61">
        <f t="shared" si="114"/>
        <v>29.673545266714701</v>
      </c>
      <c r="DR61">
        <f t="shared" si="115"/>
        <v>16.0716834566641</v>
      </c>
      <c r="DS61">
        <f t="shared" si="116"/>
        <v>26.781079929956402</v>
      </c>
      <c r="DT61">
        <f t="shared" si="117"/>
        <v>12.298399375674601</v>
      </c>
      <c r="DU61">
        <f t="shared" si="118"/>
        <v>28.415461538624001</v>
      </c>
      <c r="DV61">
        <f t="shared" si="119"/>
        <v>14.813599728573401</v>
      </c>
    </row>
    <row r="62" spans="1:126" x14ac:dyDescent="0.15">
      <c r="A62">
        <v>152.19780772625199</v>
      </c>
      <c r="B62">
        <v>18.067039215809402</v>
      </c>
      <c r="C62">
        <v>501</v>
      </c>
      <c r="D62">
        <v>220</v>
      </c>
      <c r="E62">
        <v>491.85519410000001</v>
      </c>
      <c r="F62">
        <v>192.912735</v>
      </c>
      <c r="G62">
        <f t="shared" si="0"/>
        <v>5.2408429371780096</v>
      </c>
      <c r="H62">
        <f t="shared" si="1"/>
        <v>2.8288384121895702</v>
      </c>
      <c r="I62">
        <f t="shared" si="2"/>
        <v>1.4099317491475301</v>
      </c>
      <c r="J62">
        <f t="shared" si="3"/>
        <v>16.657107466661898</v>
      </c>
      <c r="K62">
        <f t="shared" si="4"/>
        <v>5.2884869638796301</v>
      </c>
      <c r="L62">
        <f t="shared" si="5"/>
        <v>1.4073499478140299</v>
      </c>
      <c r="M62">
        <f t="shared" si="6"/>
        <v>8.0440745749273894</v>
      </c>
      <c r="N62">
        <f t="shared" si="7"/>
        <v>10.022964640882</v>
      </c>
      <c r="O62">
        <f t="shared" si="8"/>
        <v>5.5745547273227496</v>
      </c>
      <c r="P62">
        <f t="shared" si="9"/>
        <v>0.93548515721865499</v>
      </c>
      <c r="Q62">
        <f t="shared" si="10"/>
        <v>5.1193527366585396</v>
      </c>
      <c r="R62">
        <f t="shared" si="11"/>
        <v>12.947686479150899</v>
      </c>
      <c r="S62">
        <f t="shared" si="12"/>
        <v>5.6092874915639204</v>
      </c>
      <c r="T62">
        <f t="shared" si="13"/>
        <v>1.4902659143597601</v>
      </c>
      <c r="U62">
        <f t="shared" si="14"/>
        <v>12.5679055352518</v>
      </c>
      <c r="V62">
        <f t="shared" si="15"/>
        <v>5.4991336805576401</v>
      </c>
      <c r="W62">
        <f t="shared" si="16"/>
        <v>6.1673826165797196</v>
      </c>
      <c r="X62">
        <f t="shared" si="17"/>
        <v>1.1922127314878099</v>
      </c>
      <c r="Y62">
        <f t="shared" si="18"/>
        <v>19.314682939268401</v>
      </c>
      <c r="Z62">
        <f t="shared" si="19"/>
        <v>1.2476437234589699</v>
      </c>
      <c r="AA62">
        <f t="shared" si="20"/>
        <v>5.91270817467817</v>
      </c>
      <c r="AB62">
        <f t="shared" si="21"/>
        <v>0.993553645443222</v>
      </c>
      <c r="AC62">
        <f t="shared" si="22"/>
        <v>16.6026709773096</v>
      </c>
      <c r="AD62">
        <f t="shared" si="23"/>
        <v>1.4643682384998</v>
      </c>
      <c r="AE62">
        <f t="shared" si="24"/>
        <v>6.4549789180643602</v>
      </c>
      <c r="AF62">
        <f t="shared" si="25"/>
        <v>1.5656410359058399</v>
      </c>
      <c r="AG62">
        <f t="shared" si="26"/>
        <v>22.029149011149801</v>
      </c>
      <c r="AH62">
        <f t="shared" si="27"/>
        <v>3.9621097953403899</v>
      </c>
      <c r="AI62">
        <f t="shared" si="28"/>
        <v>6.2713740682381003</v>
      </c>
      <c r="AJ62">
        <f t="shared" si="29"/>
        <v>1.4777019618988401</v>
      </c>
      <c r="AK62">
        <f t="shared" si="30"/>
        <v>34.262402582254197</v>
      </c>
      <c r="AL62">
        <f t="shared" si="31"/>
        <v>16.195363366444798</v>
      </c>
      <c r="AM62">
        <f t="shared" si="32"/>
        <v>6.8777947659959802</v>
      </c>
      <c r="AN62">
        <f t="shared" si="33"/>
        <v>1.4973777994349</v>
      </c>
      <c r="AO62" t="e">
        <f t="shared" si="34"/>
        <v>#NUM!</v>
      </c>
      <c r="AP62" t="e">
        <f t="shared" si="35"/>
        <v>#NUM!</v>
      </c>
      <c r="AQ62">
        <f t="shared" si="36"/>
        <v>6.6894656727873096</v>
      </c>
      <c r="AR62">
        <f t="shared" si="37"/>
        <v>2.1923593988707402</v>
      </c>
      <c r="AS62" t="e">
        <f t="shared" si="38"/>
        <v>#NUM!</v>
      </c>
      <c r="AT62" t="e">
        <f t="shared" si="39"/>
        <v>#NUM!</v>
      </c>
      <c r="AU62">
        <f t="shared" si="40"/>
        <v>7.6016655372582997</v>
      </c>
      <c r="AV62">
        <f t="shared" si="41"/>
        <v>2.23040242985026</v>
      </c>
      <c r="AW62" t="e">
        <f t="shared" si="42"/>
        <v>#NUM!</v>
      </c>
      <c r="AX62" t="e">
        <f t="shared" si="43"/>
        <v>#NUM!</v>
      </c>
      <c r="AY62">
        <f t="shared" si="44"/>
        <v>7.94496288245454</v>
      </c>
      <c r="AZ62">
        <f t="shared" si="45"/>
        <v>1.95250433935377</v>
      </c>
      <c r="BA62">
        <f t="shared" si="46"/>
        <v>77.778303153481104</v>
      </c>
      <c r="BB62">
        <f t="shared" si="47"/>
        <v>59.711263937671703</v>
      </c>
      <c r="BC62">
        <f t="shared" si="48"/>
        <v>7.7186142378315097</v>
      </c>
      <c r="BD62">
        <f t="shared" si="49"/>
        <v>3.1893578327990602</v>
      </c>
      <c r="BE62">
        <f t="shared" si="50"/>
        <v>82.477276163810103</v>
      </c>
      <c r="BF62">
        <f t="shared" si="51"/>
        <v>64.410236948000701</v>
      </c>
      <c r="BG62">
        <f t="shared" si="52"/>
        <v>7.5265968757021504</v>
      </c>
      <c r="BH62">
        <f t="shared" si="53"/>
        <v>2.9615465590276999</v>
      </c>
      <c r="BI62" t="e">
        <f t="shared" si="54"/>
        <v>#NUM!</v>
      </c>
      <c r="BJ62" t="e">
        <f t="shared" si="55"/>
        <v>#NUM!</v>
      </c>
      <c r="BK62">
        <f t="shared" si="56"/>
        <v>7.2683301172592598</v>
      </c>
      <c r="BL62">
        <f t="shared" si="57"/>
        <v>4.7772922536587004</v>
      </c>
      <c r="BM62" t="e">
        <f t="shared" si="58"/>
        <v>#NUM!</v>
      </c>
      <c r="BN62" t="e">
        <f t="shared" si="59"/>
        <v>#NUM!</v>
      </c>
      <c r="BO62">
        <f t="shared" si="60"/>
        <v>7.9602269942833397</v>
      </c>
      <c r="BP62">
        <f t="shared" si="61"/>
        <v>4.4786844904603003</v>
      </c>
      <c r="BQ62" t="e">
        <f t="shared" si="62"/>
        <v>#NUM!</v>
      </c>
      <c r="BR62" t="e">
        <f t="shared" si="63"/>
        <v>#NUM!</v>
      </c>
      <c r="BS62">
        <f t="shared" si="64"/>
        <v>9.0268985690268302</v>
      </c>
      <c r="BT62">
        <f t="shared" si="65"/>
        <v>7.63930427075731</v>
      </c>
      <c r="BU62" t="e">
        <f t="shared" si="66"/>
        <v>#NUM!</v>
      </c>
      <c r="BV62" t="e">
        <f t="shared" si="67"/>
        <v>#NUM!</v>
      </c>
      <c r="BW62">
        <f t="shared" si="68"/>
        <v>10.3501066240112</v>
      </c>
      <c r="BX62">
        <f t="shared" si="69"/>
        <v>9.0094787686633708</v>
      </c>
      <c r="BY62" t="e">
        <f t="shared" si="70"/>
        <v>#NUM!</v>
      </c>
      <c r="BZ62" t="e">
        <f t="shared" si="71"/>
        <v>#NUM!</v>
      </c>
      <c r="CA62">
        <f t="shared" si="72"/>
        <v>11.6272109767866</v>
      </c>
      <c r="CB62">
        <f t="shared" si="73"/>
        <v>9.8687330235716395</v>
      </c>
      <c r="CC62" t="e">
        <f t="shared" si="74"/>
        <v>#NUM!</v>
      </c>
      <c r="CD62" t="e">
        <f t="shared" si="75"/>
        <v>#NUM!</v>
      </c>
      <c r="CE62">
        <f t="shared" si="76"/>
        <v>13.082994211066699</v>
      </c>
      <c r="CF62">
        <f t="shared" si="77"/>
        <v>9.7175417728398497</v>
      </c>
      <c r="CG62">
        <f t="shared" si="78"/>
        <v>87.474126372043798</v>
      </c>
      <c r="CH62">
        <f t="shared" si="79"/>
        <v>69.407087156234397</v>
      </c>
      <c r="CI62">
        <f t="shared" si="80"/>
        <v>14.909262271798699</v>
      </c>
      <c r="CJ62">
        <f t="shared" si="81"/>
        <v>9.1527527709331196</v>
      </c>
      <c r="CK62">
        <f t="shared" si="82"/>
        <v>50.658485703454303</v>
      </c>
      <c r="CL62">
        <f t="shared" si="83"/>
        <v>32.591446487644902</v>
      </c>
      <c r="CM62">
        <f t="shared" si="84"/>
        <v>16.347999880691098</v>
      </c>
      <c r="CN62">
        <f t="shared" si="85"/>
        <v>9.3791594457777592</v>
      </c>
      <c r="CO62">
        <f t="shared" si="86"/>
        <v>38.493792641417002</v>
      </c>
      <c r="CP62">
        <f t="shared" si="87"/>
        <v>20.4267534256076</v>
      </c>
      <c r="CQ62">
        <f t="shared" si="88"/>
        <v>17.669064377844599</v>
      </c>
      <c r="CR62">
        <f t="shared" si="89"/>
        <v>9.1679980351926993</v>
      </c>
      <c r="CS62">
        <f t="shared" si="90"/>
        <v>32.040781455018397</v>
      </c>
      <c r="CT62">
        <f t="shared" si="91"/>
        <v>13.973742239209001</v>
      </c>
      <c r="CU62">
        <f t="shared" si="92"/>
        <v>19.023295629150699</v>
      </c>
      <c r="CV62">
        <f t="shared" si="93"/>
        <v>9.2323605442867809</v>
      </c>
      <c r="CW62">
        <f t="shared" si="94"/>
        <v>26.081425207808799</v>
      </c>
      <c r="CX62">
        <f t="shared" si="95"/>
        <v>8.0143859919993705</v>
      </c>
      <c r="CY62">
        <f t="shared" si="96"/>
        <v>20.1362917364849</v>
      </c>
      <c r="CZ62">
        <f t="shared" si="97"/>
        <v>8.8630661225153098</v>
      </c>
      <c r="DA62">
        <f t="shared" si="98"/>
        <v>23.419876087355998</v>
      </c>
      <c r="DB62">
        <f t="shared" si="99"/>
        <v>5.3528368715466401</v>
      </c>
      <c r="DC62">
        <f t="shared" si="100"/>
        <v>21.2913853867535</v>
      </c>
      <c r="DD62">
        <f t="shared" si="101"/>
        <v>9.3489631780347207</v>
      </c>
      <c r="DE62">
        <f t="shared" si="102"/>
        <v>19.034391949694001</v>
      </c>
      <c r="DF62">
        <f t="shared" si="103"/>
        <v>0.96735273388459597</v>
      </c>
      <c r="DG62">
        <f t="shared" si="104"/>
        <v>22.490946943553801</v>
      </c>
      <c r="DH62">
        <f t="shared" si="105"/>
        <v>9.8171475184113497</v>
      </c>
      <c r="DI62">
        <f t="shared" si="106"/>
        <v>16.8894021158515</v>
      </c>
      <c r="DJ62">
        <f t="shared" si="107"/>
        <v>1.17763709995794</v>
      </c>
      <c r="DK62">
        <f t="shared" si="108"/>
        <v>23.366306751062599</v>
      </c>
      <c r="DL62">
        <f t="shared" si="109"/>
        <v>9.8793361450388595</v>
      </c>
      <c r="DM62">
        <f t="shared" si="110"/>
        <v>18.4788786941971</v>
      </c>
      <c r="DN62">
        <f t="shared" si="111"/>
        <v>0.411839478387652</v>
      </c>
      <c r="DO62">
        <f t="shared" si="112"/>
        <v>24.289718864765099</v>
      </c>
      <c r="DP62">
        <f t="shared" si="113"/>
        <v>10.3332012861243</v>
      </c>
      <c r="DQ62">
        <f t="shared" si="114"/>
        <v>17.560619883087099</v>
      </c>
      <c r="DR62">
        <f t="shared" si="115"/>
        <v>0.50641933272227402</v>
      </c>
      <c r="DS62">
        <f t="shared" si="116"/>
        <v>25.0476846829288</v>
      </c>
      <c r="DT62">
        <f t="shared" si="117"/>
        <v>11.942968264169499</v>
      </c>
      <c r="DU62">
        <f t="shared" si="118"/>
        <v>15.0539464266488</v>
      </c>
      <c r="DV62">
        <f t="shared" si="119"/>
        <v>3.0130927891605901</v>
      </c>
    </row>
    <row r="63" spans="1:126" x14ac:dyDescent="0.15">
      <c r="A63">
        <v>151.98418923332801</v>
      </c>
      <c r="B63">
        <v>26.754887936605702</v>
      </c>
      <c r="C63">
        <v>500</v>
      </c>
      <c r="D63">
        <v>219</v>
      </c>
      <c r="E63">
        <v>491.91885380000002</v>
      </c>
      <c r="F63">
        <v>191.96064759999999</v>
      </c>
      <c r="G63">
        <f t="shared" si="0"/>
        <v>7.4116711600244001</v>
      </c>
      <c r="H63">
        <f t="shared" si="1"/>
        <v>5.0008819040992796</v>
      </c>
      <c r="I63">
        <f t="shared" si="2"/>
        <v>10.327698767663501</v>
      </c>
      <c r="J63">
        <f t="shared" si="3"/>
        <v>16.427189168942199</v>
      </c>
      <c r="K63">
        <f t="shared" si="4"/>
        <v>5.91270817467817</v>
      </c>
      <c r="L63">
        <f t="shared" si="5"/>
        <v>3.7573224447362401</v>
      </c>
      <c r="M63">
        <f t="shared" si="6"/>
        <v>0.449779131983778</v>
      </c>
      <c r="N63">
        <f t="shared" si="7"/>
        <v>26.305108804621899</v>
      </c>
      <c r="O63">
        <f t="shared" si="8"/>
        <v>5.5745547273227496</v>
      </c>
      <c r="P63">
        <f t="shared" si="9"/>
        <v>2.52763928188218</v>
      </c>
      <c r="Q63">
        <f t="shared" si="10"/>
        <v>5.1134272646214596</v>
      </c>
      <c r="R63">
        <f t="shared" si="11"/>
        <v>21.641460671984198</v>
      </c>
      <c r="S63">
        <f t="shared" si="12"/>
        <v>5.91270817467817</v>
      </c>
      <c r="T63">
        <f t="shared" si="13"/>
        <v>1.8862680260220499</v>
      </c>
      <c r="U63">
        <f t="shared" si="14"/>
        <v>9.8890462574719393</v>
      </c>
      <c r="V63">
        <f t="shared" si="15"/>
        <v>16.865841679133801</v>
      </c>
      <c r="W63">
        <f t="shared" si="16"/>
        <v>5.9832399910015104</v>
      </c>
      <c r="X63">
        <f t="shared" si="17"/>
        <v>2.1448215651412998</v>
      </c>
      <c r="Y63">
        <f t="shared" si="18"/>
        <v>11.6488913247808</v>
      </c>
      <c r="Z63">
        <f t="shared" si="19"/>
        <v>15.105996611824899</v>
      </c>
      <c r="AA63">
        <f t="shared" si="20"/>
        <v>6.3559703059636297</v>
      </c>
      <c r="AB63">
        <f t="shared" si="21"/>
        <v>1.78735130428442</v>
      </c>
      <c r="AC63">
        <f t="shared" si="22"/>
        <v>16.821808881329499</v>
      </c>
      <c r="AD63">
        <f t="shared" si="23"/>
        <v>9.9330790552761794</v>
      </c>
      <c r="AE63">
        <f t="shared" si="24"/>
        <v>6.0910207144734896</v>
      </c>
      <c r="AF63">
        <f t="shared" si="25"/>
        <v>1.53199516782984</v>
      </c>
      <c r="AG63">
        <f t="shared" si="26"/>
        <v>26.587715721104001</v>
      </c>
      <c r="AH63">
        <f t="shared" si="27"/>
        <v>0.16717221550165501</v>
      </c>
      <c r="AI63">
        <f t="shared" si="28"/>
        <v>6.5106945117378698</v>
      </c>
      <c r="AJ63">
        <f t="shared" si="29"/>
        <v>1.9999220917410301</v>
      </c>
      <c r="AK63">
        <f t="shared" si="30"/>
        <v>36.849182622866998</v>
      </c>
      <c r="AL63">
        <f t="shared" si="31"/>
        <v>10.0942946862613</v>
      </c>
      <c r="AM63">
        <f t="shared" si="32"/>
        <v>6.3287497513053799</v>
      </c>
      <c r="AN63">
        <f t="shared" si="33"/>
        <v>1.7973492687874999</v>
      </c>
      <c r="AO63">
        <f t="shared" si="34"/>
        <v>79.989661484823799</v>
      </c>
      <c r="AP63">
        <f t="shared" si="35"/>
        <v>53.234773548218101</v>
      </c>
      <c r="AQ63">
        <f t="shared" si="36"/>
        <v>6.87503305304352</v>
      </c>
      <c r="AR63">
        <f t="shared" si="37"/>
        <v>1.74115100759876</v>
      </c>
      <c r="AS63" t="e">
        <f t="shared" si="38"/>
        <v>#NUM!</v>
      </c>
      <c r="AT63" t="e">
        <f t="shared" si="39"/>
        <v>#NUM!</v>
      </c>
      <c r="AU63">
        <f t="shared" si="40"/>
        <v>6.6963727119765597</v>
      </c>
      <c r="AV63">
        <f t="shared" si="41"/>
        <v>2.2844187418142798</v>
      </c>
      <c r="AW63" t="e">
        <f t="shared" si="42"/>
        <v>#NUM!</v>
      </c>
      <c r="AX63" t="e">
        <f t="shared" si="43"/>
        <v>#NUM!</v>
      </c>
      <c r="AY63">
        <f t="shared" si="44"/>
        <v>7.5308087377417499</v>
      </c>
      <c r="AZ63">
        <f t="shared" si="45"/>
        <v>2.3521204875297599</v>
      </c>
      <c r="BA63">
        <f t="shared" si="46"/>
        <v>77.500168337269301</v>
      </c>
      <c r="BB63">
        <f t="shared" si="47"/>
        <v>50.745280400663603</v>
      </c>
      <c r="BC63">
        <f t="shared" si="48"/>
        <v>7.8567421764271597</v>
      </c>
      <c r="BD63">
        <f t="shared" si="49"/>
        <v>2.1138601166713999</v>
      </c>
      <c r="BE63">
        <f t="shared" si="50"/>
        <v>66.741167882200102</v>
      </c>
      <c r="BF63">
        <f t="shared" si="51"/>
        <v>39.986279945594397</v>
      </c>
      <c r="BG63">
        <f t="shared" si="52"/>
        <v>7.6488356758749001</v>
      </c>
      <c r="BH63">
        <f t="shared" si="53"/>
        <v>3.1975702563813</v>
      </c>
      <c r="BI63" t="e">
        <f t="shared" si="54"/>
        <v>#NUM!</v>
      </c>
      <c r="BJ63" t="e">
        <f t="shared" si="55"/>
        <v>#NUM!</v>
      </c>
      <c r="BK63">
        <f t="shared" si="56"/>
        <v>7.4707353113745096</v>
      </c>
      <c r="BL63">
        <f t="shared" si="57"/>
        <v>2.9843989059558802</v>
      </c>
      <c r="BM63" t="e">
        <f t="shared" si="58"/>
        <v>#NUM!</v>
      </c>
      <c r="BN63" t="e">
        <f t="shared" si="59"/>
        <v>#NUM!</v>
      </c>
      <c r="BO63">
        <f t="shared" si="60"/>
        <v>7.21889367095085</v>
      </c>
      <c r="BP63">
        <f t="shared" si="61"/>
        <v>4.6690364287263</v>
      </c>
      <c r="BQ63" t="e">
        <f t="shared" si="62"/>
        <v>#NUM!</v>
      </c>
      <c r="BR63" t="e">
        <f t="shared" si="63"/>
        <v>#NUM!</v>
      </c>
      <c r="BS63">
        <f t="shared" si="64"/>
        <v>7.8329823097088296</v>
      </c>
      <c r="BT63">
        <f t="shared" si="65"/>
        <v>4.3943609779164401</v>
      </c>
      <c r="BU63" t="e">
        <f t="shared" si="66"/>
        <v>#NUM!</v>
      </c>
      <c r="BV63" t="e">
        <f t="shared" si="67"/>
        <v>#NUM!</v>
      </c>
      <c r="BW63">
        <f t="shared" si="68"/>
        <v>8.8141449397993892</v>
      </c>
      <c r="BX63">
        <f t="shared" si="69"/>
        <v>7.3478307823935296</v>
      </c>
      <c r="BY63" t="e">
        <f t="shared" si="70"/>
        <v>#NUM!</v>
      </c>
      <c r="BZ63" t="e">
        <f t="shared" si="71"/>
        <v>#NUM!</v>
      </c>
      <c r="CA63">
        <f t="shared" si="72"/>
        <v>10.0550235717263</v>
      </c>
      <c r="CB63">
        <f t="shared" si="73"/>
        <v>8.6782380353154593</v>
      </c>
      <c r="CC63" t="e">
        <f t="shared" si="74"/>
        <v>#NUM!</v>
      </c>
      <c r="CD63" t="e">
        <f t="shared" si="75"/>
        <v>#NUM!</v>
      </c>
      <c r="CE63">
        <f t="shared" si="76"/>
        <v>11.259013621050199</v>
      </c>
      <c r="CF63">
        <f t="shared" si="77"/>
        <v>9.5173512566333702</v>
      </c>
      <c r="CG63" t="e">
        <f t="shared" si="78"/>
        <v>#NUM!</v>
      </c>
      <c r="CH63" t="e">
        <f t="shared" si="79"/>
        <v>#NUM!</v>
      </c>
      <c r="CI63">
        <f t="shared" si="80"/>
        <v>12.646917471387701</v>
      </c>
      <c r="CJ63">
        <f t="shared" si="81"/>
        <v>9.3918541958386808</v>
      </c>
      <c r="CK63">
        <f t="shared" si="82"/>
        <v>82.487566916342303</v>
      </c>
      <c r="CL63">
        <f t="shared" si="83"/>
        <v>55.732678979736598</v>
      </c>
      <c r="CM63">
        <f t="shared" si="84"/>
        <v>14.401094044442701</v>
      </c>
      <c r="CN63">
        <f t="shared" si="85"/>
        <v>8.9042952479734403</v>
      </c>
      <c r="CO63">
        <f t="shared" si="86"/>
        <v>50.1363670483994</v>
      </c>
      <c r="CP63">
        <f t="shared" si="87"/>
        <v>23.381479111793698</v>
      </c>
      <c r="CQ63">
        <f t="shared" si="88"/>
        <v>15.791978361988001</v>
      </c>
      <c r="CR63">
        <f t="shared" si="89"/>
        <v>9.1555959765588</v>
      </c>
      <c r="CS63">
        <f t="shared" si="90"/>
        <v>38.480632213476397</v>
      </c>
      <c r="CT63">
        <f t="shared" si="91"/>
        <v>11.725744276870699</v>
      </c>
      <c r="CU63">
        <f t="shared" si="92"/>
        <v>17.075628683042801</v>
      </c>
      <c r="CV63">
        <f t="shared" si="93"/>
        <v>8.9723631516411704</v>
      </c>
      <c r="CW63">
        <f t="shared" si="94"/>
        <v>32.017050865503101</v>
      </c>
      <c r="CX63">
        <f t="shared" si="95"/>
        <v>5.2621629288973502</v>
      </c>
      <c r="CY63">
        <f t="shared" si="96"/>
        <v>18.3990710151268</v>
      </c>
      <c r="CZ63">
        <f t="shared" si="97"/>
        <v>9.0532272221228105</v>
      </c>
      <c r="DA63">
        <f t="shared" si="98"/>
        <v>26.0590184313265</v>
      </c>
      <c r="DB63">
        <f t="shared" si="99"/>
        <v>0.69586950527917701</v>
      </c>
      <c r="DC63">
        <f t="shared" si="100"/>
        <v>19.489607091795499</v>
      </c>
      <c r="DD63">
        <f t="shared" si="101"/>
        <v>8.7050261751180908</v>
      </c>
      <c r="DE63">
        <f t="shared" si="102"/>
        <v>23.431311792165001</v>
      </c>
      <c r="DF63">
        <f t="shared" si="103"/>
        <v>3.3235761444406702</v>
      </c>
      <c r="DG63">
        <f t="shared" si="104"/>
        <v>20.6259454931322</v>
      </c>
      <c r="DH63">
        <f t="shared" si="105"/>
        <v>9.1861632024375801</v>
      </c>
      <c r="DI63">
        <f t="shared" si="106"/>
        <v>20.139947410515401</v>
      </c>
      <c r="DJ63">
        <f t="shared" si="107"/>
        <v>6.6149405260902698</v>
      </c>
      <c r="DK63">
        <f t="shared" si="108"/>
        <v>21.8025361706353</v>
      </c>
      <c r="DL63">
        <f t="shared" si="109"/>
        <v>9.6456487567431601</v>
      </c>
      <c r="DM63">
        <f t="shared" si="110"/>
        <v>19.1339598592111</v>
      </c>
      <c r="DN63">
        <f t="shared" si="111"/>
        <v>7.6209280773946402</v>
      </c>
      <c r="DO63">
        <f t="shared" si="112"/>
        <v>22.669390443631801</v>
      </c>
      <c r="DP63">
        <f t="shared" si="113"/>
        <v>9.7123563928253294</v>
      </c>
      <c r="DQ63">
        <f t="shared" si="114"/>
        <v>18.5215764695945</v>
      </c>
      <c r="DR63">
        <f t="shared" si="115"/>
        <v>8.2333114670112302</v>
      </c>
      <c r="DS63">
        <f t="shared" si="116"/>
        <v>23.5857032322997</v>
      </c>
      <c r="DT63">
        <f t="shared" si="117"/>
        <v>10.1566960703736</v>
      </c>
      <c r="DU63">
        <f t="shared" si="118"/>
        <v>18.235020827992599</v>
      </c>
      <c r="DV63">
        <f t="shared" si="119"/>
        <v>8.5198671086131199</v>
      </c>
    </row>
    <row r="64" spans="1:126" x14ac:dyDescent="0.15">
      <c r="AC64" t="e">
        <f t="shared" si="22"/>
        <v>#DIV/0!</v>
      </c>
    </row>
    <row r="65" spans="1:29" x14ac:dyDescent="0.15">
      <c r="AC65" t="e">
        <f t="shared" si="22"/>
        <v>#DIV/0!</v>
      </c>
    </row>
    <row r="66" spans="1:29" x14ac:dyDescent="0.15">
      <c r="AC66" t="e">
        <f t="shared" si="22"/>
        <v>#DIV/0!</v>
      </c>
    </row>
    <row r="67" spans="1:29" x14ac:dyDescent="0.15">
      <c r="AC67" t="e">
        <f t="shared" si="22"/>
        <v>#DIV/0!</v>
      </c>
    </row>
    <row r="68" spans="1:29" x14ac:dyDescent="0.15">
      <c r="AC68" t="e">
        <f t="shared" si="22"/>
        <v>#DIV/0!</v>
      </c>
    </row>
    <row r="69" spans="1:29" x14ac:dyDescent="0.15">
      <c r="AC69" t="e">
        <f t="shared" si="22"/>
        <v>#DIV/0!</v>
      </c>
    </row>
    <row r="70" spans="1:29" x14ac:dyDescent="0.15">
      <c r="A70">
        <f>SUMIF(J:J,"&gt;=0")/COUNT(J:J)</f>
        <v>31.6747637418514</v>
      </c>
      <c r="AC70" t="e">
        <f t="shared" si="22"/>
        <v>#DIV/0!</v>
      </c>
    </row>
    <row r="71" spans="1:29" x14ac:dyDescent="0.15">
      <c r="A71">
        <f>SUMIF(N:N,"&gt;=0")/COUNT(N:N)</f>
        <v>28.5535579781453</v>
      </c>
      <c r="AC71" t="e">
        <f t="shared" si="22"/>
        <v>#DIV/0!</v>
      </c>
    </row>
    <row r="72" spans="1:29" x14ac:dyDescent="0.15">
      <c r="A72">
        <f>SUMIF(R:R,"&gt;=0")/COUNT(R:R)</f>
        <v>25.291396021510099</v>
      </c>
      <c r="AC72" t="e">
        <f t="shared" si="22"/>
        <v>#DIV/0!</v>
      </c>
    </row>
    <row r="73" spans="1:29" x14ac:dyDescent="0.15">
      <c r="A73">
        <f>SUMIF(V:V,"&gt;=0")/COUNT(V:V)</f>
        <v>23.661308313294299</v>
      </c>
      <c r="AC73" t="e">
        <f t="shared" si="22"/>
        <v>#DIV/0!</v>
      </c>
    </row>
    <row r="74" spans="1:29" x14ac:dyDescent="0.15">
      <c r="A74">
        <f>SUMIF(Z:Z,"&gt;=0")/COUNT(Z:Z)</f>
        <v>23.281511657012601</v>
      </c>
      <c r="AC74" t="e">
        <f t="shared" ref="AC74:AC137" si="120">ASIN((AB68*SIN(A74/180*PI())/AA74))*180/PI()</f>
        <v>#DIV/0!</v>
      </c>
    </row>
    <row r="75" spans="1:29" x14ac:dyDescent="0.15">
      <c r="A75">
        <f>SUMIF(AD:AD,"&gt;=0")/COUNT(AD:AD)</f>
        <v>22.711110077061299</v>
      </c>
      <c r="AC75" t="e">
        <f t="shared" si="120"/>
        <v>#DIV/0!</v>
      </c>
    </row>
    <row r="76" spans="1:29" x14ac:dyDescent="0.15">
      <c r="A76">
        <f>SUMIF(AH:AH,"&gt;=0")/COUNT(AH:AH)</f>
        <v>21.095197517301902</v>
      </c>
      <c r="AC76" t="e">
        <f t="shared" si="120"/>
        <v>#DIV/0!</v>
      </c>
    </row>
    <row r="77" spans="1:29" x14ac:dyDescent="0.15">
      <c r="A77">
        <f>SUMIF(AL:AL,"&gt;=0")/COUNT(AL:AL)</f>
        <v>21.0274755260475</v>
      </c>
      <c r="AC77" t="e">
        <f t="shared" si="120"/>
        <v>#DIV/0!</v>
      </c>
    </row>
    <row r="78" spans="1:29" x14ac:dyDescent="0.15">
      <c r="A78">
        <f>SUMIF(AP:AP,"&gt;=0")/COUNT(AP:AP)</f>
        <v>20.9072911881461</v>
      </c>
      <c r="AC78" t="e">
        <f t="shared" si="120"/>
        <v>#DIV/0!</v>
      </c>
    </row>
    <row r="79" spans="1:29" x14ac:dyDescent="0.15">
      <c r="A79">
        <f>SUMIF(AT:AT,"&gt;=0")/COUNT(AT:AT)</f>
        <v>19.696399772867899</v>
      </c>
      <c r="AC79" t="e">
        <f t="shared" si="120"/>
        <v>#DIV/0!</v>
      </c>
    </row>
    <row r="80" spans="1:29" x14ac:dyDescent="0.15">
      <c r="A80">
        <f>SUMIF(AX:AX,"&gt;=0")/COUNT(AX:AX)</f>
        <v>21.074024109095699</v>
      </c>
      <c r="AC80" t="e">
        <f t="shared" si="120"/>
        <v>#DIV/0!</v>
      </c>
    </row>
    <row r="81" spans="1:29" x14ac:dyDescent="0.15">
      <c r="A81">
        <f>SUMIF(BB:BB,"&gt;=0")/COUNT(BB:BB)</f>
        <v>19.990473613624999</v>
      </c>
      <c r="AC81" t="e">
        <f t="shared" si="120"/>
        <v>#DIV/0!</v>
      </c>
    </row>
    <row r="82" spans="1:29" x14ac:dyDescent="0.15">
      <c r="A82">
        <f>SUMIF(BF:BF,"&gt;=0")/COUNT(BF:BF)</f>
        <v>20.317031066593</v>
      </c>
      <c r="AC82" t="e">
        <f t="shared" si="120"/>
        <v>#DIV/0!</v>
      </c>
    </row>
    <row r="83" spans="1:29" x14ac:dyDescent="0.15">
      <c r="A83">
        <f>SUMIF(BJ:BJ,"&gt;=0")/COUNT(BJ:BJ)</f>
        <v>19.791800024864799</v>
      </c>
      <c r="AC83" t="e">
        <f t="shared" si="120"/>
        <v>#DIV/0!</v>
      </c>
    </row>
    <row r="84" spans="1:29" x14ac:dyDescent="0.15">
      <c r="A84">
        <f>SUMIF(BN:BN,"&gt;=0")/COUNT(BN:BN)</f>
        <v>20.741656252166301</v>
      </c>
      <c r="AC84" t="e">
        <f t="shared" si="120"/>
        <v>#DIV/0!</v>
      </c>
    </row>
    <row r="85" spans="1:29" x14ac:dyDescent="0.15">
      <c r="A85">
        <f>SUMIF(BR:BR,"&gt;=0")/COUNT(BR:BR)</f>
        <v>21.326876335765601</v>
      </c>
      <c r="AC85" t="e">
        <f t="shared" si="120"/>
        <v>#DIV/0!</v>
      </c>
    </row>
    <row r="86" spans="1:29" x14ac:dyDescent="0.15">
      <c r="A86">
        <f>SUMIF(BV:BV,"&gt;=0")/COUNT(BV:BV)</f>
        <v>20.033067256311199</v>
      </c>
      <c r="AC86" t="e">
        <f t="shared" si="120"/>
        <v>#DIV/0!</v>
      </c>
    </row>
    <row r="87" spans="1:29" x14ac:dyDescent="0.15">
      <c r="A87">
        <f>SUMIF(BZ:BZ,"&gt;=0")/COUNT(BZ:BZ)</f>
        <v>20.330725716374602</v>
      </c>
      <c r="AC87" t="e">
        <f t="shared" si="120"/>
        <v>#DIV/0!</v>
      </c>
    </row>
    <row r="88" spans="1:29" x14ac:dyDescent="0.15">
      <c r="A88">
        <f>SUMIF(CD:CD,"&gt;=0")/COUNT(CD:CD)</f>
        <v>20.9641075023535</v>
      </c>
      <c r="AC88" t="e">
        <f t="shared" si="120"/>
        <v>#DIV/0!</v>
      </c>
    </row>
    <row r="89" spans="1:29" x14ac:dyDescent="0.15">
      <c r="A89">
        <f>SUMIF(CH:CH,"&gt;=0")/COUNT(CH:CH)</f>
        <v>20.683062262176399</v>
      </c>
      <c r="AC89" t="e">
        <f t="shared" si="120"/>
        <v>#DIV/0!</v>
      </c>
    </row>
    <row r="90" spans="1:29" x14ac:dyDescent="0.15">
      <c r="A90">
        <f>SUMIF(CL:CL,"&gt;=0")/COUNT(CL:CL)</f>
        <v>17.3555357967394</v>
      </c>
      <c r="AC90" t="e">
        <f t="shared" si="120"/>
        <v>#DIV/0!</v>
      </c>
    </row>
    <row r="91" spans="1:29" x14ac:dyDescent="0.15">
      <c r="A91">
        <f>SUMIF(CP:CP,"&gt;=0")/COUNT(CP:CP)</f>
        <v>15.913463596062</v>
      </c>
      <c r="AC91" t="e">
        <f t="shared" si="120"/>
        <v>#DIV/0!</v>
      </c>
    </row>
    <row r="92" spans="1:29" x14ac:dyDescent="0.15">
      <c r="A92">
        <f>SUMIF(CT:CT,"&gt;=0")/COUNT(CT:CT)</f>
        <v>16.442004992004598</v>
      </c>
      <c r="AC92" t="e">
        <f t="shared" si="120"/>
        <v>#DIV/0!</v>
      </c>
    </row>
    <row r="93" spans="1:29" x14ac:dyDescent="0.15">
      <c r="A93">
        <f>SUMIF(CX:CX,"&gt;=0")/COUNT(CX:CX)</f>
        <v>13.6002149385914</v>
      </c>
      <c r="AC93" t="e">
        <f t="shared" si="120"/>
        <v>#DIV/0!</v>
      </c>
    </row>
    <row r="94" spans="1:29" x14ac:dyDescent="0.15">
      <c r="A94">
        <f>SUMIF(DB:DB,"&gt;=0")/COUNT(DB:DB)</f>
        <v>12.5706143787275</v>
      </c>
      <c r="AC94" t="e">
        <f t="shared" si="120"/>
        <v>#DIV/0!</v>
      </c>
    </row>
    <row r="95" spans="1:29" x14ac:dyDescent="0.15">
      <c r="A95">
        <f>SUMIF(DF:DF,"&gt;=0")/COUNT(DF:DF)</f>
        <v>11.704432421724601</v>
      </c>
      <c r="AC95" t="e">
        <f t="shared" si="120"/>
        <v>#DIV/0!</v>
      </c>
    </row>
    <row r="96" spans="1:29" x14ac:dyDescent="0.15">
      <c r="A96">
        <f>SUMIF(DJ:DJ,"&gt;=0")/COUNT(DJ:DJ)</f>
        <v>12.527584855863999</v>
      </c>
      <c r="AC96" t="e">
        <f t="shared" si="120"/>
        <v>#DIV/0!</v>
      </c>
    </row>
    <row r="97" spans="1:29" x14ac:dyDescent="0.15">
      <c r="A97">
        <f>SUMIF(DN:DN,"&gt;=0")/COUNT(DN:DN)</f>
        <v>11.6400653051374</v>
      </c>
      <c r="AC97" t="e">
        <f t="shared" si="120"/>
        <v>#DIV/0!</v>
      </c>
    </row>
    <row r="98" spans="1:29" x14ac:dyDescent="0.15">
      <c r="A98">
        <f>SUMIF(DR:DR,"&gt;=0")/COUNT(DR:DR)</f>
        <v>12.5107230416242</v>
      </c>
      <c r="AC98" t="e">
        <f t="shared" si="120"/>
        <v>#DIV/0!</v>
      </c>
    </row>
    <row r="99" spans="1:29" x14ac:dyDescent="0.15">
      <c r="A99">
        <f>SUMIF(DV:DV,"&gt;=0")/COUNT(DV:DV)</f>
        <v>11.9478708806722</v>
      </c>
      <c r="AC99" t="e">
        <f t="shared" si="120"/>
        <v>#DIV/0!</v>
      </c>
    </row>
    <row r="100" spans="1:29" x14ac:dyDescent="0.15">
      <c r="AC100" t="e">
        <f t="shared" si="120"/>
        <v>#DIV/0!</v>
      </c>
    </row>
    <row r="101" spans="1:29" x14ac:dyDescent="0.15">
      <c r="AC101" t="e">
        <f t="shared" si="120"/>
        <v>#DIV/0!</v>
      </c>
    </row>
    <row r="102" spans="1:29" x14ac:dyDescent="0.15">
      <c r="AC102" t="e">
        <f t="shared" si="120"/>
        <v>#DIV/0!</v>
      </c>
    </row>
    <row r="103" spans="1:29" x14ac:dyDescent="0.15">
      <c r="AC103" t="e">
        <f t="shared" si="120"/>
        <v>#DIV/0!</v>
      </c>
    </row>
    <row r="104" spans="1:29" x14ac:dyDescent="0.15">
      <c r="AC104" t="e">
        <f t="shared" si="120"/>
        <v>#DIV/0!</v>
      </c>
    </row>
    <row r="105" spans="1:29" x14ac:dyDescent="0.15">
      <c r="AC105" t="e">
        <f t="shared" si="120"/>
        <v>#DIV/0!</v>
      </c>
    </row>
    <row r="106" spans="1:29" x14ac:dyDescent="0.15">
      <c r="AC106" t="e">
        <f t="shared" si="120"/>
        <v>#DIV/0!</v>
      </c>
    </row>
    <row r="107" spans="1:29" x14ac:dyDescent="0.15">
      <c r="AC107" t="e">
        <f t="shared" si="120"/>
        <v>#DIV/0!</v>
      </c>
    </row>
    <row r="108" spans="1:29" x14ac:dyDescent="0.15">
      <c r="AC108" t="e">
        <f t="shared" si="120"/>
        <v>#DIV/0!</v>
      </c>
    </row>
    <row r="109" spans="1:29" x14ac:dyDescent="0.15">
      <c r="AC109" t="e">
        <f t="shared" si="120"/>
        <v>#DIV/0!</v>
      </c>
    </row>
    <row r="110" spans="1:29" x14ac:dyDescent="0.15">
      <c r="AC110" t="e">
        <f t="shared" si="120"/>
        <v>#DIV/0!</v>
      </c>
    </row>
    <row r="111" spans="1:29" x14ac:dyDescent="0.15">
      <c r="AC111" t="e">
        <f t="shared" si="120"/>
        <v>#DIV/0!</v>
      </c>
    </row>
    <row r="112" spans="1:29" x14ac:dyDescent="0.15">
      <c r="AC112" t="e">
        <f t="shared" si="120"/>
        <v>#DIV/0!</v>
      </c>
    </row>
    <row r="113" spans="29:29" x14ac:dyDescent="0.15">
      <c r="AC113" t="e">
        <f t="shared" si="120"/>
        <v>#DIV/0!</v>
      </c>
    </row>
    <row r="114" spans="29:29" x14ac:dyDescent="0.15">
      <c r="AC114" t="e">
        <f t="shared" si="120"/>
        <v>#DIV/0!</v>
      </c>
    </row>
    <row r="115" spans="29:29" x14ac:dyDescent="0.15">
      <c r="AC115" t="e">
        <f t="shared" si="120"/>
        <v>#DIV/0!</v>
      </c>
    </row>
    <row r="116" spans="29:29" x14ac:dyDescent="0.15">
      <c r="AC116" t="e">
        <f t="shared" si="120"/>
        <v>#DIV/0!</v>
      </c>
    </row>
    <row r="117" spans="29:29" x14ac:dyDescent="0.15">
      <c r="AC117" t="e">
        <f t="shared" si="120"/>
        <v>#DIV/0!</v>
      </c>
    </row>
    <row r="118" spans="29:29" x14ac:dyDescent="0.15">
      <c r="AC118" t="e">
        <f t="shared" si="120"/>
        <v>#DIV/0!</v>
      </c>
    </row>
    <row r="119" spans="29:29" x14ac:dyDescent="0.15">
      <c r="AC119" t="e">
        <f t="shared" si="120"/>
        <v>#DIV/0!</v>
      </c>
    </row>
    <row r="120" spans="29:29" x14ac:dyDescent="0.15">
      <c r="AC120" t="e">
        <f t="shared" si="120"/>
        <v>#DIV/0!</v>
      </c>
    </row>
    <row r="121" spans="29:29" x14ac:dyDescent="0.15">
      <c r="AC121" t="e">
        <f t="shared" si="120"/>
        <v>#DIV/0!</v>
      </c>
    </row>
    <row r="122" spans="29:29" x14ac:dyDescent="0.15">
      <c r="AC122" t="e">
        <f t="shared" si="120"/>
        <v>#DIV/0!</v>
      </c>
    </row>
    <row r="123" spans="29:29" x14ac:dyDescent="0.15">
      <c r="AC123" t="e">
        <f t="shared" si="120"/>
        <v>#DIV/0!</v>
      </c>
    </row>
    <row r="124" spans="29:29" x14ac:dyDescent="0.15">
      <c r="AC124" t="e">
        <f t="shared" si="120"/>
        <v>#DIV/0!</v>
      </c>
    </row>
    <row r="125" spans="29:29" x14ac:dyDescent="0.15">
      <c r="AC125" t="e">
        <f t="shared" si="120"/>
        <v>#DIV/0!</v>
      </c>
    </row>
    <row r="126" spans="29:29" x14ac:dyDescent="0.15">
      <c r="AC126" t="e">
        <f t="shared" si="120"/>
        <v>#DIV/0!</v>
      </c>
    </row>
    <row r="127" spans="29:29" x14ac:dyDescent="0.15">
      <c r="AC127" t="e">
        <f t="shared" si="120"/>
        <v>#DIV/0!</v>
      </c>
    </row>
    <row r="128" spans="29:29" x14ac:dyDescent="0.15">
      <c r="AC128" t="e">
        <f t="shared" si="120"/>
        <v>#DIV/0!</v>
      </c>
    </row>
    <row r="129" spans="29:29" x14ac:dyDescent="0.15">
      <c r="AC129" t="e">
        <f t="shared" si="120"/>
        <v>#DIV/0!</v>
      </c>
    </row>
    <row r="130" spans="29:29" x14ac:dyDescent="0.15">
      <c r="AC130" t="e">
        <f t="shared" si="120"/>
        <v>#DIV/0!</v>
      </c>
    </row>
    <row r="131" spans="29:29" x14ac:dyDescent="0.15">
      <c r="AC131" t="e">
        <f t="shared" si="120"/>
        <v>#DIV/0!</v>
      </c>
    </row>
    <row r="132" spans="29:29" x14ac:dyDescent="0.15">
      <c r="AC132" t="e">
        <f t="shared" si="120"/>
        <v>#DIV/0!</v>
      </c>
    </row>
    <row r="133" spans="29:29" x14ac:dyDescent="0.15">
      <c r="AC133" t="e">
        <f t="shared" si="120"/>
        <v>#DIV/0!</v>
      </c>
    </row>
    <row r="134" spans="29:29" x14ac:dyDescent="0.15">
      <c r="AC134" t="e">
        <f t="shared" si="120"/>
        <v>#DIV/0!</v>
      </c>
    </row>
    <row r="135" spans="29:29" x14ac:dyDescent="0.15">
      <c r="AC135" t="e">
        <f t="shared" si="120"/>
        <v>#DIV/0!</v>
      </c>
    </row>
    <row r="136" spans="29:29" x14ac:dyDescent="0.15">
      <c r="AC136" t="e">
        <f t="shared" si="120"/>
        <v>#DIV/0!</v>
      </c>
    </row>
    <row r="137" spans="29:29" x14ac:dyDescent="0.15">
      <c r="AC137" t="e">
        <f t="shared" si="120"/>
        <v>#DIV/0!</v>
      </c>
    </row>
    <row r="138" spans="29:29" x14ac:dyDescent="0.15">
      <c r="AC138" t="e">
        <f t="shared" ref="AC138:AC201" si="121">ASIN((AB132*SIN(A138/180*PI())/AA138))*180/PI()</f>
        <v>#DIV/0!</v>
      </c>
    </row>
    <row r="139" spans="29:29" x14ac:dyDescent="0.15">
      <c r="AC139" t="e">
        <f t="shared" si="121"/>
        <v>#DIV/0!</v>
      </c>
    </row>
    <row r="140" spans="29:29" x14ac:dyDescent="0.15">
      <c r="AC140" t="e">
        <f t="shared" si="121"/>
        <v>#DIV/0!</v>
      </c>
    </row>
    <row r="141" spans="29:29" x14ac:dyDescent="0.15">
      <c r="AC141" t="e">
        <f t="shared" si="121"/>
        <v>#DIV/0!</v>
      </c>
    </row>
    <row r="142" spans="29:29" x14ac:dyDescent="0.15">
      <c r="AC142" t="e">
        <f t="shared" si="121"/>
        <v>#DIV/0!</v>
      </c>
    </row>
    <row r="143" spans="29:29" x14ac:dyDescent="0.15">
      <c r="AC143" t="e">
        <f t="shared" si="121"/>
        <v>#DIV/0!</v>
      </c>
    </row>
    <row r="144" spans="29:29" x14ac:dyDescent="0.15">
      <c r="AC144" t="e">
        <f t="shared" si="121"/>
        <v>#DIV/0!</v>
      </c>
    </row>
    <row r="145" spans="29:29" x14ac:dyDescent="0.15">
      <c r="AC145" t="e">
        <f t="shared" si="121"/>
        <v>#DIV/0!</v>
      </c>
    </row>
    <row r="146" spans="29:29" x14ac:dyDescent="0.15">
      <c r="AC146" t="e">
        <f t="shared" si="121"/>
        <v>#DIV/0!</v>
      </c>
    </row>
    <row r="147" spans="29:29" x14ac:dyDescent="0.15">
      <c r="AC147" t="e">
        <f t="shared" si="121"/>
        <v>#DIV/0!</v>
      </c>
    </row>
    <row r="148" spans="29:29" x14ac:dyDescent="0.15">
      <c r="AC148" t="e">
        <f t="shared" si="121"/>
        <v>#DIV/0!</v>
      </c>
    </row>
    <row r="149" spans="29:29" x14ac:dyDescent="0.15">
      <c r="AC149" t="e">
        <f t="shared" si="121"/>
        <v>#DIV/0!</v>
      </c>
    </row>
    <row r="150" spans="29:29" x14ac:dyDescent="0.15">
      <c r="AC150" t="e">
        <f t="shared" si="121"/>
        <v>#DIV/0!</v>
      </c>
    </row>
    <row r="151" spans="29:29" x14ac:dyDescent="0.15">
      <c r="AC151" t="e">
        <f t="shared" si="121"/>
        <v>#DIV/0!</v>
      </c>
    </row>
    <row r="152" spans="29:29" x14ac:dyDescent="0.15">
      <c r="AC152" t="e">
        <f t="shared" si="121"/>
        <v>#DIV/0!</v>
      </c>
    </row>
    <row r="153" spans="29:29" x14ac:dyDescent="0.15">
      <c r="AC153" t="e">
        <f t="shared" si="121"/>
        <v>#DIV/0!</v>
      </c>
    </row>
    <row r="154" spans="29:29" x14ac:dyDescent="0.15">
      <c r="AC154" t="e">
        <f t="shared" si="121"/>
        <v>#DIV/0!</v>
      </c>
    </row>
    <row r="155" spans="29:29" x14ac:dyDescent="0.15">
      <c r="AC155" t="e">
        <f t="shared" si="121"/>
        <v>#DIV/0!</v>
      </c>
    </row>
    <row r="156" spans="29:29" x14ac:dyDescent="0.15">
      <c r="AC156" t="e">
        <f t="shared" si="121"/>
        <v>#DIV/0!</v>
      </c>
    </row>
    <row r="157" spans="29:29" x14ac:dyDescent="0.15">
      <c r="AC157" t="e">
        <f t="shared" si="121"/>
        <v>#DIV/0!</v>
      </c>
    </row>
    <row r="158" spans="29:29" x14ac:dyDescent="0.15">
      <c r="AC158" t="e">
        <f t="shared" si="121"/>
        <v>#DIV/0!</v>
      </c>
    </row>
    <row r="159" spans="29:29" x14ac:dyDescent="0.15">
      <c r="AC159" t="e">
        <f t="shared" si="121"/>
        <v>#DIV/0!</v>
      </c>
    </row>
    <row r="160" spans="29:29" x14ac:dyDescent="0.15">
      <c r="AC160" t="e">
        <f t="shared" si="121"/>
        <v>#DIV/0!</v>
      </c>
    </row>
    <row r="161" spans="29:29" x14ac:dyDescent="0.15">
      <c r="AC161" t="e">
        <f t="shared" si="121"/>
        <v>#DIV/0!</v>
      </c>
    </row>
    <row r="162" spans="29:29" x14ac:dyDescent="0.15">
      <c r="AC162" t="e">
        <f t="shared" si="121"/>
        <v>#DIV/0!</v>
      </c>
    </row>
    <row r="163" spans="29:29" x14ac:dyDescent="0.15">
      <c r="AC163" t="e">
        <f t="shared" si="121"/>
        <v>#DIV/0!</v>
      </c>
    </row>
    <row r="164" spans="29:29" x14ac:dyDescent="0.15">
      <c r="AC164" t="e">
        <f t="shared" si="121"/>
        <v>#DIV/0!</v>
      </c>
    </row>
    <row r="165" spans="29:29" x14ac:dyDescent="0.15">
      <c r="AC165" t="e">
        <f t="shared" si="121"/>
        <v>#DIV/0!</v>
      </c>
    </row>
    <row r="166" spans="29:29" x14ac:dyDescent="0.15">
      <c r="AC166" t="e">
        <f t="shared" si="121"/>
        <v>#DIV/0!</v>
      </c>
    </row>
    <row r="167" spans="29:29" x14ac:dyDescent="0.15">
      <c r="AC167" t="e">
        <f t="shared" si="121"/>
        <v>#DIV/0!</v>
      </c>
    </row>
    <row r="168" spans="29:29" x14ac:dyDescent="0.15">
      <c r="AC168" t="e">
        <f t="shared" si="121"/>
        <v>#DIV/0!</v>
      </c>
    </row>
    <row r="169" spans="29:29" x14ac:dyDescent="0.15">
      <c r="AC169" t="e">
        <f t="shared" si="121"/>
        <v>#DIV/0!</v>
      </c>
    </row>
    <row r="170" spans="29:29" x14ac:dyDescent="0.15">
      <c r="AC170" t="e">
        <f t="shared" si="121"/>
        <v>#DIV/0!</v>
      </c>
    </row>
    <row r="171" spans="29:29" x14ac:dyDescent="0.15">
      <c r="AC171" t="e">
        <f t="shared" si="121"/>
        <v>#DIV/0!</v>
      </c>
    </row>
    <row r="172" spans="29:29" x14ac:dyDescent="0.15">
      <c r="AC172" t="e">
        <f t="shared" si="121"/>
        <v>#DIV/0!</v>
      </c>
    </row>
    <row r="173" spans="29:29" x14ac:dyDescent="0.15">
      <c r="AC173" t="e">
        <f t="shared" si="121"/>
        <v>#DIV/0!</v>
      </c>
    </row>
    <row r="174" spans="29:29" x14ac:dyDescent="0.15">
      <c r="AC174" t="e">
        <f t="shared" si="121"/>
        <v>#DIV/0!</v>
      </c>
    </row>
    <row r="175" spans="29:29" x14ac:dyDescent="0.15">
      <c r="AC175" t="e">
        <f t="shared" si="121"/>
        <v>#DIV/0!</v>
      </c>
    </row>
    <row r="176" spans="29:29" x14ac:dyDescent="0.15">
      <c r="AC176" t="e">
        <f t="shared" si="121"/>
        <v>#DIV/0!</v>
      </c>
    </row>
    <row r="177" spans="29:29" x14ac:dyDescent="0.15">
      <c r="AC177" t="e">
        <f t="shared" si="121"/>
        <v>#DIV/0!</v>
      </c>
    </row>
    <row r="178" spans="29:29" x14ac:dyDescent="0.15">
      <c r="AC178" t="e">
        <f t="shared" si="121"/>
        <v>#DIV/0!</v>
      </c>
    </row>
    <row r="179" spans="29:29" x14ac:dyDescent="0.15">
      <c r="AC179" t="e">
        <f t="shared" si="121"/>
        <v>#DIV/0!</v>
      </c>
    </row>
    <row r="180" spans="29:29" x14ac:dyDescent="0.15">
      <c r="AC180" t="e">
        <f t="shared" si="121"/>
        <v>#DIV/0!</v>
      </c>
    </row>
    <row r="181" spans="29:29" x14ac:dyDescent="0.15">
      <c r="AC181" t="e">
        <f t="shared" si="121"/>
        <v>#DIV/0!</v>
      </c>
    </row>
    <row r="182" spans="29:29" x14ac:dyDescent="0.15">
      <c r="AC182" t="e">
        <f t="shared" si="121"/>
        <v>#DIV/0!</v>
      </c>
    </row>
    <row r="183" spans="29:29" x14ac:dyDescent="0.15">
      <c r="AC183" t="e">
        <f t="shared" si="121"/>
        <v>#DIV/0!</v>
      </c>
    </row>
    <row r="184" spans="29:29" x14ac:dyDescent="0.15">
      <c r="AC184" t="e">
        <f t="shared" si="121"/>
        <v>#DIV/0!</v>
      </c>
    </row>
    <row r="185" spans="29:29" x14ac:dyDescent="0.15">
      <c r="AC185" t="e">
        <f t="shared" si="121"/>
        <v>#DIV/0!</v>
      </c>
    </row>
    <row r="186" spans="29:29" x14ac:dyDescent="0.15">
      <c r="AC186" t="e">
        <f t="shared" si="121"/>
        <v>#DIV/0!</v>
      </c>
    </row>
    <row r="187" spans="29:29" x14ac:dyDescent="0.15">
      <c r="AC187" t="e">
        <f t="shared" si="121"/>
        <v>#DIV/0!</v>
      </c>
    </row>
    <row r="188" spans="29:29" x14ac:dyDescent="0.15">
      <c r="AC188" t="e">
        <f t="shared" si="121"/>
        <v>#DIV/0!</v>
      </c>
    </row>
    <row r="189" spans="29:29" x14ac:dyDescent="0.15">
      <c r="AC189" t="e">
        <f t="shared" si="121"/>
        <v>#DIV/0!</v>
      </c>
    </row>
    <row r="190" spans="29:29" x14ac:dyDescent="0.15">
      <c r="AC190" t="e">
        <f t="shared" si="121"/>
        <v>#DIV/0!</v>
      </c>
    </row>
    <row r="191" spans="29:29" x14ac:dyDescent="0.15">
      <c r="AC191" t="e">
        <f t="shared" si="121"/>
        <v>#DIV/0!</v>
      </c>
    </row>
    <row r="192" spans="29:29" x14ac:dyDescent="0.15">
      <c r="AC192" t="e">
        <f t="shared" si="121"/>
        <v>#DIV/0!</v>
      </c>
    </row>
    <row r="193" spans="29:29" x14ac:dyDescent="0.15">
      <c r="AC193" t="e">
        <f t="shared" si="121"/>
        <v>#DIV/0!</v>
      </c>
    </row>
    <row r="194" spans="29:29" x14ac:dyDescent="0.15">
      <c r="AC194" t="e">
        <f t="shared" si="121"/>
        <v>#DIV/0!</v>
      </c>
    </row>
    <row r="195" spans="29:29" x14ac:dyDescent="0.15">
      <c r="AC195" t="e">
        <f t="shared" si="121"/>
        <v>#DIV/0!</v>
      </c>
    </row>
    <row r="196" spans="29:29" x14ac:dyDescent="0.15">
      <c r="AC196" t="e">
        <f t="shared" si="121"/>
        <v>#DIV/0!</v>
      </c>
    </row>
    <row r="197" spans="29:29" x14ac:dyDescent="0.15">
      <c r="AC197" t="e">
        <f t="shared" si="121"/>
        <v>#DIV/0!</v>
      </c>
    </row>
    <row r="198" spans="29:29" x14ac:dyDescent="0.15">
      <c r="AC198" t="e">
        <f t="shared" si="121"/>
        <v>#DIV/0!</v>
      </c>
    </row>
    <row r="199" spans="29:29" x14ac:dyDescent="0.15">
      <c r="AC199" t="e">
        <f t="shared" si="121"/>
        <v>#DIV/0!</v>
      </c>
    </row>
    <row r="200" spans="29:29" x14ac:dyDescent="0.15">
      <c r="AC200" t="e">
        <f t="shared" si="121"/>
        <v>#DIV/0!</v>
      </c>
    </row>
    <row r="201" spans="29:29" x14ac:dyDescent="0.15">
      <c r="AC201" t="e">
        <f t="shared" si="121"/>
        <v>#DIV/0!</v>
      </c>
    </row>
    <row r="202" spans="29:29" x14ac:dyDescent="0.15">
      <c r="AC202" t="e">
        <f t="shared" ref="AC202:AC265" si="122">ASIN((AB196*SIN(A202/180*PI())/AA202))*180/PI()</f>
        <v>#DIV/0!</v>
      </c>
    </row>
    <row r="203" spans="29:29" x14ac:dyDescent="0.15">
      <c r="AC203" t="e">
        <f t="shared" si="122"/>
        <v>#DIV/0!</v>
      </c>
    </row>
    <row r="204" spans="29:29" x14ac:dyDescent="0.15">
      <c r="AC204" t="e">
        <f t="shared" si="122"/>
        <v>#DIV/0!</v>
      </c>
    </row>
    <row r="205" spans="29:29" x14ac:dyDescent="0.15">
      <c r="AC205" t="e">
        <f t="shared" si="122"/>
        <v>#DIV/0!</v>
      </c>
    </row>
    <row r="206" spans="29:29" x14ac:dyDescent="0.15">
      <c r="AC206" t="e">
        <f t="shared" si="122"/>
        <v>#DIV/0!</v>
      </c>
    </row>
    <row r="207" spans="29:29" x14ac:dyDescent="0.15">
      <c r="AC207" t="e">
        <f t="shared" si="122"/>
        <v>#DIV/0!</v>
      </c>
    </row>
    <row r="208" spans="29:29" x14ac:dyDescent="0.15">
      <c r="AC208" t="e">
        <f t="shared" si="122"/>
        <v>#DIV/0!</v>
      </c>
    </row>
    <row r="209" spans="29:29" x14ac:dyDescent="0.15">
      <c r="AC209" t="e">
        <f t="shared" si="122"/>
        <v>#DIV/0!</v>
      </c>
    </row>
    <row r="210" spans="29:29" x14ac:dyDescent="0.15">
      <c r="AC210" t="e">
        <f t="shared" si="122"/>
        <v>#DIV/0!</v>
      </c>
    </row>
    <row r="211" spans="29:29" x14ac:dyDescent="0.15">
      <c r="AC211" t="e">
        <f t="shared" si="122"/>
        <v>#DIV/0!</v>
      </c>
    </row>
    <row r="212" spans="29:29" x14ac:dyDescent="0.15">
      <c r="AC212" t="e">
        <f t="shared" si="122"/>
        <v>#DIV/0!</v>
      </c>
    </row>
    <row r="213" spans="29:29" x14ac:dyDescent="0.15">
      <c r="AC213" t="e">
        <f t="shared" si="122"/>
        <v>#DIV/0!</v>
      </c>
    </row>
    <row r="214" spans="29:29" x14ac:dyDescent="0.15">
      <c r="AC214" t="e">
        <f t="shared" si="122"/>
        <v>#DIV/0!</v>
      </c>
    </row>
    <row r="215" spans="29:29" x14ac:dyDescent="0.15">
      <c r="AC215" t="e">
        <f t="shared" si="122"/>
        <v>#DIV/0!</v>
      </c>
    </row>
    <row r="216" spans="29:29" x14ac:dyDescent="0.15">
      <c r="AC216" t="e">
        <f t="shared" si="122"/>
        <v>#DIV/0!</v>
      </c>
    </row>
    <row r="217" spans="29:29" x14ac:dyDescent="0.15">
      <c r="AC217" t="e">
        <f t="shared" si="122"/>
        <v>#DIV/0!</v>
      </c>
    </row>
    <row r="218" spans="29:29" x14ac:dyDescent="0.15">
      <c r="AC218" t="e">
        <f t="shared" si="122"/>
        <v>#DIV/0!</v>
      </c>
    </row>
    <row r="219" spans="29:29" x14ac:dyDescent="0.15">
      <c r="AC219" t="e">
        <f t="shared" si="122"/>
        <v>#DIV/0!</v>
      </c>
    </row>
    <row r="220" spans="29:29" x14ac:dyDescent="0.15">
      <c r="AC220" t="e">
        <f t="shared" si="122"/>
        <v>#DIV/0!</v>
      </c>
    </row>
    <row r="221" spans="29:29" x14ac:dyDescent="0.15">
      <c r="AC221" t="e">
        <f t="shared" si="122"/>
        <v>#DIV/0!</v>
      </c>
    </row>
    <row r="222" spans="29:29" x14ac:dyDescent="0.15">
      <c r="AC222" t="e">
        <f t="shared" si="122"/>
        <v>#DIV/0!</v>
      </c>
    </row>
    <row r="223" spans="29:29" x14ac:dyDescent="0.15">
      <c r="AC223" t="e">
        <f t="shared" si="122"/>
        <v>#DIV/0!</v>
      </c>
    </row>
    <row r="224" spans="29:29" x14ac:dyDescent="0.15">
      <c r="AC224" t="e">
        <f t="shared" si="122"/>
        <v>#DIV/0!</v>
      </c>
    </row>
    <row r="225" spans="29:29" x14ac:dyDescent="0.15">
      <c r="AC225" t="e">
        <f t="shared" si="122"/>
        <v>#DIV/0!</v>
      </c>
    </row>
    <row r="226" spans="29:29" x14ac:dyDescent="0.15">
      <c r="AC226" t="e">
        <f t="shared" si="122"/>
        <v>#DIV/0!</v>
      </c>
    </row>
    <row r="227" spans="29:29" x14ac:dyDescent="0.15">
      <c r="AC227" t="e">
        <f t="shared" si="122"/>
        <v>#DIV/0!</v>
      </c>
    </row>
    <row r="228" spans="29:29" x14ac:dyDescent="0.15">
      <c r="AC228" t="e">
        <f t="shared" si="122"/>
        <v>#DIV/0!</v>
      </c>
    </row>
    <row r="229" spans="29:29" x14ac:dyDescent="0.15">
      <c r="AC229" t="e">
        <f t="shared" si="122"/>
        <v>#DIV/0!</v>
      </c>
    </row>
    <row r="230" spans="29:29" x14ac:dyDescent="0.15">
      <c r="AC230" t="e">
        <f t="shared" si="122"/>
        <v>#DIV/0!</v>
      </c>
    </row>
    <row r="231" spans="29:29" x14ac:dyDescent="0.15">
      <c r="AC231" t="e">
        <f t="shared" si="122"/>
        <v>#DIV/0!</v>
      </c>
    </row>
    <row r="232" spans="29:29" x14ac:dyDescent="0.15">
      <c r="AC232" t="e">
        <f t="shared" si="122"/>
        <v>#DIV/0!</v>
      </c>
    </row>
    <row r="233" spans="29:29" x14ac:dyDescent="0.15">
      <c r="AC233" t="e">
        <f t="shared" si="122"/>
        <v>#DIV/0!</v>
      </c>
    </row>
    <row r="234" spans="29:29" x14ac:dyDescent="0.15">
      <c r="AC234" t="e">
        <f t="shared" si="122"/>
        <v>#DIV/0!</v>
      </c>
    </row>
    <row r="235" spans="29:29" x14ac:dyDescent="0.15">
      <c r="AC235" t="e">
        <f t="shared" si="122"/>
        <v>#DIV/0!</v>
      </c>
    </row>
    <row r="236" spans="29:29" x14ac:dyDescent="0.15">
      <c r="AC236" t="e">
        <f t="shared" si="122"/>
        <v>#DIV/0!</v>
      </c>
    </row>
    <row r="237" spans="29:29" x14ac:dyDescent="0.15">
      <c r="AC237" t="e">
        <f t="shared" si="122"/>
        <v>#DIV/0!</v>
      </c>
    </row>
    <row r="238" spans="29:29" x14ac:dyDescent="0.15">
      <c r="AC238" t="e">
        <f t="shared" si="122"/>
        <v>#DIV/0!</v>
      </c>
    </row>
    <row r="239" spans="29:29" x14ac:dyDescent="0.15">
      <c r="AC239" t="e">
        <f t="shared" si="122"/>
        <v>#DIV/0!</v>
      </c>
    </row>
    <row r="240" spans="29:29" x14ac:dyDescent="0.15">
      <c r="AC240" t="e">
        <f t="shared" si="122"/>
        <v>#DIV/0!</v>
      </c>
    </row>
    <row r="241" spans="29:29" x14ac:dyDescent="0.15">
      <c r="AC241" t="e">
        <f t="shared" si="122"/>
        <v>#DIV/0!</v>
      </c>
    </row>
    <row r="242" spans="29:29" x14ac:dyDescent="0.15">
      <c r="AC242" t="e">
        <f t="shared" si="122"/>
        <v>#DIV/0!</v>
      </c>
    </row>
    <row r="243" spans="29:29" x14ac:dyDescent="0.15">
      <c r="AC243" t="e">
        <f t="shared" si="122"/>
        <v>#DIV/0!</v>
      </c>
    </row>
    <row r="244" spans="29:29" x14ac:dyDescent="0.15">
      <c r="AC244" t="e">
        <f t="shared" si="122"/>
        <v>#DIV/0!</v>
      </c>
    </row>
    <row r="245" spans="29:29" x14ac:dyDescent="0.15">
      <c r="AC245" t="e">
        <f t="shared" si="122"/>
        <v>#DIV/0!</v>
      </c>
    </row>
    <row r="246" spans="29:29" x14ac:dyDescent="0.15">
      <c r="AC246" t="e">
        <f t="shared" si="122"/>
        <v>#DIV/0!</v>
      </c>
    </row>
    <row r="247" spans="29:29" x14ac:dyDescent="0.15">
      <c r="AC247" t="e">
        <f t="shared" si="122"/>
        <v>#DIV/0!</v>
      </c>
    </row>
    <row r="248" spans="29:29" x14ac:dyDescent="0.15">
      <c r="AC248" t="e">
        <f t="shared" si="122"/>
        <v>#DIV/0!</v>
      </c>
    </row>
    <row r="249" spans="29:29" x14ac:dyDescent="0.15">
      <c r="AC249" t="e">
        <f t="shared" si="122"/>
        <v>#DIV/0!</v>
      </c>
    </row>
    <row r="250" spans="29:29" x14ac:dyDescent="0.15">
      <c r="AC250" t="e">
        <f t="shared" si="122"/>
        <v>#DIV/0!</v>
      </c>
    </row>
    <row r="251" spans="29:29" x14ac:dyDescent="0.15">
      <c r="AC251" t="e">
        <f t="shared" si="122"/>
        <v>#DIV/0!</v>
      </c>
    </row>
    <row r="252" spans="29:29" x14ac:dyDescent="0.15">
      <c r="AC252" t="e">
        <f t="shared" si="122"/>
        <v>#DIV/0!</v>
      </c>
    </row>
    <row r="253" spans="29:29" x14ac:dyDescent="0.15">
      <c r="AC253" t="e">
        <f t="shared" si="122"/>
        <v>#DIV/0!</v>
      </c>
    </row>
    <row r="254" spans="29:29" x14ac:dyDescent="0.15">
      <c r="AC254" t="e">
        <f t="shared" si="122"/>
        <v>#DIV/0!</v>
      </c>
    </row>
    <row r="255" spans="29:29" x14ac:dyDescent="0.15">
      <c r="AC255" t="e">
        <f t="shared" si="122"/>
        <v>#DIV/0!</v>
      </c>
    </row>
    <row r="256" spans="29:29" x14ac:dyDescent="0.15">
      <c r="AC256" t="e">
        <f t="shared" si="122"/>
        <v>#DIV/0!</v>
      </c>
    </row>
    <row r="257" spans="29:29" x14ac:dyDescent="0.15">
      <c r="AC257" t="e">
        <f t="shared" si="122"/>
        <v>#DIV/0!</v>
      </c>
    </row>
    <row r="258" spans="29:29" x14ac:dyDescent="0.15">
      <c r="AC258" t="e">
        <f t="shared" si="122"/>
        <v>#DIV/0!</v>
      </c>
    </row>
    <row r="259" spans="29:29" x14ac:dyDescent="0.15">
      <c r="AC259" t="e">
        <f t="shared" si="122"/>
        <v>#DIV/0!</v>
      </c>
    </row>
    <row r="260" spans="29:29" x14ac:dyDescent="0.15">
      <c r="AC260" t="e">
        <f t="shared" si="122"/>
        <v>#DIV/0!</v>
      </c>
    </row>
    <row r="261" spans="29:29" x14ac:dyDescent="0.15">
      <c r="AC261" t="e">
        <f t="shared" si="122"/>
        <v>#DIV/0!</v>
      </c>
    </row>
    <row r="262" spans="29:29" x14ac:dyDescent="0.15">
      <c r="AC262" t="e">
        <f t="shared" si="122"/>
        <v>#DIV/0!</v>
      </c>
    </row>
    <row r="263" spans="29:29" x14ac:dyDescent="0.15">
      <c r="AC263" t="e">
        <f t="shared" si="122"/>
        <v>#DIV/0!</v>
      </c>
    </row>
    <row r="264" spans="29:29" x14ac:dyDescent="0.15">
      <c r="AC264" t="e">
        <f t="shared" si="122"/>
        <v>#DIV/0!</v>
      </c>
    </row>
    <row r="265" spans="29:29" x14ac:dyDescent="0.15">
      <c r="AC265" t="e">
        <f t="shared" si="122"/>
        <v>#DIV/0!</v>
      </c>
    </row>
    <row r="266" spans="29:29" x14ac:dyDescent="0.15">
      <c r="AC266" t="e">
        <f t="shared" ref="AC266:AC329" si="123">ASIN((AB260*SIN(A266/180*PI())/AA266))*180/PI()</f>
        <v>#DIV/0!</v>
      </c>
    </row>
    <row r="267" spans="29:29" x14ac:dyDescent="0.15">
      <c r="AC267" t="e">
        <f t="shared" si="123"/>
        <v>#DIV/0!</v>
      </c>
    </row>
    <row r="268" spans="29:29" x14ac:dyDescent="0.15">
      <c r="AC268" t="e">
        <f t="shared" si="123"/>
        <v>#DIV/0!</v>
      </c>
    </row>
    <row r="269" spans="29:29" x14ac:dyDescent="0.15">
      <c r="AC269" t="e">
        <f t="shared" si="123"/>
        <v>#DIV/0!</v>
      </c>
    </row>
    <row r="270" spans="29:29" x14ac:dyDescent="0.15">
      <c r="AC270" t="e">
        <f t="shared" si="123"/>
        <v>#DIV/0!</v>
      </c>
    </row>
    <row r="271" spans="29:29" x14ac:dyDescent="0.15">
      <c r="AC271" t="e">
        <f t="shared" si="123"/>
        <v>#DIV/0!</v>
      </c>
    </row>
    <row r="272" spans="29:29" x14ac:dyDescent="0.15">
      <c r="AC272" t="e">
        <f t="shared" si="123"/>
        <v>#DIV/0!</v>
      </c>
    </row>
    <row r="273" spans="29:29" x14ac:dyDescent="0.15">
      <c r="AC273" t="e">
        <f t="shared" si="123"/>
        <v>#DIV/0!</v>
      </c>
    </row>
    <row r="274" spans="29:29" x14ac:dyDescent="0.15">
      <c r="AC274" t="e">
        <f t="shared" si="123"/>
        <v>#DIV/0!</v>
      </c>
    </row>
    <row r="275" spans="29:29" x14ac:dyDescent="0.15">
      <c r="AC275" t="e">
        <f t="shared" si="123"/>
        <v>#DIV/0!</v>
      </c>
    </row>
    <row r="276" spans="29:29" x14ac:dyDescent="0.15">
      <c r="AC276" t="e">
        <f t="shared" si="123"/>
        <v>#DIV/0!</v>
      </c>
    </row>
    <row r="277" spans="29:29" x14ac:dyDescent="0.15">
      <c r="AC277" t="e">
        <f t="shared" si="123"/>
        <v>#DIV/0!</v>
      </c>
    </row>
    <row r="278" spans="29:29" x14ac:dyDescent="0.15">
      <c r="AC278" t="e">
        <f t="shared" si="123"/>
        <v>#DIV/0!</v>
      </c>
    </row>
    <row r="279" spans="29:29" x14ac:dyDescent="0.15">
      <c r="AC279" t="e">
        <f t="shared" si="123"/>
        <v>#DIV/0!</v>
      </c>
    </row>
    <row r="280" spans="29:29" x14ac:dyDescent="0.15">
      <c r="AC280" t="e">
        <f t="shared" si="123"/>
        <v>#DIV/0!</v>
      </c>
    </row>
    <row r="281" spans="29:29" x14ac:dyDescent="0.15">
      <c r="AC281" t="e">
        <f t="shared" si="123"/>
        <v>#DIV/0!</v>
      </c>
    </row>
    <row r="282" spans="29:29" x14ac:dyDescent="0.15">
      <c r="AC282" t="e">
        <f t="shared" si="123"/>
        <v>#DIV/0!</v>
      </c>
    </row>
    <row r="283" spans="29:29" x14ac:dyDescent="0.15">
      <c r="AC283" t="e">
        <f t="shared" si="123"/>
        <v>#DIV/0!</v>
      </c>
    </row>
    <row r="284" spans="29:29" x14ac:dyDescent="0.15">
      <c r="AC284" t="e">
        <f t="shared" si="123"/>
        <v>#DIV/0!</v>
      </c>
    </row>
    <row r="285" spans="29:29" x14ac:dyDescent="0.15">
      <c r="AC285" t="e">
        <f t="shared" si="123"/>
        <v>#DIV/0!</v>
      </c>
    </row>
    <row r="286" spans="29:29" x14ac:dyDescent="0.15">
      <c r="AC286" t="e">
        <f t="shared" si="123"/>
        <v>#DIV/0!</v>
      </c>
    </row>
    <row r="287" spans="29:29" x14ac:dyDescent="0.15">
      <c r="AC287" t="e">
        <f t="shared" si="123"/>
        <v>#DIV/0!</v>
      </c>
    </row>
    <row r="288" spans="29:29" x14ac:dyDescent="0.15">
      <c r="AC288" t="e">
        <f t="shared" si="123"/>
        <v>#DIV/0!</v>
      </c>
    </row>
    <row r="289" spans="29:29" x14ac:dyDescent="0.15">
      <c r="AC289" t="e">
        <f t="shared" si="123"/>
        <v>#DIV/0!</v>
      </c>
    </row>
    <row r="290" spans="29:29" x14ac:dyDescent="0.15">
      <c r="AC290" t="e">
        <f t="shared" si="123"/>
        <v>#DIV/0!</v>
      </c>
    </row>
    <row r="291" spans="29:29" x14ac:dyDescent="0.15">
      <c r="AC291" t="e">
        <f t="shared" si="123"/>
        <v>#DIV/0!</v>
      </c>
    </row>
    <row r="292" spans="29:29" x14ac:dyDescent="0.15">
      <c r="AC292" t="e">
        <f t="shared" si="123"/>
        <v>#DIV/0!</v>
      </c>
    </row>
    <row r="293" spans="29:29" x14ac:dyDescent="0.15">
      <c r="AC293" t="e">
        <f t="shared" si="123"/>
        <v>#DIV/0!</v>
      </c>
    </row>
    <row r="294" spans="29:29" x14ac:dyDescent="0.15">
      <c r="AC294" t="e">
        <f t="shared" si="123"/>
        <v>#DIV/0!</v>
      </c>
    </row>
    <row r="295" spans="29:29" x14ac:dyDescent="0.15">
      <c r="AC295" t="e">
        <f t="shared" si="123"/>
        <v>#DIV/0!</v>
      </c>
    </row>
    <row r="296" spans="29:29" x14ac:dyDescent="0.15">
      <c r="AC296" t="e">
        <f t="shared" si="123"/>
        <v>#DIV/0!</v>
      </c>
    </row>
    <row r="297" spans="29:29" x14ac:dyDescent="0.15">
      <c r="AC297" t="e">
        <f t="shared" si="123"/>
        <v>#DIV/0!</v>
      </c>
    </row>
    <row r="298" spans="29:29" x14ac:dyDescent="0.15">
      <c r="AC298" t="e">
        <f t="shared" si="123"/>
        <v>#DIV/0!</v>
      </c>
    </row>
    <row r="299" spans="29:29" x14ac:dyDescent="0.15">
      <c r="AC299" t="e">
        <f t="shared" si="123"/>
        <v>#DIV/0!</v>
      </c>
    </row>
    <row r="300" spans="29:29" x14ac:dyDescent="0.15">
      <c r="AC300" t="e">
        <f t="shared" si="123"/>
        <v>#DIV/0!</v>
      </c>
    </row>
    <row r="301" spans="29:29" x14ac:dyDescent="0.15">
      <c r="AC301" t="e">
        <f t="shared" si="123"/>
        <v>#DIV/0!</v>
      </c>
    </row>
    <row r="302" spans="29:29" x14ac:dyDescent="0.15">
      <c r="AC302" t="e">
        <f t="shared" si="123"/>
        <v>#DIV/0!</v>
      </c>
    </row>
    <row r="303" spans="29:29" x14ac:dyDescent="0.15">
      <c r="AC303" t="e">
        <f t="shared" si="123"/>
        <v>#DIV/0!</v>
      </c>
    </row>
    <row r="304" spans="29:29" x14ac:dyDescent="0.15">
      <c r="AC304" t="e">
        <f t="shared" si="123"/>
        <v>#DIV/0!</v>
      </c>
    </row>
    <row r="305" spans="29:29" x14ac:dyDescent="0.15">
      <c r="AC305" t="e">
        <f t="shared" si="123"/>
        <v>#DIV/0!</v>
      </c>
    </row>
    <row r="306" spans="29:29" x14ac:dyDescent="0.15">
      <c r="AC306" t="e">
        <f t="shared" si="123"/>
        <v>#DIV/0!</v>
      </c>
    </row>
    <row r="307" spans="29:29" x14ac:dyDescent="0.15">
      <c r="AC307" t="e">
        <f t="shared" si="123"/>
        <v>#DIV/0!</v>
      </c>
    </row>
    <row r="308" spans="29:29" x14ac:dyDescent="0.15">
      <c r="AC308" t="e">
        <f t="shared" si="123"/>
        <v>#DIV/0!</v>
      </c>
    </row>
    <row r="309" spans="29:29" x14ac:dyDescent="0.15">
      <c r="AC309" t="e">
        <f t="shared" si="123"/>
        <v>#DIV/0!</v>
      </c>
    </row>
    <row r="310" spans="29:29" x14ac:dyDescent="0.15">
      <c r="AC310" t="e">
        <f t="shared" si="123"/>
        <v>#DIV/0!</v>
      </c>
    </row>
    <row r="311" spans="29:29" x14ac:dyDescent="0.15">
      <c r="AC311" t="e">
        <f t="shared" si="123"/>
        <v>#DIV/0!</v>
      </c>
    </row>
    <row r="312" spans="29:29" x14ac:dyDescent="0.15">
      <c r="AC312" t="e">
        <f t="shared" si="123"/>
        <v>#DIV/0!</v>
      </c>
    </row>
    <row r="313" spans="29:29" x14ac:dyDescent="0.15">
      <c r="AC313" t="e">
        <f t="shared" si="123"/>
        <v>#DIV/0!</v>
      </c>
    </row>
    <row r="314" spans="29:29" x14ac:dyDescent="0.15">
      <c r="AC314" t="e">
        <f t="shared" si="123"/>
        <v>#DIV/0!</v>
      </c>
    </row>
    <row r="315" spans="29:29" x14ac:dyDescent="0.15">
      <c r="AC315" t="e">
        <f t="shared" si="123"/>
        <v>#DIV/0!</v>
      </c>
    </row>
    <row r="316" spans="29:29" x14ac:dyDescent="0.15">
      <c r="AC316" t="e">
        <f t="shared" si="123"/>
        <v>#DIV/0!</v>
      </c>
    </row>
    <row r="317" spans="29:29" x14ac:dyDescent="0.15">
      <c r="AC317" t="e">
        <f t="shared" si="123"/>
        <v>#DIV/0!</v>
      </c>
    </row>
    <row r="318" spans="29:29" x14ac:dyDescent="0.15">
      <c r="AC318" t="e">
        <f t="shared" si="123"/>
        <v>#DIV/0!</v>
      </c>
    </row>
    <row r="319" spans="29:29" x14ac:dyDescent="0.15">
      <c r="AC319" t="e">
        <f t="shared" si="123"/>
        <v>#DIV/0!</v>
      </c>
    </row>
    <row r="320" spans="29:29" x14ac:dyDescent="0.15">
      <c r="AC320" t="e">
        <f t="shared" si="123"/>
        <v>#DIV/0!</v>
      </c>
    </row>
    <row r="321" spans="29:29" x14ac:dyDescent="0.15">
      <c r="AC321" t="e">
        <f t="shared" si="123"/>
        <v>#DIV/0!</v>
      </c>
    </row>
    <row r="322" spans="29:29" x14ac:dyDescent="0.15">
      <c r="AC322" t="e">
        <f t="shared" si="123"/>
        <v>#DIV/0!</v>
      </c>
    </row>
    <row r="323" spans="29:29" x14ac:dyDescent="0.15">
      <c r="AC323" t="e">
        <f t="shared" si="123"/>
        <v>#DIV/0!</v>
      </c>
    </row>
    <row r="324" spans="29:29" x14ac:dyDescent="0.15">
      <c r="AC324" t="e">
        <f t="shared" si="123"/>
        <v>#DIV/0!</v>
      </c>
    </row>
    <row r="325" spans="29:29" x14ac:dyDescent="0.15">
      <c r="AC325" t="e">
        <f t="shared" si="123"/>
        <v>#DIV/0!</v>
      </c>
    </row>
    <row r="326" spans="29:29" x14ac:dyDescent="0.15">
      <c r="AC326" t="e">
        <f t="shared" si="123"/>
        <v>#DIV/0!</v>
      </c>
    </row>
    <row r="327" spans="29:29" x14ac:dyDescent="0.15">
      <c r="AC327" t="e">
        <f t="shared" si="123"/>
        <v>#DIV/0!</v>
      </c>
    </row>
    <row r="328" spans="29:29" x14ac:dyDescent="0.15">
      <c r="AC328" t="e">
        <f t="shared" si="123"/>
        <v>#DIV/0!</v>
      </c>
    </row>
    <row r="329" spans="29:29" x14ac:dyDescent="0.15">
      <c r="AC329" t="e">
        <f t="shared" si="123"/>
        <v>#DIV/0!</v>
      </c>
    </row>
    <row r="330" spans="29:29" x14ac:dyDescent="0.15">
      <c r="AC330" t="e">
        <f t="shared" ref="AC330:AC393" si="124">ASIN((AB324*SIN(A330/180*PI())/AA330))*180/PI()</f>
        <v>#DIV/0!</v>
      </c>
    </row>
    <row r="331" spans="29:29" x14ac:dyDescent="0.15">
      <c r="AC331" t="e">
        <f t="shared" si="124"/>
        <v>#DIV/0!</v>
      </c>
    </row>
    <row r="332" spans="29:29" x14ac:dyDescent="0.15">
      <c r="AC332" t="e">
        <f t="shared" si="124"/>
        <v>#DIV/0!</v>
      </c>
    </row>
    <row r="333" spans="29:29" x14ac:dyDescent="0.15">
      <c r="AC333" t="e">
        <f t="shared" si="124"/>
        <v>#DIV/0!</v>
      </c>
    </row>
    <row r="334" spans="29:29" x14ac:dyDescent="0.15">
      <c r="AC334" t="e">
        <f t="shared" si="124"/>
        <v>#DIV/0!</v>
      </c>
    </row>
    <row r="335" spans="29:29" x14ac:dyDescent="0.15">
      <c r="AC335" t="e">
        <f t="shared" si="124"/>
        <v>#DIV/0!</v>
      </c>
    </row>
    <row r="336" spans="29:29" x14ac:dyDescent="0.15">
      <c r="AC336" t="e">
        <f t="shared" si="124"/>
        <v>#DIV/0!</v>
      </c>
    </row>
    <row r="337" spans="29:29" x14ac:dyDescent="0.15">
      <c r="AC337" t="e">
        <f t="shared" si="124"/>
        <v>#DIV/0!</v>
      </c>
    </row>
    <row r="338" spans="29:29" x14ac:dyDescent="0.15">
      <c r="AC338" t="e">
        <f t="shared" si="124"/>
        <v>#DIV/0!</v>
      </c>
    </row>
    <row r="339" spans="29:29" x14ac:dyDescent="0.15">
      <c r="AC339" t="e">
        <f t="shared" si="124"/>
        <v>#DIV/0!</v>
      </c>
    </row>
    <row r="340" spans="29:29" x14ac:dyDescent="0.15">
      <c r="AC340" t="e">
        <f t="shared" si="124"/>
        <v>#DIV/0!</v>
      </c>
    </row>
    <row r="341" spans="29:29" x14ac:dyDescent="0.15">
      <c r="AC341" t="e">
        <f t="shared" si="124"/>
        <v>#DIV/0!</v>
      </c>
    </row>
    <row r="342" spans="29:29" x14ac:dyDescent="0.15">
      <c r="AC342" t="e">
        <f t="shared" si="124"/>
        <v>#DIV/0!</v>
      </c>
    </row>
    <row r="343" spans="29:29" x14ac:dyDescent="0.15">
      <c r="AC343" t="e">
        <f t="shared" si="124"/>
        <v>#DIV/0!</v>
      </c>
    </row>
    <row r="344" spans="29:29" x14ac:dyDescent="0.15">
      <c r="AC344" t="e">
        <f t="shared" si="124"/>
        <v>#DIV/0!</v>
      </c>
    </row>
    <row r="345" spans="29:29" x14ac:dyDescent="0.15">
      <c r="AC345" t="e">
        <f t="shared" si="124"/>
        <v>#DIV/0!</v>
      </c>
    </row>
    <row r="346" spans="29:29" x14ac:dyDescent="0.15">
      <c r="AC346" t="e">
        <f t="shared" si="124"/>
        <v>#DIV/0!</v>
      </c>
    </row>
    <row r="347" spans="29:29" x14ac:dyDescent="0.15">
      <c r="AC347" t="e">
        <f t="shared" si="124"/>
        <v>#DIV/0!</v>
      </c>
    </row>
    <row r="348" spans="29:29" x14ac:dyDescent="0.15">
      <c r="AC348" t="e">
        <f t="shared" si="124"/>
        <v>#DIV/0!</v>
      </c>
    </row>
    <row r="349" spans="29:29" x14ac:dyDescent="0.15">
      <c r="AC349" t="e">
        <f t="shared" si="124"/>
        <v>#DIV/0!</v>
      </c>
    </row>
    <row r="350" spans="29:29" x14ac:dyDescent="0.15">
      <c r="AC350" t="e">
        <f t="shared" si="124"/>
        <v>#DIV/0!</v>
      </c>
    </row>
    <row r="351" spans="29:29" x14ac:dyDescent="0.15">
      <c r="AC351" t="e">
        <f t="shared" si="124"/>
        <v>#DIV/0!</v>
      </c>
    </row>
    <row r="352" spans="29:29" x14ac:dyDescent="0.15">
      <c r="AC352" t="e">
        <f t="shared" si="124"/>
        <v>#DIV/0!</v>
      </c>
    </row>
    <row r="353" spans="29:29" x14ac:dyDescent="0.15">
      <c r="AC353" t="e">
        <f t="shared" si="124"/>
        <v>#DIV/0!</v>
      </c>
    </row>
    <row r="354" spans="29:29" x14ac:dyDescent="0.15">
      <c r="AC354" t="e">
        <f t="shared" si="124"/>
        <v>#DIV/0!</v>
      </c>
    </row>
    <row r="355" spans="29:29" x14ac:dyDescent="0.15">
      <c r="AC355" t="e">
        <f t="shared" si="124"/>
        <v>#DIV/0!</v>
      </c>
    </row>
    <row r="356" spans="29:29" x14ac:dyDescent="0.15">
      <c r="AC356" t="e">
        <f t="shared" si="124"/>
        <v>#DIV/0!</v>
      </c>
    </row>
    <row r="357" spans="29:29" x14ac:dyDescent="0.15">
      <c r="AC357" t="e">
        <f t="shared" si="124"/>
        <v>#DIV/0!</v>
      </c>
    </row>
    <row r="358" spans="29:29" x14ac:dyDescent="0.15">
      <c r="AC358" t="e">
        <f t="shared" si="124"/>
        <v>#DIV/0!</v>
      </c>
    </row>
    <row r="359" spans="29:29" x14ac:dyDescent="0.15">
      <c r="AC359" t="e">
        <f t="shared" si="124"/>
        <v>#DIV/0!</v>
      </c>
    </row>
    <row r="360" spans="29:29" x14ac:dyDescent="0.15">
      <c r="AC360" t="e">
        <f t="shared" si="124"/>
        <v>#DIV/0!</v>
      </c>
    </row>
    <row r="361" spans="29:29" x14ac:dyDescent="0.15">
      <c r="AC361" t="e">
        <f t="shared" si="124"/>
        <v>#DIV/0!</v>
      </c>
    </row>
    <row r="362" spans="29:29" x14ac:dyDescent="0.15">
      <c r="AC362" t="e">
        <f t="shared" si="124"/>
        <v>#DIV/0!</v>
      </c>
    </row>
    <row r="363" spans="29:29" x14ac:dyDescent="0.15">
      <c r="AC363" t="e">
        <f t="shared" si="124"/>
        <v>#DIV/0!</v>
      </c>
    </row>
    <row r="364" spans="29:29" x14ac:dyDescent="0.15">
      <c r="AC364" t="e">
        <f t="shared" si="124"/>
        <v>#DIV/0!</v>
      </c>
    </row>
    <row r="365" spans="29:29" x14ac:dyDescent="0.15">
      <c r="AC365" t="e">
        <f t="shared" si="124"/>
        <v>#DIV/0!</v>
      </c>
    </row>
    <row r="366" spans="29:29" x14ac:dyDescent="0.15">
      <c r="AC366" t="e">
        <f t="shared" si="124"/>
        <v>#DIV/0!</v>
      </c>
    </row>
    <row r="367" spans="29:29" x14ac:dyDescent="0.15">
      <c r="AC367" t="e">
        <f t="shared" si="124"/>
        <v>#DIV/0!</v>
      </c>
    </row>
    <row r="368" spans="29:29" x14ac:dyDescent="0.15">
      <c r="AC368" t="e">
        <f t="shared" si="124"/>
        <v>#DIV/0!</v>
      </c>
    </row>
    <row r="369" spans="29:29" x14ac:dyDescent="0.15">
      <c r="AC369" t="e">
        <f t="shared" si="124"/>
        <v>#DIV/0!</v>
      </c>
    </row>
    <row r="370" spans="29:29" x14ac:dyDescent="0.15">
      <c r="AC370" t="e">
        <f t="shared" si="124"/>
        <v>#DIV/0!</v>
      </c>
    </row>
    <row r="371" spans="29:29" x14ac:dyDescent="0.15">
      <c r="AC371" t="e">
        <f t="shared" si="124"/>
        <v>#DIV/0!</v>
      </c>
    </row>
    <row r="372" spans="29:29" x14ac:dyDescent="0.15">
      <c r="AC372" t="e">
        <f t="shared" si="124"/>
        <v>#DIV/0!</v>
      </c>
    </row>
    <row r="373" spans="29:29" x14ac:dyDescent="0.15">
      <c r="AC373" t="e">
        <f t="shared" si="124"/>
        <v>#DIV/0!</v>
      </c>
    </row>
    <row r="374" spans="29:29" x14ac:dyDescent="0.15">
      <c r="AC374" t="e">
        <f t="shared" si="124"/>
        <v>#DIV/0!</v>
      </c>
    </row>
    <row r="375" spans="29:29" x14ac:dyDescent="0.15">
      <c r="AC375" t="e">
        <f t="shared" si="124"/>
        <v>#DIV/0!</v>
      </c>
    </row>
    <row r="376" spans="29:29" x14ac:dyDescent="0.15">
      <c r="AC376" t="e">
        <f t="shared" si="124"/>
        <v>#DIV/0!</v>
      </c>
    </row>
    <row r="377" spans="29:29" x14ac:dyDescent="0.15">
      <c r="AC377" t="e">
        <f t="shared" si="124"/>
        <v>#DIV/0!</v>
      </c>
    </row>
    <row r="378" spans="29:29" x14ac:dyDescent="0.15">
      <c r="AC378" t="e">
        <f t="shared" si="124"/>
        <v>#DIV/0!</v>
      </c>
    </row>
    <row r="379" spans="29:29" x14ac:dyDescent="0.15">
      <c r="AC379" t="e">
        <f t="shared" si="124"/>
        <v>#DIV/0!</v>
      </c>
    </row>
    <row r="380" spans="29:29" x14ac:dyDescent="0.15">
      <c r="AC380" t="e">
        <f t="shared" si="124"/>
        <v>#DIV/0!</v>
      </c>
    </row>
    <row r="381" spans="29:29" x14ac:dyDescent="0.15">
      <c r="AC381" t="e">
        <f t="shared" si="124"/>
        <v>#DIV/0!</v>
      </c>
    </row>
    <row r="382" spans="29:29" x14ac:dyDescent="0.15">
      <c r="AC382" t="e">
        <f t="shared" si="124"/>
        <v>#DIV/0!</v>
      </c>
    </row>
    <row r="383" spans="29:29" x14ac:dyDescent="0.15">
      <c r="AC383" t="e">
        <f t="shared" si="124"/>
        <v>#DIV/0!</v>
      </c>
    </row>
    <row r="384" spans="29:29" x14ac:dyDescent="0.15">
      <c r="AC384" t="e">
        <f t="shared" si="124"/>
        <v>#DIV/0!</v>
      </c>
    </row>
    <row r="385" spans="29:29" x14ac:dyDescent="0.15">
      <c r="AC385" t="e">
        <f t="shared" si="124"/>
        <v>#DIV/0!</v>
      </c>
    </row>
    <row r="386" spans="29:29" x14ac:dyDescent="0.15">
      <c r="AC386" t="e">
        <f t="shared" si="124"/>
        <v>#DIV/0!</v>
      </c>
    </row>
    <row r="387" spans="29:29" x14ac:dyDescent="0.15">
      <c r="AC387" t="e">
        <f t="shared" si="124"/>
        <v>#DIV/0!</v>
      </c>
    </row>
    <row r="388" spans="29:29" x14ac:dyDescent="0.15">
      <c r="AC388" t="e">
        <f t="shared" si="124"/>
        <v>#DIV/0!</v>
      </c>
    </row>
    <row r="389" spans="29:29" x14ac:dyDescent="0.15">
      <c r="AC389" t="e">
        <f t="shared" si="124"/>
        <v>#DIV/0!</v>
      </c>
    </row>
    <row r="390" spans="29:29" x14ac:dyDescent="0.15">
      <c r="AC390" t="e">
        <f t="shared" si="124"/>
        <v>#DIV/0!</v>
      </c>
    </row>
    <row r="391" spans="29:29" x14ac:dyDescent="0.15">
      <c r="AC391" t="e">
        <f t="shared" si="124"/>
        <v>#DIV/0!</v>
      </c>
    </row>
    <row r="392" spans="29:29" x14ac:dyDescent="0.15">
      <c r="AC392" t="e">
        <f t="shared" si="124"/>
        <v>#DIV/0!</v>
      </c>
    </row>
    <row r="393" spans="29:29" x14ac:dyDescent="0.15">
      <c r="AC393" t="e">
        <f t="shared" si="124"/>
        <v>#DIV/0!</v>
      </c>
    </row>
    <row r="394" spans="29:29" x14ac:dyDescent="0.15">
      <c r="AC394" t="e">
        <f t="shared" ref="AC394:AC457" si="125">ASIN((AB388*SIN(A394/180*PI())/AA394))*180/PI()</f>
        <v>#DIV/0!</v>
      </c>
    </row>
    <row r="395" spans="29:29" x14ac:dyDescent="0.15">
      <c r="AC395" t="e">
        <f t="shared" si="125"/>
        <v>#DIV/0!</v>
      </c>
    </row>
    <row r="396" spans="29:29" x14ac:dyDescent="0.15">
      <c r="AC396" t="e">
        <f t="shared" si="125"/>
        <v>#DIV/0!</v>
      </c>
    </row>
    <row r="397" spans="29:29" x14ac:dyDescent="0.15">
      <c r="AC397" t="e">
        <f t="shared" si="125"/>
        <v>#DIV/0!</v>
      </c>
    </row>
    <row r="398" spans="29:29" x14ac:dyDescent="0.15">
      <c r="AC398" t="e">
        <f t="shared" si="125"/>
        <v>#DIV/0!</v>
      </c>
    </row>
    <row r="399" spans="29:29" x14ac:dyDescent="0.15">
      <c r="AC399" t="e">
        <f t="shared" si="125"/>
        <v>#DIV/0!</v>
      </c>
    </row>
    <row r="400" spans="29:29" x14ac:dyDescent="0.15">
      <c r="AC400" t="e">
        <f t="shared" si="125"/>
        <v>#DIV/0!</v>
      </c>
    </row>
    <row r="401" spans="29:29" x14ac:dyDescent="0.15">
      <c r="AC401" t="e">
        <f t="shared" si="125"/>
        <v>#DIV/0!</v>
      </c>
    </row>
    <row r="402" spans="29:29" x14ac:dyDescent="0.15">
      <c r="AC402" t="e">
        <f t="shared" si="125"/>
        <v>#DIV/0!</v>
      </c>
    </row>
    <row r="403" spans="29:29" x14ac:dyDescent="0.15">
      <c r="AC403" t="e">
        <f t="shared" si="125"/>
        <v>#DIV/0!</v>
      </c>
    </row>
    <row r="404" spans="29:29" x14ac:dyDescent="0.15">
      <c r="AC404" t="e">
        <f t="shared" si="125"/>
        <v>#DIV/0!</v>
      </c>
    </row>
    <row r="405" spans="29:29" x14ac:dyDescent="0.15">
      <c r="AC405" t="e">
        <f t="shared" si="125"/>
        <v>#DIV/0!</v>
      </c>
    </row>
    <row r="406" spans="29:29" x14ac:dyDescent="0.15">
      <c r="AC406" t="e">
        <f t="shared" si="125"/>
        <v>#DIV/0!</v>
      </c>
    </row>
    <row r="407" spans="29:29" x14ac:dyDescent="0.15">
      <c r="AC407" t="e">
        <f t="shared" si="125"/>
        <v>#DIV/0!</v>
      </c>
    </row>
    <row r="408" spans="29:29" x14ac:dyDescent="0.15">
      <c r="AC408" t="e">
        <f t="shared" si="125"/>
        <v>#DIV/0!</v>
      </c>
    </row>
    <row r="409" spans="29:29" x14ac:dyDescent="0.15">
      <c r="AC409" t="e">
        <f t="shared" si="125"/>
        <v>#DIV/0!</v>
      </c>
    </row>
    <row r="410" spans="29:29" x14ac:dyDescent="0.15">
      <c r="AC410" t="e">
        <f t="shared" si="125"/>
        <v>#DIV/0!</v>
      </c>
    </row>
    <row r="411" spans="29:29" x14ac:dyDescent="0.15">
      <c r="AC411" t="e">
        <f t="shared" si="125"/>
        <v>#DIV/0!</v>
      </c>
    </row>
    <row r="412" spans="29:29" x14ac:dyDescent="0.15">
      <c r="AC412" t="e">
        <f t="shared" si="125"/>
        <v>#DIV/0!</v>
      </c>
    </row>
    <row r="413" spans="29:29" x14ac:dyDescent="0.15">
      <c r="AC413" t="e">
        <f t="shared" si="125"/>
        <v>#DIV/0!</v>
      </c>
    </row>
    <row r="414" spans="29:29" x14ac:dyDescent="0.15">
      <c r="AC414" t="e">
        <f t="shared" si="125"/>
        <v>#DIV/0!</v>
      </c>
    </row>
    <row r="415" spans="29:29" x14ac:dyDescent="0.15">
      <c r="AC415" t="e">
        <f t="shared" si="125"/>
        <v>#DIV/0!</v>
      </c>
    </row>
    <row r="416" spans="29:29" x14ac:dyDescent="0.15">
      <c r="AC416" t="e">
        <f t="shared" si="125"/>
        <v>#DIV/0!</v>
      </c>
    </row>
    <row r="417" spans="29:29" x14ac:dyDescent="0.15">
      <c r="AC417" t="e">
        <f t="shared" si="125"/>
        <v>#DIV/0!</v>
      </c>
    </row>
    <row r="418" spans="29:29" x14ac:dyDescent="0.15">
      <c r="AC418" t="e">
        <f t="shared" si="125"/>
        <v>#DIV/0!</v>
      </c>
    </row>
    <row r="419" spans="29:29" x14ac:dyDescent="0.15">
      <c r="AC419" t="e">
        <f t="shared" si="125"/>
        <v>#DIV/0!</v>
      </c>
    </row>
    <row r="420" spans="29:29" x14ac:dyDescent="0.15">
      <c r="AC420" t="e">
        <f t="shared" si="125"/>
        <v>#DIV/0!</v>
      </c>
    </row>
    <row r="421" spans="29:29" x14ac:dyDescent="0.15">
      <c r="AC421" t="e">
        <f t="shared" si="125"/>
        <v>#DIV/0!</v>
      </c>
    </row>
    <row r="422" spans="29:29" x14ac:dyDescent="0.15">
      <c r="AC422" t="e">
        <f t="shared" si="125"/>
        <v>#DIV/0!</v>
      </c>
    </row>
    <row r="423" spans="29:29" x14ac:dyDescent="0.15">
      <c r="AC423" t="e">
        <f t="shared" si="125"/>
        <v>#DIV/0!</v>
      </c>
    </row>
    <row r="424" spans="29:29" x14ac:dyDescent="0.15">
      <c r="AC424" t="e">
        <f t="shared" si="125"/>
        <v>#DIV/0!</v>
      </c>
    </row>
    <row r="425" spans="29:29" x14ac:dyDescent="0.15">
      <c r="AC425" t="e">
        <f t="shared" si="125"/>
        <v>#DIV/0!</v>
      </c>
    </row>
    <row r="426" spans="29:29" x14ac:dyDescent="0.15">
      <c r="AC426" t="e">
        <f t="shared" si="125"/>
        <v>#DIV/0!</v>
      </c>
    </row>
    <row r="427" spans="29:29" x14ac:dyDescent="0.15">
      <c r="AC427" t="e">
        <f t="shared" si="125"/>
        <v>#DIV/0!</v>
      </c>
    </row>
    <row r="428" spans="29:29" x14ac:dyDescent="0.15">
      <c r="AC428" t="e">
        <f t="shared" si="125"/>
        <v>#DIV/0!</v>
      </c>
    </row>
    <row r="429" spans="29:29" x14ac:dyDescent="0.15">
      <c r="AC429" t="e">
        <f t="shared" si="125"/>
        <v>#DIV/0!</v>
      </c>
    </row>
    <row r="430" spans="29:29" x14ac:dyDescent="0.15">
      <c r="AC430" t="e">
        <f t="shared" si="125"/>
        <v>#DIV/0!</v>
      </c>
    </row>
    <row r="431" spans="29:29" x14ac:dyDescent="0.15">
      <c r="AC431" t="e">
        <f t="shared" si="125"/>
        <v>#DIV/0!</v>
      </c>
    </row>
    <row r="432" spans="29:29" x14ac:dyDescent="0.15">
      <c r="AC432" t="e">
        <f t="shared" si="125"/>
        <v>#DIV/0!</v>
      </c>
    </row>
    <row r="433" spans="29:29" x14ac:dyDescent="0.15">
      <c r="AC433" t="e">
        <f t="shared" si="125"/>
        <v>#DIV/0!</v>
      </c>
    </row>
    <row r="434" spans="29:29" x14ac:dyDescent="0.15">
      <c r="AC434" t="e">
        <f t="shared" si="125"/>
        <v>#DIV/0!</v>
      </c>
    </row>
    <row r="435" spans="29:29" x14ac:dyDescent="0.15">
      <c r="AC435" t="e">
        <f t="shared" si="125"/>
        <v>#DIV/0!</v>
      </c>
    </row>
    <row r="436" spans="29:29" x14ac:dyDescent="0.15">
      <c r="AC436" t="e">
        <f t="shared" si="125"/>
        <v>#DIV/0!</v>
      </c>
    </row>
    <row r="437" spans="29:29" x14ac:dyDescent="0.15">
      <c r="AC437" t="e">
        <f t="shared" si="125"/>
        <v>#DIV/0!</v>
      </c>
    </row>
    <row r="438" spans="29:29" x14ac:dyDescent="0.15">
      <c r="AC438" t="e">
        <f t="shared" si="125"/>
        <v>#DIV/0!</v>
      </c>
    </row>
    <row r="439" spans="29:29" x14ac:dyDescent="0.15">
      <c r="AC439" t="e">
        <f t="shared" si="125"/>
        <v>#DIV/0!</v>
      </c>
    </row>
    <row r="440" spans="29:29" x14ac:dyDescent="0.15">
      <c r="AC440" t="e">
        <f t="shared" si="125"/>
        <v>#DIV/0!</v>
      </c>
    </row>
    <row r="441" spans="29:29" x14ac:dyDescent="0.15">
      <c r="AC441" t="e">
        <f t="shared" si="125"/>
        <v>#DIV/0!</v>
      </c>
    </row>
    <row r="442" spans="29:29" x14ac:dyDescent="0.15">
      <c r="AC442" t="e">
        <f t="shared" si="125"/>
        <v>#DIV/0!</v>
      </c>
    </row>
    <row r="443" spans="29:29" x14ac:dyDescent="0.15">
      <c r="AC443" t="e">
        <f t="shared" si="125"/>
        <v>#DIV/0!</v>
      </c>
    </row>
    <row r="444" spans="29:29" x14ac:dyDescent="0.15">
      <c r="AC444" t="e">
        <f t="shared" si="125"/>
        <v>#DIV/0!</v>
      </c>
    </row>
    <row r="445" spans="29:29" x14ac:dyDescent="0.15">
      <c r="AC445" t="e">
        <f t="shared" si="125"/>
        <v>#DIV/0!</v>
      </c>
    </row>
    <row r="446" spans="29:29" x14ac:dyDescent="0.15">
      <c r="AC446" t="e">
        <f t="shared" si="125"/>
        <v>#DIV/0!</v>
      </c>
    </row>
    <row r="447" spans="29:29" x14ac:dyDescent="0.15">
      <c r="AC447" t="e">
        <f t="shared" si="125"/>
        <v>#DIV/0!</v>
      </c>
    </row>
    <row r="448" spans="29:29" x14ac:dyDescent="0.15">
      <c r="AC448" t="e">
        <f t="shared" si="125"/>
        <v>#DIV/0!</v>
      </c>
    </row>
    <row r="449" spans="29:29" x14ac:dyDescent="0.15">
      <c r="AC449" t="e">
        <f t="shared" si="125"/>
        <v>#DIV/0!</v>
      </c>
    </row>
    <row r="450" spans="29:29" x14ac:dyDescent="0.15">
      <c r="AC450" t="e">
        <f t="shared" si="125"/>
        <v>#DIV/0!</v>
      </c>
    </row>
    <row r="451" spans="29:29" x14ac:dyDescent="0.15">
      <c r="AC451" t="e">
        <f t="shared" si="125"/>
        <v>#DIV/0!</v>
      </c>
    </row>
    <row r="452" spans="29:29" x14ac:dyDescent="0.15">
      <c r="AC452" t="e">
        <f t="shared" si="125"/>
        <v>#DIV/0!</v>
      </c>
    </row>
    <row r="453" spans="29:29" x14ac:dyDescent="0.15">
      <c r="AC453" t="e">
        <f t="shared" si="125"/>
        <v>#DIV/0!</v>
      </c>
    </row>
    <row r="454" spans="29:29" x14ac:dyDescent="0.15">
      <c r="AC454" t="e">
        <f t="shared" si="125"/>
        <v>#DIV/0!</v>
      </c>
    </row>
    <row r="455" spans="29:29" x14ac:dyDescent="0.15">
      <c r="AC455" t="e">
        <f t="shared" si="125"/>
        <v>#DIV/0!</v>
      </c>
    </row>
    <row r="456" spans="29:29" x14ac:dyDescent="0.15">
      <c r="AC456" t="e">
        <f t="shared" si="125"/>
        <v>#DIV/0!</v>
      </c>
    </row>
    <row r="457" spans="29:29" x14ac:dyDescent="0.15">
      <c r="AC457" t="e">
        <f t="shared" si="125"/>
        <v>#DIV/0!</v>
      </c>
    </row>
    <row r="458" spans="29:29" x14ac:dyDescent="0.15">
      <c r="AC458" t="e">
        <f t="shared" ref="AC458:AC521" si="126">ASIN((AB452*SIN(A458/180*PI())/AA458))*180/PI()</f>
        <v>#DIV/0!</v>
      </c>
    </row>
    <row r="459" spans="29:29" x14ac:dyDescent="0.15">
      <c r="AC459" t="e">
        <f t="shared" si="126"/>
        <v>#DIV/0!</v>
      </c>
    </row>
    <row r="460" spans="29:29" x14ac:dyDescent="0.15">
      <c r="AC460" t="e">
        <f t="shared" si="126"/>
        <v>#DIV/0!</v>
      </c>
    </row>
    <row r="461" spans="29:29" x14ac:dyDescent="0.15">
      <c r="AC461" t="e">
        <f t="shared" si="126"/>
        <v>#DIV/0!</v>
      </c>
    </row>
    <row r="462" spans="29:29" x14ac:dyDescent="0.15">
      <c r="AC462" t="e">
        <f t="shared" si="126"/>
        <v>#DIV/0!</v>
      </c>
    </row>
    <row r="463" spans="29:29" x14ac:dyDescent="0.15">
      <c r="AC463" t="e">
        <f t="shared" si="126"/>
        <v>#DIV/0!</v>
      </c>
    </row>
    <row r="464" spans="29:29" x14ac:dyDescent="0.15">
      <c r="AC464" t="e">
        <f t="shared" si="126"/>
        <v>#DIV/0!</v>
      </c>
    </row>
    <row r="465" spans="29:29" x14ac:dyDescent="0.15">
      <c r="AC465" t="e">
        <f t="shared" si="126"/>
        <v>#DIV/0!</v>
      </c>
    </row>
    <row r="466" spans="29:29" x14ac:dyDescent="0.15">
      <c r="AC466" t="e">
        <f t="shared" si="126"/>
        <v>#DIV/0!</v>
      </c>
    </row>
    <row r="467" spans="29:29" x14ac:dyDescent="0.15">
      <c r="AC467" t="e">
        <f t="shared" si="126"/>
        <v>#DIV/0!</v>
      </c>
    </row>
    <row r="468" spans="29:29" x14ac:dyDescent="0.15">
      <c r="AC468" t="e">
        <f t="shared" si="126"/>
        <v>#DIV/0!</v>
      </c>
    </row>
    <row r="469" spans="29:29" x14ac:dyDescent="0.15">
      <c r="AC469" t="e">
        <f t="shared" si="126"/>
        <v>#DIV/0!</v>
      </c>
    </row>
    <row r="470" spans="29:29" x14ac:dyDescent="0.15">
      <c r="AC470" t="e">
        <f t="shared" si="126"/>
        <v>#DIV/0!</v>
      </c>
    </row>
    <row r="471" spans="29:29" x14ac:dyDescent="0.15">
      <c r="AC471" t="e">
        <f t="shared" si="126"/>
        <v>#DIV/0!</v>
      </c>
    </row>
    <row r="472" spans="29:29" x14ac:dyDescent="0.15">
      <c r="AC472" t="e">
        <f t="shared" si="126"/>
        <v>#DIV/0!</v>
      </c>
    </row>
    <row r="473" spans="29:29" x14ac:dyDescent="0.15">
      <c r="AC473" t="e">
        <f t="shared" si="126"/>
        <v>#DIV/0!</v>
      </c>
    </row>
    <row r="474" spans="29:29" x14ac:dyDescent="0.15">
      <c r="AC474" t="e">
        <f t="shared" si="126"/>
        <v>#DIV/0!</v>
      </c>
    </row>
    <row r="475" spans="29:29" x14ac:dyDescent="0.15">
      <c r="AC475" t="e">
        <f t="shared" si="126"/>
        <v>#DIV/0!</v>
      </c>
    </row>
    <row r="476" spans="29:29" x14ac:dyDescent="0.15">
      <c r="AC476" t="e">
        <f t="shared" si="126"/>
        <v>#DIV/0!</v>
      </c>
    </row>
    <row r="477" spans="29:29" x14ac:dyDescent="0.15">
      <c r="AC477" t="e">
        <f t="shared" si="126"/>
        <v>#DIV/0!</v>
      </c>
    </row>
    <row r="478" spans="29:29" x14ac:dyDescent="0.15">
      <c r="AC478" t="e">
        <f t="shared" si="126"/>
        <v>#DIV/0!</v>
      </c>
    </row>
    <row r="479" spans="29:29" x14ac:dyDescent="0.15">
      <c r="AC479" t="e">
        <f t="shared" si="126"/>
        <v>#DIV/0!</v>
      </c>
    </row>
    <row r="480" spans="29:29" x14ac:dyDescent="0.15">
      <c r="AC480" t="e">
        <f t="shared" si="126"/>
        <v>#DIV/0!</v>
      </c>
    </row>
    <row r="481" spans="29:29" x14ac:dyDescent="0.15">
      <c r="AC481" t="e">
        <f t="shared" si="126"/>
        <v>#DIV/0!</v>
      </c>
    </row>
    <row r="482" spans="29:29" x14ac:dyDescent="0.15">
      <c r="AC482" t="e">
        <f t="shared" si="126"/>
        <v>#DIV/0!</v>
      </c>
    </row>
    <row r="483" spans="29:29" x14ac:dyDescent="0.15">
      <c r="AC483" t="e">
        <f t="shared" si="126"/>
        <v>#DIV/0!</v>
      </c>
    </row>
    <row r="484" spans="29:29" x14ac:dyDescent="0.15">
      <c r="AC484" t="e">
        <f t="shared" si="126"/>
        <v>#DIV/0!</v>
      </c>
    </row>
    <row r="485" spans="29:29" x14ac:dyDescent="0.15">
      <c r="AC485" t="e">
        <f t="shared" si="126"/>
        <v>#DIV/0!</v>
      </c>
    </row>
    <row r="486" spans="29:29" x14ac:dyDescent="0.15">
      <c r="AC486" t="e">
        <f t="shared" si="126"/>
        <v>#DIV/0!</v>
      </c>
    </row>
    <row r="487" spans="29:29" x14ac:dyDescent="0.15">
      <c r="AC487" t="e">
        <f t="shared" si="126"/>
        <v>#DIV/0!</v>
      </c>
    </row>
    <row r="488" spans="29:29" x14ac:dyDescent="0.15">
      <c r="AC488" t="e">
        <f t="shared" si="126"/>
        <v>#DIV/0!</v>
      </c>
    </row>
    <row r="489" spans="29:29" x14ac:dyDescent="0.15">
      <c r="AC489" t="e">
        <f t="shared" si="126"/>
        <v>#DIV/0!</v>
      </c>
    </row>
    <row r="490" spans="29:29" x14ac:dyDescent="0.15">
      <c r="AC490" t="e">
        <f t="shared" si="126"/>
        <v>#DIV/0!</v>
      </c>
    </row>
    <row r="491" spans="29:29" x14ac:dyDescent="0.15">
      <c r="AC491" t="e">
        <f t="shared" si="126"/>
        <v>#DIV/0!</v>
      </c>
    </row>
    <row r="492" spans="29:29" x14ac:dyDescent="0.15">
      <c r="AC492" t="e">
        <f t="shared" si="126"/>
        <v>#DIV/0!</v>
      </c>
    </row>
    <row r="493" spans="29:29" x14ac:dyDescent="0.15">
      <c r="AC493" t="e">
        <f t="shared" si="126"/>
        <v>#DIV/0!</v>
      </c>
    </row>
    <row r="494" spans="29:29" x14ac:dyDescent="0.15">
      <c r="AC494" t="e">
        <f t="shared" si="126"/>
        <v>#DIV/0!</v>
      </c>
    </row>
    <row r="495" spans="29:29" x14ac:dyDescent="0.15">
      <c r="AC495" t="e">
        <f t="shared" si="126"/>
        <v>#DIV/0!</v>
      </c>
    </row>
    <row r="496" spans="29:29" x14ac:dyDescent="0.15">
      <c r="AC496" t="e">
        <f t="shared" si="126"/>
        <v>#DIV/0!</v>
      </c>
    </row>
    <row r="497" spans="29:29" x14ac:dyDescent="0.15">
      <c r="AC497" t="e">
        <f t="shared" si="126"/>
        <v>#DIV/0!</v>
      </c>
    </row>
    <row r="498" spans="29:29" x14ac:dyDescent="0.15">
      <c r="AC498" t="e">
        <f t="shared" si="126"/>
        <v>#DIV/0!</v>
      </c>
    </row>
    <row r="499" spans="29:29" x14ac:dyDescent="0.15">
      <c r="AC499" t="e">
        <f t="shared" si="126"/>
        <v>#DIV/0!</v>
      </c>
    </row>
    <row r="500" spans="29:29" x14ac:dyDescent="0.15">
      <c r="AC500" t="e">
        <f t="shared" si="126"/>
        <v>#DIV/0!</v>
      </c>
    </row>
    <row r="501" spans="29:29" x14ac:dyDescent="0.15">
      <c r="AC501" t="e">
        <f t="shared" si="126"/>
        <v>#DIV/0!</v>
      </c>
    </row>
    <row r="502" spans="29:29" x14ac:dyDescent="0.15">
      <c r="AC502" t="e">
        <f t="shared" si="126"/>
        <v>#DIV/0!</v>
      </c>
    </row>
    <row r="503" spans="29:29" x14ac:dyDescent="0.15">
      <c r="AC503" t="e">
        <f t="shared" si="126"/>
        <v>#DIV/0!</v>
      </c>
    </row>
    <row r="504" spans="29:29" x14ac:dyDescent="0.15">
      <c r="AC504" t="e">
        <f t="shared" si="126"/>
        <v>#DIV/0!</v>
      </c>
    </row>
    <row r="505" spans="29:29" x14ac:dyDescent="0.15">
      <c r="AC505" t="e">
        <f t="shared" si="126"/>
        <v>#DIV/0!</v>
      </c>
    </row>
    <row r="506" spans="29:29" x14ac:dyDescent="0.15">
      <c r="AC506" t="e">
        <f t="shared" si="126"/>
        <v>#DIV/0!</v>
      </c>
    </row>
    <row r="507" spans="29:29" x14ac:dyDescent="0.15">
      <c r="AC507" t="e">
        <f t="shared" si="126"/>
        <v>#DIV/0!</v>
      </c>
    </row>
    <row r="508" spans="29:29" x14ac:dyDescent="0.15">
      <c r="AC508" t="e">
        <f t="shared" si="126"/>
        <v>#DIV/0!</v>
      </c>
    </row>
    <row r="509" spans="29:29" x14ac:dyDescent="0.15">
      <c r="AC509" t="e">
        <f t="shared" si="126"/>
        <v>#DIV/0!</v>
      </c>
    </row>
    <row r="510" spans="29:29" x14ac:dyDescent="0.15">
      <c r="AC510" t="e">
        <f t="shared" si="126"/>
        <v>#DIV/0!</v>
      </c>
    </row>
    <row r="511" spans="29:29" x14ac:dyDescent="0.15">
      <c r="AC511" t="e">
        <f t="shared" si="126"/>
        <v>#DIV/0!</v>
      </c>
    </row>
    <row r="512" spans="29:29" x14ac:dyDescent="0.15">
      <c r="AC512" t="e">
        <f t="shared" si="126"/>
        <v>#DIV/0!</v>
      </c>
    </row>
    <row r="513" spans="29:29" x14ac:dyDescent="0.15">
      <c r="AC513" t="e">
        <f t="shared" si="126"/>
        <v>#DIV/0!</v>
      </c>
    </row>
    <row r="514" spans="29:29" x14ac:dyDescent="0.15">
      <c r="AC514" t="e">
        <f t="shared" si="126"/>
        <v>#DIV/0!</v>
      </c>
    </row>
    <row r="515" spans="29:29" x14ac:dyDescent="0.15">
      <c r="AC515" t="e">
        <f t="shared" si="126"/>
        <v>#DIV/0!</v>
      </c>
    </row>
    <row r="516" spans="29:29" x14ac:dyDescent="0.15">
      <c r="AC516" t="e">
        <f t="shared" si="126"/>
        <v>#DIV/0!</v>
      </c>
    </row>
    <row r="517" spans="29:29" x14ac:dyDescent="0.15">
      <c r="AC517" t="e">
        <f t="shared" si="126"/>
        <v>#DIV/0!</v>
      </c>
    </row>
    <row r="518" spans="29:29" x14ac:dyDescent="0.15">
      <c r="AC518" t="e">
        <f t="shared" si="126"/>
        <v>#DIV/0!</v>
      </c>
    </row>
    <row r="519" spans="29:29" x14ac:dyDescent="0.15">
      <c r="AC519" t="e">
        <f t="shared" si="126"/>
        <v>#DIV/0!</v>
      </c>
    </row>
    <row r="520" spans="29:29" x14ac:dyDescent="0.15">
      <c r="AC520" t="e">
        <f t="shared" si="126"/>
        <v>#DIV/0!</v>
      </c>
    </row>
    <row r="521" spans="29:29" x14ac:dyDescent="0.15">
      <c r="AC521" t="e">
        <f t="shared" si="126"/>
        <v>#DIV/0!</v>
      </c>
    </row>
    <row r="522" spans="29:29" x14ac:dyDescent="0.15">
      <c r="AC522" t="e">
        <f t="shared" ref="AC522:AC585" si="127">ASIN((AB516*SIN(A522/180*PI())/AA522))*180/PI()</f>
        <v>#DIV/0!</v>
      </c>
    </row>
    <row r="523" spans="29:29" x14ac:dyDescent="0.15">
      <c r="AC523" t="e">
        <f t="shared" si="127"/>
        <v>#DIV/0!</v>
      </c>
    </row>
    <row r="524" spans="29:29" x14ac:dyDescent="0.15">
      <c r="AC524" t="e">
        <f t="shared" si="127"/>
        <v>#DIV/0!</v>
      </c>
    </row>
    <row r="525" spans="29:29" x14ac:dyDescent="0.15">
      <c r="AC525" t="e">
        <f t="shared" si="127"/>
        <v>#DIV/0!</v>
      </c>
    </row>
    <row r="526" spans="29:29" x14ac:dyDescent="0.15">
      <c r="AC526" t="e">
        <f t="shared" si="127"/>
        <v>#DIV/0!</v>
      </c>
    </row>
    <row r="527" spans="29:29" x14ac:dyDescent="0.15">
      <c r="AC527" t="e">
        <f t="shared" si="127"/>
        <v>#DIV/0!</v>
      </c>
    </row>
    <row r="528" spans="29:29" x14ac:dyDescent="0.15">
      <c r="AC528" t="e">
        <f t="shared" si="127"/>
        <v>#DIV/0!</v>
      </c>
    </row>
    <row r="529" spans="29:29" x14ac:dyDescent="0.15">
      <c r="AC529" t="e">
        <f t="shared" si="127"/>
        <v>#DIV/0!</v>
      </c>
    </row>
    <row r="530" spans="29:29" x14ac:dyDescent="0.15">
      <c r="AC530" t="e">
        <f t="shared" si="127"/>
        <v>#DIV/0!</v>
      </c>
    </row>
    <row r="531" spans="29:29" x14ac:dyDescent="0.15">
      <c r="AC531" t="e">
        <f t="shared" si="127"/>
        <v>#DIV/0!</v>
      </c>
    </row>
    <row r="532" spans="29:29" x14ac:dyDescent="0.15">
      <c r="AC532" t="e">
        <f t="shared" si="127"/>
        <v>#DIV/0!</v>
      </c>
    </row>
    <row r="533" spans="29:29" x14ac:dyDescent="0.15">
      <c r="AC533" t="e">
        <f t="shared" si="127"/>
        <v>#DIV/0!</v>
      </c>
    </row>
    <row r="534" spans="29:29" x14ac:dyDescent="0.15">
      <c r="AC534" t="e">
        <f t="shared" si="127"/>
        <v>#DIV/0!</v>
      </c>
    </row>
    <row r="535" spans="29:29" x14ac:dyDescent="0.15">
      <c r="AC535" t="e">
        <f t="shared" si="127"/>
        <v>#DIV/0!</v>
      </c>
    </row>
    <row r="536" spans="29:29" x14ac:dyDescent="0.15">
      <c r="AC536" t="e">
        <f t="shared" si="127"/>
        <v>#DIV/0!</v>
      </c>
    </row>
    <row r="537" spans="29:29" x14ac:dyDescent="0.15">
      <c r="AC537" t="e">
        <f t="shared" si="127"/>
        <v>#DIV/0!</v>
      </c>
    </row>
    <row r="538" spans="29:29" x14ac:dyDescent="0.15">
      <c r="AC538" t="e">
        <f t="shared" si="127"/>
        <v>#DIV/0!</v>
      </c>
    </row>
    <row r="539" spans="29:29" x14ac:dyDescent="0.15">
      <c r="AC539" t="e">
        <f t="shared" si="127"/>
        <v>#DIV/0!</v>
      </c>
    </row>
    <row r="540" spans="29:29" x14ac:dyDescent="0.15">
      <c r="AC540" t="e">
        <f t="shared" si="127"/>
        <v>#DIV/0!</v>
      </c>
    </row>
    <row r="541" spans="29:29" x14ac:dyDescent="0.15">
      <c r="AC541" t="e">
        <f t="shared" si="127"/>
        <v>#DIV/0!</v>
      </c>
    </row>
    <row r="542" spans="29:29" x14ac:dyDescent="0.15">
      <c r="AC542" t="e">
        <f t="shared" si="127"/>
        <v>#DIV/0!</v>
      </c>
    </row>
    <row r="543" spans="29:29" x14ac:dyDescent="0.15">
      <c r="AC543" t="e">
        <f t="shared" si="127"/>
        <v>#DIV/0!</v>
      </c>
    </row>
    <row r="544" spans="29:29" x14ac:dyDescent="0.15">
      <c r="AC544" t="e">
        <f t="shared" si="127"/>
        <v>#DIV/0!</v>
      </c>
    </row>
    <row r="545" spans="29:29" x14ac:dyDescent="0.15">
      <c r="AC545" t="e">
        <f t="shared" si="127"/>
        <v>#DIV/0!</v>
      </c>
    </row>
    <row r="546" spans="29:29" x14ac:dyDescent="0.15">
      <c r="AC546" t="e">
        <f t="shared" si="127"/>
        <v>#DIV/0!</v>
      </c>
    </row>
    <row r="547" spans="29:29" x14ac:dyDescent="0.15">
      <c r="AC547" t="e">
        <f t="shared" si="127"/>
        <v>#DIV/0!</v>
      </c>
    </row>
    <row r="548" spans="29:29" x14ac:dyDescent="0.15">
      <c r="AC548" t="e">
        <f t="shared" si="127"/>
        <v>#DIV/0!</v>
      </c>
    </row>
    <row r="549" spans="29:29" x14ac:dyDescent="0.15">
      <c r="AC549" t="e">
        <f t="shared" si="127"/>
        <v>#DIV/0!</v>
      </c>
    </row>
    <row r="550" spans="29:29" x14ac:dyDescent="0.15">
      <c r="AC550" t="e">
        <f t="shared" si="127"/>
        <v>#DIV/0!</v>
      </c>
    </row>
    <row r="551" spans="29:29" x14ac:dyDescent="0.15">
      <c r="AC551" t="e">
        <f t="shared" si="127"/>
        <v>#DIV/0!</v>
      </c>
    </row>
    <row r="552" spans="29:29" x14ac:dyDescent="0.15">
      <c r="AC552" t="e">
        <f t="shared" si="127"/>
        <v>#DIV/0!</v>
      </c>
    </row>
    <row r="553" spans="29:29" x14ac:dyDescent="0.15">
      <c r="AC553" t="e">
        <f t="shared" si="127"/>
        <v>#DIV/0!</v>
      </c>
    </row>
    <row r="554" spans="29:29" x14ac:dyDescent="0.15">
      <c r="AC554" t="e">
        <f t="shared" si="127"/>
        <v>#DIV/0!</v>
      </c>
    </row>
    <row r="555" spans="29:29" x14ac:dyDescent="0.15">
      <c r="AC555" t="e">
        <f t="shared" si="127"/>
        <v>#DIV/0!</v>
      </c>
    </row>
    <row r="556" spans="29:29" x14ac:dyDescent="0.15">
      <c r="AC556" t="e">
        <f t="shared" si="127"/>
        <v>#DIV/0!</v>
      </c>
    </row>
    <row r="557" spans="29:29" x14ac:dyDescent="0.15">
      <c r="AC557" t="e">
        <f t="shared" si="127"/>
        <v>#DIV/0!</v>
      </c>
    </row>
    <row r="558" spans="29:29" x14ac:dyDescent="0.15">
      <c r="AC558" t="e">
        <f t="shared" si="127"/>
        <v>#DIV/0!</v>
      </c>
    </row>
    <row r="559" spans="29:29" x14ac:dyDescent="0.15">
      <c r="AC559" t="e">
        <f t="shared" si="127"/>
        <v>#DIV/0!</v>
      </c>
    </row>
    <row r="560" spans="29:29" x14ac:dyDescent="0.15">
      <c r="AC560" t="e">
        <f t="shared" si="127"/>
        <v>#DIV/0!</v>
      </c>
    </row>
    <row r="561" spans="29:29" x14ac:dyDescent="0.15">
      <c r="AC561" t="e">
        <f t="shared" si="127"/>
        <v>#DIV/0!</v>
      </c>
    </row>
    <row r="562" spans="29:29" x14ac:dyDescent="0.15">
      <c r="AC562" t="e">
        <f t="shared" si="127"/>
        <v>#DIV/0!</v>
      </c>
    </row>
    <row r="563" spans="29:29" x14ac:dyDescent="0.15">
      <c r="AC563" t="e">
        <f t="shared" si="127"/>
        <v>#DIV/0!</v>
      </c>
    </row>
    <row r="564" spans="29:29" x14ac:dyDescent="0.15">
      <c r="AC564" t="e">
        <f t="shared" si="127"/>
        <v>#DIV/0!</v>
      </c>
    </row>
    <row r="565" spans="29:29" x14ac:dyDescent="0.15">
      <c r="AC565" t="e">
        <f t="shared" si="127"/>
        <v>#DIV/0!</v>
      </c>
    </row>
    <row r="566" spans="29:29" x14ac:dyDescent="0.15">
      <c r="AC566" t="e">
        <f t="shared" si="127"/>
        <v>#DIV/0!</v>
      </c>
    </row>
    <row r="567" spans="29:29" x14ac:dyDescent="0.15">
      <c r="AC567" t="e">
        <f t="shared" si="127"/>
        <v>#DIV/0!</v>
      </c>
    </row>
    <row r="568" spans="29:29" x14ac:dyDescent="0.15">
      <c r="AC568" t="e">
        <f t="shared" si="127"/>
        <v>#DIV/0!</v>
      </c>
    </row>
    <row r="569" spans="29:29" x14ac:dyDescent="0.15">
      <c r="AC569" t="e">
        <f t="shared" si="127"/>
        <v>#DIV/0!</v>
      </c>
    </row>
    <row r="570" spans="29:29" x14ac:dyDescent="0.15">
      <c r="AC570" t="e">
        <f t="shared" si="127"/>
        <v>#DIV/0!</v>
      </c>
    </row>
    <row r="571" spans="29:29" x14ac:dyDescent="0.15">
      <c r="AC571" t="e">
        <f t="shared" si="127"/>
        <v>#DIV/0!</v>
      </c>
    </row>
    <row r="572" spans="29:29" x14ac:dyDescent="0.15">
      <c r="AC572" t="e">
        <f t="shared" si="127"/>
        <v>#DIV/0!</v>
      </c>
    </row>
    <row r="573" spans="29:29" x14ac:dyDescent="0.15">
      <c r="AC573" t="e">
        <f t="shared" si="127"/>
        <v>#DIV/0!</v>
      </c>
    </row>
    <row r="574" spans="29:29" x14ac:dyDescent="0.15">
      <c r="AC574" t="e">
        <f t="shared" si="127"/>
        <v>#DIV/0!</v>
      </c>
    </row>
    <row r="575" spans="29:29" x14ac:dyDescent="0.15">
      <c r="AC575" t="e">
        <f t="shared" si="127"/>
        <v>#DIV/0!</v>
      </c>
    </row>
    <row r="576" spans="29:29" x14ac:dyDescent="0.15">
      <c r="AC576" t="e">
        <f t="shared" si="127"/>
        <v>#DIV/0!</v>
      </c>
    </row>
    <row r="577" spans="29:29" x14ac:dyDescent="0.15">
      <c r="AC577" t="e">
        <f t="shared" si="127"/>
        <v>#DIV/0!</v>
      </c>
    </row>
    <row r="578" spans="29:29" x14ac:dyDescent="0.15">
      <c r="AC578" t="e">
        <f t="shared" si="127"/>
        <v>#DIV/0!</v>
      </c>
    </row>
    <row r="579" spans="29:29" x14ac:dyDescent="0.15">
      <c r="AC579" t="e">
        <f t="shared" si="127"/>
        <v>#DIV/0!</v>
      </c>
    </row>
    <row r="580" spans="29:29" x14ac:dyDescent="0.15">
      <c r="AC580" t="e">
        <f t="shared" si="127"/>
        <v>#DIV/0!</v>
      </c>
    </row>
    <row r="581" spans="29:29" x14ac:dyDescent="0.15">
      <c r="AC581" t="e">
        <f t="shared" si="127"/>
        <v>#DIV/0!</v>
      </c>
    </row>
    <row r="582" spans="29:29" x14ac:dyDescent="0.15">
      <c r="AC582" t="e">
        <f t="shared" si="127"/>
        <v>#DIV/0!</v>
      </c>
    </row>
    <row r="583" spans="29:29" x14ac:dyDescent="0.15">
      <c r="AC583" t="e">
        <f t="shared" si="127"/>
        <v>#DIV/0!</v>
      </c>
    </row>
    <row r="584" spans="29:29" x14ac:dyDescent="0.15">
      <c r="AC584" t="e">
        <f t="shared" si="127"/>
        <v>#DIV/0!</v>
      </c>
    </row>
    <row r="585" spans="29:29" x14ac:dyDescent="0.15">
      <c r="AC585" t="e">
        <f t="shared" si="127"/>
        <v>#DIV/0!</v>
      </c>
    </row>
    <row r="586" spans="29:29" x14ac:dyDescent="0.15">
      <c r="AC586" t="e">
        <f t="shared" ref="AC586:AC649" si="128">ASIN((AB580*SIN(A586/180*PI())/AA586))*180/PI()</f>
        <v>#DIV/0!</v>
      </c>
    </row>
    <row r="587" spans="29:29" x14ac:dyDescent="0.15">
      <c r="AC587" t="e">
        <f t="shared" si="128"/>
        <v>#DIV/0!</v>
      </c>
    </row>
    <row r="588" spans="29:29" x14ac:dyDescent="0.15">
      <c r="AC588" t="e">
        <f t="shared" si="128"/>
        <v>#DIV/0!</v>
      </c>
    </row>
    <row r="589" spans="29:29" x14ac:dyDescent="0.15">
      <c r="AC589" t="e">
        <f t="shared" si="128"/>
        <v>#DIV/0!</v>
      </c>
    </row>
    <row r="590" spans="29:29" x14ac:dyDescent="0.15">
      <c r="AC590" t="e">
        <f t="shared" si="128"/>
        <v>#DIV/0!</v>
      </c>
    </row>
    <row r="591" spans="29:29" x14ac:dyDescent="0.15">
      <c r="AC591" t="e">
        <f t="shared" si="128"/>
        <v>#DIV/0!</v>
      </c>
    </row>
    <row r="592" spans="29:29" x14ac:dyDescent="0.15">
      <c r="AC592" t="e">
        <f t="shared" si="128"/>
        <v>#DIV/0!</v>
      </c>
    </row>
    <row r="593" spans="29:29" x14ac:dyDescent="0.15">
      <c r="AC593" t="e">
        <f t="shared" si="128"/>
        <v>#DIV/0!</v>
      </c>
    </row>
    <row r="594" spans="29:29" x14ac:dyDescent="0.15">
      <c r="AC594" t="e">
        <f t="shared" si="128"/>
        <v>#DIV/0!</v>
      </c>
    </row>
    <row r="595" spans="29:29" x14ac:dyDescent="0.15">
      <c r="AC595" t="e">
        <f t="shared" si="128"/>
        <v>#DIV/0!</v>
      </c>
    </row>
    <row r="596" spans="29:29" x14ac:dyDescent="0.15">
      <c r="AC596" t="e">
        <f t="shared" si="128"/>
        <v>#DIV/0!</v>
      </c>
    </row>
    <row r="597" spans="29:29" x14ac:dyDescent="0.15">
      <c r="AC597" t="e">
        <f t="shared" si="128"/>
        <v>#DIV/0!</v>
      </c>
    </row>
    <row r="598" spans="29:29" x14ac:dyDescent="0.15">
      <c r="AC598" t="e">
        <f t="shared" si="128"/>
        <v>#DIV/0!</v>
      </c>
    </row>
    <row r="599" spans="29:29" x14ac:dyDescent="0.15">
      <c r="AC599" t="e">
        <f t="shared" si="128"/>
        <v>#DIV/0!</v>
      </c>
    </row>
    <row r="600" spans="29:29" x14ac:dyDescent="0.15">
      <c r="AC600" t="e">
        <f t="shared" si="128"/>
        <v>#DIV/0!</v>
      </c>
    </row>
    <row r="601" spans="29:29" x14ac:dyDescent="0.15">
      <c r="AC601" t="e">
        <f t="shared" si="128"/>
        <v>#DIV/0!</v>
      </c>
    </row>
    <row r="602" spans="29:29" x14ac:dyDescent="0.15">
      <c r="AC602" t="e">
        <f t="shared" si="128"/>
        <v>#DIV/0!</v>
      </c>
    </row>
    <row r="603" spans="29:29" x14ac:dyDescent="0.15">
      <c r="AC603" t="e">
        <f t="shared" si="128"/>
        <v>#DIV/0!</v>
      </c>
    </row>
    <row r="604" spans="29:29" x14ac:dyDescent="0.15">
      <c r="AC604" t="e">
        <f t="shared" si="128"/>
        <v>#DIV/0!</v>
      </c>
    </row>
    <row r="605" spans="29:29" x14ac:dyDescent="0.15">
      <c r="AC605" t="e">
        <f t="shared" si="128"/>
        <v>#DIV/0!</v>
      </c>
    </row>
    <row r="606" spans="29:29" x14ac:dyDescent="0.15">
      <c r="AC606" t="e">
        <f t="shared" si="128"/>
        <v>#DIV/0!</v>
      </c>
    </row>
    <row r="607" spans="29:29" x14ac:dyDescent="0.15">
      <c r="AC607" t="e">
        <f t="shared" si="128"/>
        <v>#DIV/0!</v>
      </c>
    </row>
    <row r="608" spans="29:29" x14ac:dyDescent="0.15">
      <c r="AC608" t="e">
        <f t="shared" si="128"/>
        <v>#DIV/0!</v>
      </c>
    </row>
    <row r="609" spans="29:29" x14ac:dyDescent="0.15">
      <c r="AC609" t="e">
        <f t="shared" si="128"/>
        <v>#DIV/0!</v>
      </c>
    </row>
    <row r="610" spans="29:29" x14ac:dyDescent="0.15">
      <c r="AC610" t="e">
        <f t="shared" si="128"/>
        <v>#DIV/0!</v>
      </c>
    </row>
    <row r="611" spans="29:29" x14ac:dyDescent="0.15">
      <c r="AC611" t="e">
        <f t="shared" si="128"/>
        <v>#DIV/0!</v>
      </c>
    </row>
    <row r="612" spans="29:29" x14ac:dyDescent="0.15">
      <c r="AC612" t="e">
        <f t="shared" si="128"/>
        <v>#DIV/0!</v>
      </c>
    </row>
    <row r="613" spans="29:29" x14ac:dyDescent="0.15">
      <c r="AC613" t="e">
        <f t="shared" si="128"/>
        <v>#DIV/0!</v>
      </c>
    </row>
    <row r="614" spans="29:29" x14ac:dyDescent="0.15">
      <c r="AC614" t="e">
        <f t="shared" si="128"/>
        <v>#DIV/0!</v>
      </c>
    </row>
    <row r="615" spans="29:29" x14ac:dyDescent="0.15">
      <c r="AC615" t="e">
        <f t="shared" si="128"/>
        <v>#DIV/0!</v>
      </c>
    </row>
    <row r="616" spans="29:29" x14ac:dyDescent="0.15">
      <c r="AC616" t="e">
        <f t="shared" si="128"/>
        <v>#DIV/0!</v>
      </c>
    </row>
    <row r="617" spans="29:29" x14ac:dyDescent="0.15">
      <c r="AC617" t="e">
        <f t="shared" si="128"/>
        <v>#DIV/0!</v>
      </c>
    </row>
    <row r="618" spans="29:29" x14ac:dyDescent="0.15">
      <c r="AC618" t="e">
        <f t="shared" si="128"/>
        <v>#DIV/0!</v>
      </c>
    </row>
    <row r="619" spans="29:29" x14ac:dyDescent="0.15">
      <c r="AC619" t="e">
        <f t="shared" si="128"/>
        <v>#DIV/0!</v>
      </c>
    </row>
    <row r="620" spans="29:29" x14ac:dyDescent="0.15">
      <c r="AC620" t="e">
        <f t="shared" si="128"/>
        <v>#DIV/0!</v>
      </c>
    </row>
    <row r="621" spans="29:29" x14ac:dyDescent="0.15">
      <c r="AC621" t="e">
        <f t="shared" si="128"/>
        <v>#DIV/0!</v>
      </c>
    </row>
    <row r="622" spans="29:29" x14ac:dyDescent="0.15">
      <c r="AC622" t="e">
        <f t="shared" si="128"/>
        <v>#DIV/0!</v>
      </c>
    </row>
    <row r="623" spans="29:29" x14ac:dyDescent="0.15">
      <c r="AC623" t="e">
        <f t="shared" si="128"/>
        <v>#DIV/0!</v>
      </c>
    </row>
    <row r="624" spans="29:29" x14ac:dyDescent="0.15">
      <c r="AC624" t="e">
        <f t="shared" si="128"/>
        <v>#DIV/0!</v>
      </c>
    </row>
    <row r="625" spans="29:29" x14ac:dyDescent="0.15">
      <c r="AC625" t="e">
        <f t="shared" si="128"/>
        <v>#DIV/0!</v>
      </c>
    </row>
    <row r="626" spans="29:29" x14ac:dyDescent="0.15">
      <c r="AC626" t="e">
        <f t="shared" si="128"/>
        <v>#DIV/0!</v>
      </c>
    </row>
    <row r="627" spans="29:29" x14ac:dyDescent="0.15">
      <c r="AC627" t="e">
        <f t="shared" si="128"/>
        <v>#DIV/0!</v>
      </c>
    </row>
    <row r="628" spans="29:29" x14ac:dyDescent="0.15">
      <c r="AC628" t="e">
        <f t="shared" si="128"/>
        <v>#DIV/0!</v>
      </c>
    </row>
    <row r="629" spans="29:29" x14ac:dyDescent="0.15">
      <c r="AC629" t="e">
        <f t="shared" si="128"/>
        <v>#DIV/0!</v>
      </c>
    </row>
    <row r="630" spans="29:29" x14ac:dyDescent="0.15">
      <c r="AC630" t="e">
        <f t="shared" si="128"/>
        <v>#DIV/0!</v>
      </c>
    </row>
    <row r="631" spans="29:29" x14ac:dyDescent="0.15">
      <c r="AC631" t="e">
        <f t="shared" si="128"/>
        <v>#DIV/0!</v>
      </c>
    </row>
    <row r="632" spans="29:29" x14ac:dyDescent="0.15">
      <c r="AC632" t="e">
        <f t="shared" si="128"/>
        <v>#DIV/0!</v>
      </c>
    </row>
    <row r="633" spans="29:29" x14ac:dyDescent="0.15">
      <c r="AC633" t="e">
        <f t="shared" si="128"/>
        <v>#DIV/0!</v>
      </c>
    </row>
    <row r="634" spans="29:29" x14ac:dyDescent="0.15">
      <c r="AC634" t="e">
        <f t="shared" si="128"/>
        <v>#DIV/0!</v>
      </c>
    </row>
    <row r="635" spans="29:29" x14ac:dyDescent="0.15">
      <c r="AC635" t="e">
        <f t="shared" si="128"/>
        <v>#DIV/0!</v>
      </c>
    </row>
    <row r="636" spans="29:29" x14ac:dyDescent="0.15">
      <c r="AC636" t="e">
        <f t="shared" si="128"/>
        <v>#DIV/0!</v>
      </c>
    </row>
    <row r="637" spans="29:29" x14ac:dyDescent="0.15">
      <c r="AC637" t="e">
        <f t="shared" si="128"/>
        <v>#DIV/0!</v>
      </c>
    </row>
    <row r="638" spans="29:29" x14ac:dyDescent="0.15">
      <c r="AC638" t="e">
        <f t="shared" si="128"/>
        <v>#DIV/0!</v>
      </c>
    </row>
    <row r="639" spans="29:29" x14ac:dyDescent="0.15">
      <c r="AC639" t="e">
        <f t="shared" si="128"/>
        <v>#DIV/0!</v>
      </c>
    </row>
    <row r="640" spans="29:29" x14ac:dyDescent="0.15">
      <c r="AC640" t="e">
        <f t="shared" si="128"/>
        <v>#DIV/0!</v>
      </c>
    </row>
    <row r="641" spans="29:29" x14ac:dyDescent="0.15">
      <c r="AC641" t="e">
        <f t="shared" si="128"/>
        <v>#DIV/0!</v>
      </c>
    </row>
    <row r="642" spans="29:29" x14ac:dyDescent="0.15">
      <c r="AC642" t="e">
        <f t="shared" si="128"/>
        <v>#DIV/0!</v>
      </c>
    </row>
    <row r="643" spans="29:29" x14ac:dyDescent="0.15">
      <c r="AC643" t="e">
        <f t="shared" si="128"/>
        <v>#DIV/0!</v>
      </c>
    </row>
    <row r="644" spans="29:29" x14ac:dyDescent="0.15">
      <c r="AC644" t="e">
        <f t="shared" si="128"/>
        <v>#DIV/0!</v>
      </c>
    </row>
    <row r="645" spans="29:29" x14ac:dyDescent="0.15">
      <c r="AC645" t="e">
        <f t="shared" si="128"/>
        <v>#DIV/0!</v>
      </c>
    </row>
    <row r="646" spans="29:29" x14ac:dyDescent="0.15">
      <c r="AC646" t="e">
        <f t="shared" si="128"/>
        <v>#DIV/0!</v>
      </c>
    </row>
    <row r="647" spans="29:29" x14ac:dyDescent="0.15">
      <c r="AC647" t="e">
        <f t="shared" si="128"/>
        <v>#DIV/0!</v>
      </c>
    </row>
    <row r="648" spans="29:29" x14ac:dyDescent="0.15">
      <c r="AC648" t="e">
        <f t="shared" si="128"/>
        <v>#DIV/0!</v>
      </c>
    </row>
    <row r="649" spans="29:29" x14ac:dyDescent="0.15">
      <c r="AC649" t="e">
        <f t="shared" si="128"/>
        <v>#DIV/0!</v>
      </c>
    </row>
    <row r="650" spans="29:29" x14ac:dyDescent="0.15">
      <c r="AC650" t="e">
        <f t="shared" ref="AC650:AC713" si="129">ASIN((AB644*SIN(A650/180*PI())/AA650))*180/PI()</f>
        <v>#DIV/0!</v>
      </c>
    </row>
    <row r="651" spans="29:29" x14ac:dyDescent="0.15">
      <c r="AC651" t="e">
        <f t="shared" si="129"/>
        <v>#DIV/0!</v>
      </c>
    </row>
    <row r="652" spans="29:29" x14ac:dyDescent="0.15">
      <c r="AC652" t="e">
        <f t="shared" si="129"/>
        <v>#DIV/0!</v>
      </c>
    </row>
    <row r="653" spans="29:29" x14ac:dyDescent="0.15">
      <c r="AC653" t="e">
        <f t="shared" si="129"/>
        <v>#DIV/0!</v>
      </c>
    </row>
    <row r="654" spans="29:29" x14ac:dyDescent="0.15">
      <c r="AC654" t="e">
        <f t="shared" si="129"/>
        <v>#DIV/0!</v>
      </c>
    </row>
    <row r="655" spans="29:29" x14ac:dyDescent="0.15">
      <c r="AC655" t="e">
        <f t="shared" si="129"/>
        <v>#DIV/0!</v>
      </c>
    </row>
    <row r="656" spans="29:29" x14ac:dyDescent="0.15">
      <c r="AC656" t="e">
        <f t="shared" si="129"/>
        <v>#DIV/0!</v>
      </c>
    </row>
    <row r="657" spans="29:29" x14ac:dyDescent="0.15">
      <c r="AC657" t="e">
        <f t="shared" si="129"/>
        <v>#DIV/0!</v>
      </c>
    </row>
    <row r="658" spans="29:29" x14ac:dyDescent="0.15">
      <c r="AC658" t="e">
        <f t="shared" si="129"/>
        <v>#DIV/0!</v>
      </c>
    </row>
    <row r="659" spans="29:29" x14ac:dyDescent="0.15">
      <c r="AC659" t="e">
        <f t="shared" si="129"/>
        <v>#DIV/0!</v>
      </c>
    </row>
    <row r="660" spans="29:29" x14ac:dyDescent="0.15">
      <c r="AC660" t="e">
        <f t="shared" si="129"/>
        <v>#DIV/0!</v>
      </c>
    </row>
    <row r="661" spans="29:29" x14ac:dyDescent="0.15">
      <c r="AC661" t="e">
        <f t="shared" si="129"/>
        <v>#DIV/0!</v>
      </c>
    </row>
    <row r="662" spans="29:29" x14ac:dyDescent="0.15">
      <c r="AC662" t="e">
        <f t="shared" si="129"/>
        <v>#DIV/0!</v>
      </c>
    </row>
    <row r="663" spans="29:29" x14ac:dyDescent="0.15">
      <c r="AC663" t="e">
        <f t="shared" si="129"/>
        <v>#DIV/0!</v>
      </c>
    </row>
    <row r="664" spans="29:29" x14ac:dyDescent="0.15">
      <c r="AC664" t="e">
        <f t="shared" si="129"/>
        <v>#DIV/0!</v>
      </c>
    </row>
    <row r="665" spans="29:29" x14ac:dyDescent="0.15">
      <c r="AC665" t="e">
        <f t="shared" si="129"/>
        <v>#DIV/0!</v>
      </c>
    </row>
    <row r="666" spans="29:29" x14ac:dyDescent="0.15">
      <c r="AC666" t="e">
        <f t="shared" si="129"/>
        <v>#DIV/0!</v>
      </c>
    </row>
    <row r="667" spans="29:29" x14ac:dyDescent="0.15">
      <c r="AC667" t="e">
        <f t="shared" si="129"/>
        <v>#DIV/0!</v>
      </c>
    </row>
    <row r="668" spans="29:29" x14ac:dyDescent="0.15">
      <c r="AC668" t="e">
        <f t="shared" si="129"/>
        <v>#DIV/0!</v>
      </c>
    </row>
    <row r="669" spans="29:29" x14ac:dyDescent="0.15">
      <c r="AC669" t="e">
        <f t="shared" si="129"/>
        <v>#DIV/0!</v>
      </c>
    </row>
    <row r="670" spans="29:29" x14ac:dyDescent="0.15">
      <c r="AC670" t="e">
        <f t="shared" si="129"/>
        <v>#DIV/0!</v>
      </c>
    </row>
    <row r="671" spans="29:29" x14ac:dyDescent="0.15">
      <c r="AC671" t="e">
        <f t="shared" si="129"/>
        <v>#DIV/0!</v>
      </c>
    </row>
    <row r="672" spans="29:29" x14ac:dyDescent="0.15">
      <c r="AC672" t="e">
        <f t="shared" si="129"/>
        <v>#DIV/0!</v>
      </c>
    </row>
    <row r="673" spans="29:29" x14ac:dyDescent="0.15">
      <c r="AC673" t="e">
        <f t="shared" si="129"/>
        <v>#DIV/0!</v>
      </c>
    </row>
    <row r="674" spans="29:29" x14ac:dyDescent="0.15">
      <c r="AC674" t="e">
        <f t="shared" si="129"/>
        <v>#DIV/0!</v>
      </c>
    </row>
    <row r="675" spans="29:29" x14ac:dyDescent="0.15">
      <c r="AC675" t="e">
        <f t="shared" si="129"/>
        <v>#DIV/0!</v>
      </c>
    </row>
    <row r="676" spans="29:29" x14ac:dyDescent="0.15">
      <c r="AC676" t="e">
        <f t="shared" si="129"/>
        <v>#DIV/0!</v>
      </c>
    </row>
    <row r="677" spans="29:29" x14ac:dyDescent="0.15">
      <c r="AC677" t="e">
        <f t="shared" si="129"/>
        <v>#DIV/0!</v>
      </c>
    </row>
    <row r="678" spans="29:29" x14ac:dyDescent="0.15">
      <c r="AC678" t="e">
        <f t="shared" si="129"/>
        <v>#DIV/0!</v>
      </c>
    </row>
    <row r="679" spans="29:29" x14ac:dyDescent="0.15">
      <c r="AC679" t="e">
        <f t="shared" si="129"/>
        <v>#DIV/0!</v>
      </c>
    </row>
    <row r="680" spans="29:29" x14ac:dyDescent="0.15">
      <c r="AC680" t="e">
        <f t="shared" si="129"/>
        <v>#DIV/0!</v>
      </c>
    </row>
    <row r="681" spans="29:29" x14ac:dyDescent="0.15">
      <c r="AC681" t="e">
        <f t="shared" si="129"/>
        <v>#DIV/0!</v>
      </c>
    </row>
    <row r="682" spans="29:29" x14ac:dyDescent="0.15">
      <c r="AC682" t="e">
        <f t="shared" si="129"/>
        <v>#DIV/0!</v>
      </c>
    </row>
    <row r="683" spans="29:29" x14ac:dyDescent="0.15">
      <c r="AC683" t="e">
        <f t="shared" si="129"/>
        <v>#DIV/0!</v>
      </c>
    </row>
    <row r="684" spans="29:29" x14ac:dyDescent="0.15">
      <c r="AC684" t="e">
        <f t="shared" si="129"/>
        <v>#DIV/0!</v>
      </c>
    </row>
    <row r="685" spans="29:29" x14ac:dyDescent="0.15">
      <c r="AC685" t="e">
        <f t="shared" si="129"/>
        <v>#DIV/0!</v>
      </c>
    </row>
    <row r="686" spans="29:29" x14ac:dyDescent="0.15">
      <c r="AC686" t="e">
        <f t="shared" si="129"/>
        <v>#DIV/0!</v>
      </c>
    </row>
    <row r="687" spans="29:29" x14ac:dyDescent="0.15">
      <c r="AC687" t="e">
        <f t="shared" si="129"/>
        <v>#DIV/0!</v>
      </c>
    </row>
    <row r="688" spans="29:29" x14ac:dyDescent="0.15">
      <c r="AC688" t="e">
        <f t="shared" si="129"/>
        <v>#DIV/0!</v>
      </c>
    </row>
    <row r="689" spans="29:29" x14ac:dyDescent="0.15">
      <c r="AC689" t="e">
        <f t="shared" si="129"/>
        <v>#DIV/0!</v>
      </c>
    </row>
    <row r="690" spans="29:29" x14ac:dyDescent="0.15">
      <c r="AC690" t="e">
        <f t="shared" si="129"/>
        <v>#DIV/0!</v>
      </c>
    </row>
    <row r="691" spans="29:29" x14ac:dyDescent="0.15">
      <c r="AC691" t="e">
        <f t="shared" si="129"/>
        <v>#DIV/0!</v>
      </c>
    </row>
    <row r="692" spans="29:29" x14ac:dyDescent="0.15">
      <c r="AC692" t="e">
        <f t="shared" si="129"/>
        <v>#DIV/0!</v>
      </c>
    </row>
    <row r="693" spans="29:29" x14ac:dyDescent="0.15">
      <c r="AC693" t="e">
        <f t="shared" si="129"/>
        <v>#DIV/0!</v>
      </c>
    </row>
    <row r="694" spans="29:29" x14ac:dyDescent="0.15">
      <c r="AC694" t="e">
        <f t="shared" si="129"/>
        <v>#DIV/0!</v>
      </c>
    </row>
    <row r="695" spans="29:29" x14ac:dyDescent="0.15">
      <c r="AC695" t="e">
        <f t="shared" si="129"/>
        <v>#DIV/0!</v>
      </c>
    </row>
    <row r="696" spans="29:29" x14ac:dyDescent="0.15">
      <c r="AC696" t="e">
        <f t="shared" si="129"/>
        <v>#DIV/0!</v>
      </c>
    </row>
    <row r="697" spans="29:29" x14ac:dyDescent="0.15">
      <c r="AC697" t="e">
        <f t="shared" si="129"/>
        <v>#DIV/0!</v>
      </c>
    </row>
    <row r="698" spans="29:29" x14ac:dyDescent="0.15">
      <c r="AC698" t="e">
        <f t="shared" si="129"/>
        <v>#DIV/0!</v>
      </c>
    </row>
    <row r="699" spans="29:29" x14ac:dyDescent="0.15">
      <c r="AC699" t="e">
        <f t="shared" si="129"/>
        <v>#DIV/0!</v>
      </c>
    </row>
    <row r="700" spans="29:29" x14ac:dyDescent="0.15">
      <c r="AC700" t="e">
        <f t="shared" si="129"/>
        <v>#DIV/0!</v>
      </c>
    </row>
    <row r="701" spans="29:29" x14ac:dyDescent="0.15">
      <c r="AC701" t="e">
        <f t="shared" si="129"/>
        <v>#DIV/0!</v>
      </c>
    </row>
    <row r="702" spans="29:29" x14ac:dyDescent="0.15">
      <c r="AC702" t="e">
        <f t="shared" si="129"/>
        <v>#DIV/0!</v>
      </c>
    </row>
    <row r="703" spans="29:29" x14ac:dyDescent="0.15">
      <c r="AC703" t="e">
        <f t="shared" si="129"/>
        <v>#DIV/0!</v>
      </c>
    </row>
    <row r="704" spans="29:29" x14ac:dyDescent="0.15">
      <c r="AC704" t="e">
        <f t="shared" si="129"/>
        <v>#DIV/0!</v>
      </c>
    </row>
    <row r="705" spans="29:29" x14ac:dyDescent="0.15">
      <c r="AC705" t="e">
        <f t="shared" si="129"/>
        <v>#DIV/0!</v>
      </c>
    </row>
    <row r="706" spans="29:29" x14ac:dyDescent="0.15">
      <c r="AC706" t="e">
        <f t="shared" si="129"/>
        <v>#DIV/0!</v>
      </c>
    </row>
    <row r="707" spans="29:29" x14ac:dyDescent="0.15">
      <c r="AC707" t="e">
        <f t="shared" si="129"/>
        <v>#DIV/0!</v>
      </c>
    </row>
    <row r="708" spans="29:29" x14ac:dyDescent="0.15">
      <c r="AC708" t="e">
        <f t="shared" si="129"/>
        <v>#DIV/0!</v>
      </c>
    </row>
    <row r="709" spans="29:29" x14ac:dyDescent="0.15">
      <c r="AC709" t="e">
        <f t="shared" si="129"/>
        <v>#DIV/0!</v>
      </c>
    </row>
    <row r="710" spans="29:29" x14ac:dyDescent="0.15">
      <c r="AC710" t="e">
        <f t="shared" si="129"/>
        <v>#DIV/0!</v>
      </c>
    </row>
    <row r="711" spans="29:29" x14ac:dyDescent="0.15">
      <c r="AC711" t="e">
        <f t="shared" si="129"/>
        <v>#DIV/0!</v>
      </c>
    </row>
    <row r="712" spans="29:29" x14ac:dyDescent="0.15">
      <c r="AC712" t="e">
        <f t="shared" si="129"/>
        <v>#DIV/0!</v>
      </c>
    </row>
    <row r="713" spans="29:29" x14ac:dyDescent="0.15">
      <c r="AC713" t="e">
        <f t="shared" si="129"/>
        <v>#DIV/0!</v>
      </c>
    </row>
    <row r="714" spans="29:29" x14ac:dyDescent="0.15">
      <c r="AC714" t="e">
        <f t="shared" ref="AC714:AC777" si="130">ASIN((AB708*SIN(A714/180*PI())/AA714))*180/PI()</f>
        <v>#DIV/0!</v>
      </c>
    </row>
    <row r="715" spans="29:29" x14ac:dyDescent="0.15">
      <c r="AC715" t="e">
        <f t="shared" si="130"/>
        <v>#DIV/0!</v>
      </c>
    </row>
    <row r="716" spans="29:29" x14ac:dyDescent="0.15">
      <c r="AC716" t="e">
        <f t="shared" si="130"/>
        <v>#DIV/0!</v>
      </c>
    </row>
    <row r="717" spans="29:29" x14ac:dyDescent="0.15">
      <c r="AC717" t="e">
        <f t="shared" si="130"/>
        <v>#DIV/0!</v>
      </c>
    </row>
    <row r="718" spans="29:29" x14ac:dyDescent="0.15">
      <c r="AC718" t="e">
        <f t="shared" si="130"/>
        <v>#DIV/0!</v>
      </c>
    </row>
    <row r="719" spans="29:29" x14ac:dyDescent="0.15">
      <c r="AC719" t="e">
        <f t="shared" si="130"/>
        <v>#DIV/0!</v>
      </c>
    </row>
    <row r="720" spans="29:29" x14ac:dyDescent="0.15">
      <c r="AC720" t="e">
        <f t="shared" si="130"/>
        <v>#DIV/0!</v>
      </c>
    </row>
    <row r="721" spans="29:29" x14ac:dyDescent="0.15">
      <c r="AC721" t="e">
        <f t="shared" si="130"/>
        <v>#DIV/0!</v>
      </c>
    </row>
    <row r="722" spans="29:29" x14ac:dyDescent="0.15">
      <c r="AC722" t="e">
        <f t="shared" si="130"/>
        <v>#DIV/0!</v>
      </c>
    </row>
    <row r="723" spans="29:29" x14ac:dyDescent="0.15">
      <c r="AC723" t="e">
        <f t="shared" si="130"/>
        <v>#DIV/0!</v>
      </c>
    </row>
    <row r="724" spans="29:29" x14ac:dyDescent="0.15">
      <c r="AC724" t="e">
        <f t="shared" si="130"/>
        <v>#DIV/0!</v>
      </c>
    </row>
    <row r="725" spans="29:29" x14ac:dyDescent="0.15">
      <c r="AC725" t="e">
        <f t="shared" si="130"/>
        <v>#DIV/0!</v>
      </c>
    </row>
    <row r="726" spans="29:29" x14ac:dyDescent="0.15">
      <c r="AC726" t="e">
        <f t="shared" si="130"/>
        <v>#DIV/0!</v>
      </c>
    </row>
    <row r="727" spans="29:29" x14ac:dyDescent="0.15">
      <c r="AC727" t="e">
        <f t="shared" si="130"/>
        <v>#DIV/0!</v>
      </c>
    </row>
    <row r="728" spans="29:29" x14ac:dyDescent="0.15">
      <c r="AC728" t="e">
        <f t="shared" si="130"/>
        <v>#DIV/0!</v>
      </c>
    </row>
    <row r="729" spans="29:29" x14ac:dyDescent="0.15">
      <c r="AC729" t="e">
        <f t="shared" si="130"/>
        <v>#DIV/0!</v>
      </c>
    </row>
    <row r="730" spans="29:29" x14ac:dyDescent="0.15">
      <c r="AC730" t="e">
        <f t="shared" si="130"/>
        <v>#DIV/0!</v>
      </c>
    </row>
    <row r="731" spans="29:29" x14ac:dyDescent="0.15">
      <c r="AC731" t="e">
        <f t="shared" si="130"/>
        <v>#DIV/0!</v>
      </c>
    </row>
    <row r="732" spans="29:29" x14ac:dyDescent="0.15">
      <c r="AC732" t="e">
        <f t="shared" si="130"/>
        <v>#DIV/0!</v>
      </c>
    </row>
    <row r="733" spans="29:29" x14ac:dyDescent="0.15">
      <c r="AC733" t="e">
        <f t="shared" si="130"/>
        <v>#DIV/0!</v>
      </c>
    </row>
    <row r="734" spans="29:29" x14ac:dyDescent="0.15">
      <c r="AC734" t="e">
        <f t="shared" si="130"/>
        <v>#DIV/0!</v>
      </c>
    </row>
    <row r="735" spans="29:29" x14ac:dyDescent="0.15">
      <c r="AC735" t="e">
        <f t="shared" si="130"/>
        <v>#DIV/0!</v>
      </c>
    </row>
    <row r="736" spans="29:29" x14ac:dyDescent="0.15">
      <c r="AC736" t="e">
        <f t="shared" si="130"/>
        <v>#DIV/0!</v>
      </c>
    </row>
    <row r="737" spans="29:29" x14ac:dyDescent="0.15">
      <c r="AC737" t="e">
        <f t="shared" si="130"/>
        <v>#DIV/0!</v>
      </c>
    </row>
    <row r="738" spans="29:29" x14ac:dyDescent="0.15">
      <c r="AC738" t="e">
        <f t="shared" si="130"/>
        <v>#DIV/0!</v>
      </c>
    </row>
    <row r="739" spans="29:29" x14ac:dyDescent="0.15">
      <c r="AC739" t="e">
        <f t="shared" si="130"/>
        <v>#DIV/0!</v>
      </c>
    </row>
    <row r="740" spans="29:29" x14ac:dyDescent="0.15">
      <c r="AC740" t="e">
        <f t="shared" si="130"/>
        <v>#DIV/0!</v>
      </c>
    </row>
    <row r="741" spans="29:29" x14ac:dyDescent="0.15">
      <c r="AC741" t="e">
        <f t="shared" si="130"/>
        <v>#DIV/0!</v>
      </c>
    </row>
    <row r="742" spans="29:29" x14ac:dyDescent="0.15">
      <c r="AC742" t="e">
        <f t="shared" si="130"/>
        <v>#DIV/0!</v>
      </c>
    </row>
    <row r="743" spans="29:29" x14ac:dyDescent="0.15">
      <c r="AC743" t="e">
        <f t="shared" si="130"/>
        <v>#DIV/0!</v>
      </c>
    </row>
    <row r="744" spans="29:29" x14ac:dyDescent="0.15">
      <c r="AC744" t="e">
        <f t="shared" si="130"/>
        <v>#DIV/0!</v>
      </c>
    </row>
    <row r="745" spans="29:29" x14ac:dyDescent="0.15">
      <c r="AC745" t="e">
        <f t="shared" si="130"/>
        <v>#DIV/0!</v>
      </c>
    </row>
    <row r="746" spans="29:29" x14ac:dyDescent="0.15">
      <c r="AC746" t="e">
        <f t="shared" si="130"/>
        <v>#DIV/0!</v>
      </c>
    </row>
    <row r="747" spans="29:29" x14ac:dyDescent="0.15">
      <c r="AC747" t="e">
        <f t="shared" si="130"/>
        <v>#DIV/0!</v>
      </c>
    </row>
    <row r="748" spans="29:29" x14ac:dyDescent="0.15">
      <c r="AC748" t="e">
        <f t="shared" si="130"/>
        <v>#DIV/0!</v>
      </c>
    </row>
    <row r="749" spans="29:29" x14ac:dyDescent="0.15">
      <c r="AC749" t="e">
        <f t="shared" si="130"/>
        <v>#DIV/0!</v>
      </c>
    </row>
    <row r="750" spans="29:29" x14ac:dyDescent="0.15">
      <c r="AC750" t="e">
        <f t="shared" si="130"/>
        <v>#DIV/0!</v>
      </c>
    </row>
    <row r="751" spans="29:29" x14ac:dyDescent="0.15">
      <c r="AC751" t="e">
        <f t="shared" si="130"/>
        <v>#DIV/0!</v>
      </c>
    </row>
    <row r="752" spans="29:29" x14ac:dyDescent="0.15">
      <c r="AC752" t="e">
        <f t="shared" si="130"/>
        <v>#DIV/0!</v>
      </c>
    </row>
    <row r="753" spans="29:29" x14ac:dyDescent="0.15">
      <c r="AC753" t="e">
        <f t="shared" si="130"/>
        <v>#DIV/0!</v>
      </c>
    </row>
    <row r="754" spans="29:29" x14ac:dyDescent="0.15">
      <c r="AC754" t="e">
        <f t="shared" si="130"/>
        <v>#DIV/0!</v>
      </c>
    </row>
    <row r="755" spans="29:29" x14ac:dyDescent="0.15">
      <c r="AC755" t="e">
        <f t="shared" si="130"/>
        <v>#DIV/0!</v>
      </c>
    </row>
    <row r="756" spans="29:29" x14ac:dyDescent="0.15">
      <c r="AC756" t="e">
        <f t="shared" si="130"/>
        <v>#DIV/0!</v>
      </c>
    </row>
    <row r="757" spans="29:29" x14ac:dyDescent="0.15">
      <c r="AC757" t="e">
        <f t="shared" si="130"/>
        <v>#DIV/0!</v>
      </c>
    </row>
    <row r="758" spans="29:29" x14ac:dyDescent="0.15">
      <c r="AC758" t="e">
        <f t="shared" si="130"/>
        <v>#DIV/0!</v>
      </c>
    </row>
    <row r="759" spans="29:29" x14ac:dyDescent="0.15">
      <c r="AC759" t="e">
        <f t="shared" si="130"/>
        <v>#DIV/0!</v>
      </c>
    </row>
    <row r="760" spans="29:29" x14ac:dyDescent="0.15">
      <c r="AC760" t="e">
        <f t="shared" si="130"/>
        <v>#DIV/0!</v>
      </c>
    </row>
    <row r="761" spans="29:29" x14ac:dyDescent="0.15">
      <c r="AC761" t="e">
        <f t="shared" si="130"/>
        <v>#DIV/0!</v>
      </c>
    </row>
    <row r="762" spans="29:29" x14ac:dyDescent="0.15">
      <c r="AC762" t="e">
        <f t="shared" si="130"/>
        <v>#DIV/0!</v>
      </c>
    </row>
    <row r="763" spans="29:29" x14ac:dyDescent="0.15">
      <c r="AC763" t="e">
        <f t="shared" si="130"/>
        <v>#DIV/0!</v>
      </c>
    </row>
    <row r="764" spans="29:29" x14ac:dyDescent="0.15">
      <c r="AC764" t="e">
        <f t="shared" si="130"/>
        <v>#DIV/0!</v>
      </c>
    </row>
    <row r="765" spans="29:29" x14ac:dyDescent="0.15">
      <c r="AC765" t="e">
        <f t="shared" si="130"/>
        <v>#DIV/0!</v>
      </c>
    </row>
    <row r="766" spans="29:29" x14ac:dyDescent="0.15">
      <c r="AC766" t="e">
        <f t="shared" si="130"/>
        <v>#DIV/0!</v>
      </c>
    </row>
    <row r="767" spans="29:29" x14ac:dyDescent="0.15">
      <c r="AC767" t="e">
        <f t="shared" si="130"/>
        <v>#DIV/0!</v>
      </c>
    </row>
    <row r="768" spans="29:29" x14ac:dyDescent="0.15">
      <c r="AC768" t="e">
        <f t="shared" si="130"/>
        <v>#DIV/0!</v>
      </c>
    </row>
    <row r="769" spans="29:29" x14ac:dyDescent="0.15">
      <c r="AC769" t="e">
        <f t="shared" si="130"/>
        <v>#DIV/0!</v>
      </c>
    </row>
    <row r="770" spans="29:29" x14ac:dyDescent="0.15">
      <c r="AC770" t="e">
        <f t="shared" si="130"/>
        <v>#DIV/0!</v>
      </c>
    </row>
    <row r="771" spans="29:29" x14ac:dyDescent="0.15">
      <c r="AC771" t="e">
        <f t="shared" si="130"/>
        <v>#DIV/0!</v>
      </c>
    </row>
    <row r="772" spans="29:29" x14ac:dyDescent="0.15">
      <c r="AC772" t="e">
        <f t="shared" si="130"/>
        <v>#DIV/0!</v>
      </c>
    </row>
    <row r="773" spans="29:29" x14ac:dyDescent="0.15">
      <c r="AC773" t="e">
        <f t="shared" si="130"/>
        <v>#DIV/0!</v>
      </c>
    </row>
    <row r="774" spans="29:29" x14ac:dyDescent="0.15">
      <c r="AC774" t="e">
        <f t="shared" si="130"/>
        <v>#DIV/0!</v>
      </c>
    </row>
    <row r="775" spans="29:29" x14ac:dyDescent="0.15">
      <c r="AC775" t="e">
        <f t="shared" si="130"/>
        <v>#DIV/0!</v>
      </c>
    </row>
    <row r="776" spans="29:29" x14ac:dyDescent="0.15">
      <c r="AC776" t="e">
        <f t="shared" si="130"/>
        <v>#DIV/0!</v>
      </c>
    </row>
    <row r="777" spans="29:29" x14ac:dyDescent="0.15">
      <c r="AC777" t="e">
        <f t="shared" si="130"/>
        <v>#DIV/0!</v>
      </c>
    </row>
    <row r="778" spans="29:29" x14ac:dyDescent="0.15">
      <c r="AC778" t="e">
        <f t="shared" ref="AC778:AC841" si="131">ASIN((AB772*SIN(A778/180*PI())/AA778))*180/PI()</f>
        <v>#DIV/0!</v>
      </c>
    </row>
    <row r="779" spans="29:29" x14ac:dyDescent="0.15">
      <c r="AC779" t="e">
        <f t="shared" si="131"/>
        <v>#DIV/0!</v>
      </c>
    </row>
    <row r="780" spans="29:29" x14ac:dyDescent="0.15">
      <c r="AC780" t="e">
        <f t="shared" si="131"/>
        <v>#DIV/0!</v>
      </c>
    </row>
    <row r="781" spans="29:29" x14ac:dyDescent="0.15">
      <c r="AC781" t="e">
        <f t="shared" si="131"/>
        <v>#DIV/0!</v>
      </c>
    </row>
    <row r="782" spans="29:29" x14ac:dyDescent="0.15">
      <c r="AC782" t="e">
        <f t="shared" si="131"/>
        <v>#DIV/0!</v>
      </c>
    </row>
    <row r="783" spans="29:29" x14ac:dyDescent="0.15">
      <c r="AC783" t="e">
        <f t="shared" si="131"/>
        <v>#DIV/0!</v>
      </c>
    </row>
    <row r="784" spans="29:29" x14ac:dyDescent="0.15">
      <c r="AC784" t="e">
        <f t="shared" si="131"/>
        <v>#DIV/0!</v>
      </c>
    </row>
    <row r="785" spans="29:29" x14ac:dyDescent="0.15">
      <c r="AC785" t="e">
        <f t="shared" si="131"/>
        <v>#DIV/0!</v>
      </c>
    </row>
    <row r="786" spans="29:29" x14ac:dyDescent="0.15">
      <c r="AC786" t="e">
        <f t="shared" si="131"/>
        <v>#DIV/0!</v>
      </c>
    </row>
    <row r="787" spans="29:29" x14ac:dyDescent="0.15">
      <c r="AC787" t="e">
        <f t="shared" si="131"/>
        <v>#DIV/0!</v>
      </c>
    </row>
    <row r="788" spans="29:29" x14ac:dyDescent="0.15">
      <c r="AC788" t="e">
        <f t="shared" si="131"/>
        <v>#DIV/0!</v>
      </c>
    </row>
    <row r="789" spans="29:29" x14ac:dyDescent="0.15">
      <c r="AC789" t="e">
        <f t="shared" si="131"/>
        <v>#DIV/0!</v>
      </c>
    </row>
    <row r="790" spans="29:29" x14ac:dyDescent="0.15">
      <c r="AC790" t="e">
        <f t="shared" si="131"/>
        <v>#DIV/0!</v>
      </c>
    </row>
    <row r="791" spans="29:29" x14ac:dyDescent="0.15">
      <c r="AC791" t="e">
        <f t="shared" si="131"/>
        <v>#DIV/0!</v>
      </c>
    </row>
    <row r="792" spans="29:29" x14ac:dyDescent="0.15">
      <c r="AC792" t="e">
        <f t="shared" si="131"/>
        <v>#DIV/0!</v>
      </c>
    </row>
    <row r="793" spans="29:29" x14ac:dyDescent="0.15">
      <c r="AC793" t="e">
        <f t="shared" si="131"/>
        <v>#DIV/0!</v>
      </c>
    </row>
    <row r="794" spans="29:29" x14ac:dyDescent="0.15">
      <c r="AC794" t="e">
        <f t="shared" si="131"/>
        <v>#DIV/0!</v>
      </c>
    </row>
    <row r="795" spans="29:29" x14ac:dyDescent="0.15">
      <c r="AC795" t="e">
        <f t="shared" si="131"/>
        <v>#DIV/0!</v>
      </c>
    </row>
    <row r="796" spans="29:29" x14ac:dyDescent="0.15">
      <c r="AC796" t="e">
        <f t="shared" si="131"/>
        <v>#DIV/0!</v>
      </c>
    </row>
    <row r="797" spans="29:29" x14ac:dyDescent="0.15">
      <c r="AC797" t="e">
        <f t="shared" si="131"/>
        <v>#DIV/0!</v>
      </c>
    </row>
    <row r="798" spans="29:29" x14ac:dyDescent="0.15">
      <c r="AC798" t="e">
        <f t="shared" si="131"/>
        <v>#DIV/0!</v>
      </c>
    </row>
    <row r="799" spans="29:29" x14ac:dyDescent="0.15">
      <c r="AC799" t="e">
        <f t="shared" si="131"/>
        <v>#DIV/0!</v>
      </c>
    </row>
    <row r="800" spans="29:29" x14ac:dyDescent="0.15">
      <c r="AC800" t="e">
        <f t="shared" si="131"/>
        <v>#DIV/0!</v>
      </c>
    </row>
    <row r="801" spans="29:29" x14ac:dyDescent="0.15">
      <c r="AC801" t="e">
        <f t="shared" si="131"/>
        <v>#DIV/0!</v>
      </c>
    </row>
    <row r="802" spans="29:29" x14ac:dyDescent="0.15">
      <c r="AC802" t="e">
        <f t="shared" si="131"/>
        <v>#DIV/0!</v>
      </c>
    </row>
    <row r="803" spans="29:29" x14ac:dyDescent="0.15">
      <c r="AC803" t="e">
        <f t="shared" si="131"/>
        <v>#DIV/0!</v>
      </c>
    </row>
    <row r="804" spans="29:29" x14ac:dyDescent="0.15">
      <c r="AC804" t="e">
        <f t="shared" si="131"/>
        <v>#DIV/0!</v>
      </c>
    </row>
    <row r="805" spans="29:29" x14ac:dyDescent="0.15">
      <c r="AC805" t="e">
        <f t="shared" si="131"/>
        <v>#DIV/0!</v>
      </c>
    </row>
    <row r="806" spans="29:29" x14ac:dyDescent="0.15">
      <c r="AC806" t="e">
        <f t="shared" si="131"/>
        <v>#DIV/0!</v>
      </c>
    </row>
    <row r="807" spans="29:29" x14ac:dyDescent="0.15">
      <c r="AC807" t="e">
        <f t="shared" si="131"/>
        <v>#DIV/0!</v>
      </c>
    </row>
    <row r="808" spans="29:29" x14ac:dyDescent="0.15">
      <c r="AC808" t="e">
        <f t="shared" si="131"/>
        <v>#DIV/0!</v>
      </c>
    </row>
    <row r="809" spans="29:29" x14ac:dyDescent="0.15">
      <c r="AC809" t="e">
        <f t="shared" si="131"/>
        <v>#DIV/0!</v>
      </c>
    </row>
    <row r="810" spans="29:29" x14ac:dyDescent="0.15">
      <c r="AC810" t="e">
        <f t="shared" si="131"/>
        <v>#DIV/0!</v>
      </c>
    </row>
    <row r="811" spans="29:29" x14ac:dyDescent="0.15">
      <c r="AC811" t="e">
        <f t="shared" si="131"/>
        <v>#DIV/0!</v>
      </c>
    </row>
    <row r="812" spans="29:29" x14ac:dyDescent="0.15">
      <c r="AC812" t="e">
        <f t="shared" si="131"/>
        <v>#DIV/0!</v>
      </c>
    </row>
    <row r="813" spans="29:29" x14ac:dyDescent="0.15">
      <c r="AC813" t="e">
        <f t="shared" si="131"/>
        <v>#DIV/0!</v>
      </c>
    </row>
    <row r="814" spans="29:29" x14ac:dyDescent="0.15">
      <c r="AC814" t="e">
        <f t="shared" si="131"/>
        <v>#DIV/0!</v>
      </c>
    </row>
    <row r="815" spans="29:29" x14ac:dyDescent="0.15">
      <c r="AC815" t="e">
        <f t="shared" si="131"/>
        <v>#DIV/0!</v>
      </c>
    </row>
    <row r="816" spans="29:29" x14ac:dyDescent="0.15">
      <c r="AC816" t="e">
        <f t="shared" si="131"/>
        <v>#DIV/0!</v>
      </c>
    </row>
    <row r="817" spans="29:29" x14ac:dyDescent="0.15">
      <c r="AC817" t="e">
        <f t="shared" si="131"/>
        <v>#DIV/0!</v>
      </c>
    </row>
    <row r="818" spans="29:29" x14ac:dyDescent="0.15">
      <c r="AC818" t="e">
        <f t="shared" si="131"/>
        <v>#DIV/0!</v>
      </c>
    </row>
    <row r="819" spans="29:29" x14ac:dyDescent="0.15">
      <c r="AC819" t="e">
        <f t="shared" si="131"/>
        <v>#DIV/0!</v>
      </c>
    </row>
    <row r="820" spans="29:29" x14ac:dyDescent="0.15">
      <c r="AC820" t="e">
        <f t="shared" si="131"/>
        <v>#DIV/0!</v>
      </c>
    </row>
    <row r="821" spans="29:29" x14ac:dyDescent="0.15">
      <c r="AC821" t="e">
        <f t="shared" si="131"/>
        <v>#DIV/0!</v>
      </c>
    </row>
    <row r="822" spans="29:29" x14ac:dyDescent="0.15">
      <c r="AC822" t="e">
        <f t="shared" si="131"/>
        <v>#DIV/0!</v>
      </c>
    </row>
    <row r="823" spans="29:29" x14ac:dyDescent="0.15">
      <c r="AC823" t="e">
        <f t="shared" si="131"/>
        <v>#DIV/0!</v>
      </c>
    </row>
    <row r="824" spans="29:29" x14ac:dyDescent="0.15">
      <c r="AC824" t="e">
        <f t="shared" si="131"/>
        <v>#DIV/0!</v>
      </c>
    </row>
    <row r="825" spans="29:29" x14ac:dyDescent="0.15">
      <c r="AC825" t="e">
        <f t="shared" si="131"/>
        <v>#DIV/0!</v>
      </c>
    </row>
    <row r="826" spans="29:29" x14ac:dyDescent="0.15">
      <c r="AC826" t="e">
        <f t="shared" si="131"/>
        <v>#DIV/0!</v>
      </c>
    </row>
    <row r="827" spans="29:29" x14ac:dyDescent="0.15">
      <c r="AC827" t="e">
        <f t="shared" si="131"/>
        <v>#DIV/0!</v>
      </c>
    </row>
    <row r="828" spans="29:29" x14ac:dyDescent="0.15">
      <c r="AC828" t="e">
        <f t="shared" si="131"/>
        <v>#DIV/0!</v>
      </c>
    </row>
    <row r="829" spans="29:29" x14ac:dyDescent="0.15">
      <c r="AC829" t="e">
        <f t="shared" si="131"/>
        <v>#DIV/0!</v>
      </c>
    </row>
    <row r="830" spans="29:29" x14ac:dyDescent="0.15">
      <c r="AC830" t="e">
        <f t="shared" si="131"/>
        <v>#DIV/0!</v>
      </c>
    </row>
    <row r="831" spans="29:29" x14ac:dyDescent="0.15">
      <c r="AC831" t="e">
        <f t="shared" si="131"/>
        <v>#DIV/0!</v>
      </c>
    </row>
    <row r="832" spans="29:29" x14ac:dyDescent="0.15">
      <c r="AC832" t="e">
        <f t="shared" si="131"/>
        <v>#DIV/0!</v>
      </c>
    </row>
    <row r="833" spans="29:29" x14ac:dyDescent="0.15">
      <c r="AC833" t="e">
        <f t="shared" si="131"/>
        <v>#DIV/0!</v>
      </c>
    </row>
    <row r="834" spans="29:29" x14ac:dyDescent="0.15">
      <c r="AC834" t="e">
        <f t="shared" si="131"/>
        <v>#DIV/0!</v>
      </c>
    </row>
    <row r="835" spans="29:29" x14ac:dyDescent="0.15">
      <c r="AC835" t="e">
        <f t="shared" si="131"/>
        <v>#DIV/0!</v>
      </c>
    </row>
    <row r="836" spans="29:29" x14ac:dyDescent="0.15">
      <c r="AC836" t="e">
        <f t="shared" si="131"/>
        <v>#DIV/0!</v>
      </c>
    </row>
    <row r="837" spans="29:29" x14ac:dyDescent="0.15">
      <c r="AC837" t="e">
        <f t="shared" si="131"/>
        <v>#DIV/0!</v>
      </c>
    </row>
    <row r="838" spans="29:29" x14ac:dyDescent="0.15">
      <c r="AC838" t="e">
        <f t="shared" si="131"/>
        <v>#DIV/0!</v>
      </c>
    </row>
    <row r="839" spans="29:29" x14ac:dyDescent="0.15">
      <c r="AC839" t="e">
        <f t="shared" si="131"/>
        <v>#DIV/0!</v>
      </c>
    </row>
    <row r="840" spans="29:29" x14ac:dyDescent="0.15">
      <c r="AC840" t="e">
        <f t="shared" si="131"/>
        <v>#DIV/0!</v>
      </c>
    </row>
    <row r="841" spans="29:29" x14ac:dyDescent="0.15">
      <c r="AC841" t="e">
        <f t="shared" si="131"/>
        <v>#DIV/0!</v>
      </c>
    </row>
    <row r="842" spans="29:29" x14ac:dyDescent="0.15">
      <c r="AC842" t="e">
        <f t="shared" ref="AC842:AC905" si="132">ASIN((AB836*SIN(A842/180*PI())/AA842))*180/PI()</f>
        <v>#DIV/0!</v>
      </c>
    </row>
    <row r="843" spans="29:29" x14ac:dyDescent="0.15">
      <c r="AC843" t="e">
        <f t="shared" si="132"/>
        <v>#DIV/0!</v>
      </c>
    </row>
    <row r="844" spans="29:29" x14ac:dyDescent="0.15">
      <c r="AC844" t="e">
        <f t="shared" si="132"/>
        <v>#DIV/0!</v>
      </c>
    </row>
    <row r="845" spans="29:29" x14ac:dyDescent="0.15">
      <c r="AC845" t="e">
        <f t="shared" si="132"/>
        <v>#DIV/0!</v>
      </c>
    </row>
    <row r="846" spans="29:29" x14ac:dyDescent="0.15">
      <c r="AC846" t="e">
        <f t="shared" si="132"/>
        <v>#DIV/0!</v>
      </c>
    </row>
    <row r="847" spans="29:29" x14ac:dyDescent="0.15">
      <c r="AC847" t="e">
        <f t="shared" si="132"/>
        <v>#DIV/0!</v>
      </c>
    </row>
    <row r="848" spans="29:29" x14ac:dyDescent="0.15">
      <c r="AC848" t="e">
        <f t="shared" si="132"/>
        <v>#DIV/0!</v>
      </c>
    </row>
    <row r="849" spans="29:29" x14ac:dyDescent="0.15">
      <c r="AC849" t="e">
        <f t="shared" si="132"/>
        <v>#DIV/0!</v>
      </c>
    </row>
    <row r="850" spans="29:29" x14ac:dyDescent="0.15">
      <c r="AC850" t="e">
        <f t="shared" si="132"/>
        <v>#DIV/0!</v>
      </c>
    </row>
    <row r="851" spans="29:29" x14ac:dyDescent="0.15">
      <c r="AC851" t="e">
        <f t="shared" si="132"/>
        <v>#DIV/0!</v>
      </c>
    </row>
    <row r="852" spans="29:29" x14ac:dyDescent="0.15">
      <c r="AC852" t="e">
        <f t="shared" si="132"/>
        <v>#DIV/0!</v>
      </c>
    </row>
    <row r="853" spans="29:29" x14ac:dyDescent="0.15">
      <c r="AC853" t="e">
        <f t="shared" si="132"/>
        <v>#DIV/0!</v>
      </c>
    </row>
    <row r="854" spans="29:29" x14ac:dyDescent="0.15">
      <c r="AC854" t="e">
        <f t="shared" si="132"/>
        <v>#DIV/0!</v>
      </c>
    </row>
    <row r="855" spans="29:29" x14ac:dyDescent="0.15">
      <c r="AC855" t="e">
        <f t="shared" si="132"/>
        <v>#DIV/0!</v>
      </c>
    </row>
    <row r="856" spans="29:29" x14ac:dyDescent="0.15">
      <c r="AC856" t="e">
        <f t="shared" si="132"/>
        <v>#DIV/0!</v>
      </c>
    </row>
    <row r="857" spans="29:29" x14ac:dyDescent="0.15">
      <c r="AC857" t="e">
        <f t="shared" si="132"/>
        <v>#DIV/0!</v>
      </c>
    </row>
    <row r="858" spans="29:29" x14ac:dyDescent="0.15">
      <c r="AC858" t="e">
        <f t="shared" si="132"/>
        <v>#DIV/0!</v>
      </c>
    </row>
    <row r="859" spans="29:29" x14ac:dyDescent="0.15">
      <c r="AC859" t="e">
        <f t="shared" si="132"/>
        <v>#DIV/0!</v>
      </c>
    </row>
    <row r="860" spans="29:29" x14ac:dyDescent="0.15">
      <c r="AC860" t="e">
        <f t="shared" si="132"/>
        <v>#DIV/0!</v>
      </c>
    </row>
    <row r="861" spans="29:29" x14ac:dyDescent="0.15">
      <c r="AC861" t="e">
        <f t="shared" si="132"/>
        <v>#DIV/0!</v>
      </c>
    </row>
    <row r="862" spans="29:29" x14ac:dyDescent="0.15">
      <c r="AC862" t="e">
        <f t="shared" si="132"/>
        <v>#DIV/0!</v>
      </c>
    </row>
    <row r="863" spans="29:29" x14ac:dyDescent="0.15">
      <c r="AC863" t="e">
        <f t="shared" si="132"/>
        <v>#DIV/0!</v>
      </c>
    </row>
    <row r="864" spans="29:29" x14ac:dyDescent="0.15">
      <c r="AC864" t="e">
        <f t="shared" si="132"/>
        <v>#DIV/0!</v>
      </c>
    </row>
    <row r="865" spans="29:29" x14ac:dyDescent="0.15">
      <c r="AC865" t="e">
        <f t="shared" si="132"/>
        <v>#DIV/0!</v>
      </c>
    </row>
    <row r="866" spans="29:29" x14ac:dyDescent="0.15">
      <c r="AC866" t="e">
        <f t="shared" si="132"/>
        <v>#DIV/0!</v>
      </c>
    </row>
    <row r="867" spans="29:29" x14ac:dyDescent="0.15">
      <c r="AC867" t="e">
        <f t="shared" si="132"/>
        <v>#DIV/0!</v>
      </c>
    </row>
    <row r="868" spans="29:29" x14ac:dyDescent="0.15">
      <c r="AC868" t="e">
        <f t="shared" si="132"/>
        <v>#DIV/0!</v>
      </c>
    </row>
    <row r="869" spans="29:29" x14ac:dyDescent="0.15">
      <c r="AC869" t="e">
        <f t="shared" si="132"/>
        <v>#DIV/0!</v>
      </c>
    </row>
    <row r="870" spans="29:29" x14ac:dyDescent="0.15">
      <c r="AC870" t="e">
        <f t="shared" si="132"/>
        <v>#DIV/0!</v>
      </c>
    </row>
    <row r="871" spans="29:29" x14ac:dyDescent="0.15">
      <c r="AC871" t="e">
        <f t="shared" si="132"/>
        <v>#DIV/0!</v>
      </c>
    </row>
    <row r="872" spans="29:29" x14ac:dyDescent="0.15">
      <c r="AC872" t="e">
        <f t="shared" si="132"/>
        <v>#DIV/0!</v>
      </c>
    </row>
    <row r="873" spans="29:29" x14ac:dyDescent="0.15">
      <c r="AC873" t="e">
        <f t="shared" si="132"/>
        <v>#DIV/0!</v>
      </c>
    </row>
    <row r="874" spans="29:29" x14ac:dyDescent="0.15">
      <c r="AC874" t="e">
        <f t="shared" si="132"/>
        <v>#DIV/0!</v>
      </c>
    </row>
    <row r="875" spans="29:29" x14ac:dyDescent="0.15">
      <c r="AC875" t="e">
        <f t="shared" si="132"/>
        <v>#DIV/0!</v>
      </c>
    </row>
    <row r="876" spans="29:29" x14ac:dyDescent="0.15">
      <c r="AC876" t="e">
        <f t="shared" si="132"/>
        <v>#DIV/0!</v>
      </c>
    </row>
    <row r="877" spans="29:29" x14ac:dyDescent="0.15">
      <c r="AC877" t="e">
        <f t="shared" si="132"/>
        <v>#DIV/0!</v>
      </c>
    </row>
    <row r="878" spans="29:29" x14ac:dyDescent="0.15">
      <c r="AC878" t="e">
        <f t="shared" si="132"/>
        <v>#DIV/0!</v>
      </c>
    </row>
    <row r="879" spans="29:29" x14ac:dyDescent="0.15">
      <c r="AC879" t="e">
        <f t="shared" si="132"/>
        <v>#DIV/0!</v>
      </c>
    </row>
    <row r="880" spans="29:29" x14ac:dyDescent="0.15">
      <c r="AC880" t="e">
        <f t="shared" si="132"/>
        <v>#DIV/0!</v>
      </c>
    </row>
    <row r="881" spans="29:29" x14ac:dyDescent="0.15">
      <c r="AC881" t="e">
        <f t="shared" si="132"/>
        <v>#DIV/0!</v>
      </c>
    </row>
    <row r="882" spans="29:29" x14ac:dyDescent="0.15">
      <c r="AC882" t="e">
        <f t="shared" si="132"/>
        <v>#DIV/0!</v>
      </c>
    </row>
    <row r="883" spans="29:29" x14ac:dyDescent="0.15">
      <c r="AC883" t="e">
        <f t="shared" si="132"/>
        <v>#DIV/0!</v>
      </c>
    </row>
    <row r="884" spans="29:29" x14ac:dyDescent="0.15">
      <c r="AC884" t="e">
        <f t="shared" si="132"/>
        <v>#DIV/0!</v>
      </c>
    </row>
    <row r="885" spans="29:29" x14ac:dyDescent="0.15">
      <c r="AC885" t="e">
        <f t="shared" si="132"/>
        <v>#DIV/0!</v>
      </c>
    </row>
    <row r="886" spans="29:29" x14ac:dyDescent="0.15">
      <c r="AC886" t="e">
        <f t="shared" si="132"/>
        <v>#DIV/0!</v>
      </c>
    </row>
    <row r="887" spans="29:29" x14ac:dyDescent="0.15">
      <c r="AC887" t="e">
        <f t="shared" si="132"/>
        <v>#DIV/0!</v>
      </c>
    </row>
    <row r="888" spans="29:29" x14ac:dyDescent="0.15">
      <c r="AC888" t="e">
        <f t="shared" si="132"/>
        <v>#DIV/0!</v>
      </c>
    </row>
    <row r="889" spans="29:29" x14ac:dyDescent="0.15">
      <c r="AC889" t="e">
        <f t="shared" si="132"/>
        <v>#DIV/0!</v>
      </c>
    </row>
    <row r="890" spans="29:29" x14ac:dyDescent="0.15">
      <c r="AC890" t="e">
        <f t="shared" si="132"/>
        <v>#DIV/0!</v>
      </c>
    </row>
    <row r="891" spans="29:29" x14ac:dyDescent="0.15">
      <c r="AC891" t="e">
        <f t="shared" si="132"/>
        <v>#DIV/0!</v>
      </c>
    </row>
    <row r="892" spans="29:29" x14ac:dyDescent="0.15">
      <c r="AC892" t="e">
        <f t="shared" si="132"/>
        <v>#DIV/0!</v>
      </c>
    </row>
    <row r="893" spans="29:29" x14ac:dyDescent="0.15">
      <c r="AC893" t="e">
        <f t="shared" si="132"/>
        <v>#DIV/0!</v>
      </c>
    </row>
    <row r="894" spans="29:29" x14ac:dyDescent="0.15">
      <c r="AC894" t="e">
        <f t="shared" si="132"/>
        <v>#DIV/0!</v>
      </c>
    </row>
    <row r="895" spans="29:29" x14ac:dyDescent="0.15">
      <c r="AC895" t="e">
        <f t="shared" si="132"/>
        <v>#DIV/0!</v>
      </c>
    </row>
    <row r="896" spans="29:29" x14ac:dyDescent="0.15">
      <c r="AC896" t="e">
        <f t="shared" si="132"/>
        <v>#DIV/0!</v>
      </c>
    </row>
    <row r="897" spans="29:29" x14ac:dyDescent="0.15">
      <c r="AC897" t="e">
        <f t="shared" si="132"/>
        <v>#DIV/0!</v>
      </c>
    </row>
    <row r="898" spans="29:29" x14ac:dyDescent="0.15">
      <c r="AC898" t="e">
        <f t="shared" si="132"/>
        <v>#DIV/0!</v>
      </c>
    </row>
    <row r="899" spans="29:29" x14ac:dyDescent="0.15">
      <c r="AC899" t="e">
        <f t="shared" si="132"/>
        <v>#DIV/0!</v>
      </c>
    </row>
    <row r="900" spans="29:29" x14ac:dyDescent="0.15">
      <c r="AC900" t="e">
        <f t="shared" si="132"/>
        <v>#DIV/0!</v>
      </c>
    </row>
    <row r="901" spans="29:29" x14ac:dyDescent="0.15">
      <c r="AC901" t="e">
        <f t="shared" si="132"/>
        <v>#DIV/0!</v>
      </c>
    </row>
    <row r="902" spans="29:29" x14ac:dyDescent="0.15">
      <c r="AC902" t="e">
        <f t="shared" si="132"/>
        <v>#DIV/0!</v>
      </c>
    </row>
    <row r="903" spans="29:29" x14ac:dyDescent="0.15">
      <c r="AC903" t="e">
        <f t="shared" si="132"/>
        <v>#DIV/0!</v>
      </c>
    </row>
    <row r="904" spans="29:29" x14ac:dyDescent="0.15">
      <c r="AC904" t="e">
        <f t="shared" si="132"/>
        <v>#DIV/0!</v>
      </c>
    </row>
    <row r="905" spans="29:29" x14ac:dyDescent="0.15">
      <c r="AC905" t="e">
        <f t="shared" si="132"/>
        <v>#DIV/0!</v>
      </c>
    </row>
    <row r="906" spans="29:29" x14ac:dyDescent="0.15">
      <c r="AC906" t="e">
        <f t="shared" ref="AC906:AC969" si="133">ASIN((AB900*SIN(A906/180*PI())/AA906))*180/PI()</f>
        <v>#DIV/0!</v>
      </c>
    </row>
    <row r="907" spans="29:29" x14ac:dyDescent="0.15">
      <c r="AC907" t="e">
        <f t="shared" si="133"/>
        <v>#DIV/0!</v>
      </c>
    </row>
    <row r="908" spans="29:29" x14ac:dyDescent="0.15">
      <c r="AC908" t="e">
        <f t="shared" si="133"/>
        <v>#DIV/0!</v>
      </c>
    </row>
    <row r="909" spans="29:29" x14ac:dyDescent="0.15">
      <c r="AC909" t="e">
        <f t="shared" si="133"/>
        <v>#DIV/0!</v>
      </c>
    </row>
    <row r="910" spans="29:29" x14ac:dyDescent="0.15">
      <c r="AC910" t="e">
        <f t="shared" si="133"/>
        <v>#DIV/0!</v>
      </c>
    </row>
    <row r="911" spans="29:29" x14ac:dyDescent="0.15">
      <c r="AC911" t="e">
        <f t="shared" si="133"/>
        <v>#DIV/0!</v>
      </c>
    </row>
    <row r="912" spans="29:29" x14ac:dyDescent="0.15">
      <c r="AC912" t="e">
        <f t="shared" si="133"/>
        <v>#DIV/0!</v>
      </c>
    </row>
    <row r="913" spans="29:29" x14ac:dyDescent="0.15">
      <c r="AC913" t="e">
        <f t="shared" si="133"/>
        <v>#DIV/0!</v>
      </c>
    </row>
    <row r="914" spans="29:29" x14ac:dyDescent="0.15">
      <c r="AC914" t="e">
        <f t="shared" si="133"/>
        <v>#DIV/0!</v>
      </c>
    </row>
    <row r="915" spans="29:29" x14ac:dyDescent="0.15">
      <c r="AC915" t="e">
        <f t="shared" si="133"/>
        <v>#DIV/0!</v>
      </c>
    </row>
    <row r="916" spans="29:29" x14ac:dyDescent="0.15">
      <c r="AC916" t="e">
        <f t="shared" si="133"/>
        <v>#DIV/0!</v>
      </c>
    </row>
    <row r="917" spans="29:29" x14ac:dyDescent="0.15">
      <c r="AC917" t="e">
        <f t="shared" si="133"/>
        <v>#DIV/0!</v>
      </c>
    </row>
    <row r="918" spans="29:29" x14ac:dyDescent="0.15">
      <c r="AC918" t="e">
        <f t="shared" si="133"/>
        <v>#DIV/0!</v>
      </c>
    </row>
    <row r="919" spans="29:29" x14ac:dyDescent="0.15">
      <c r="AC919" t="e">
        <f t="shared" si="133"/>
        <v>#DIV/0!</v>
      </c>
    </row>
    <row r="920" spans="29:29" x14ac:dyDescent="0.15">
      <c r="AC920" t="e">
        <f t="shared" si="133"/>
        <v>#DIV/0!</v>
      </c>
    </row>
    <row r="921" spans="29:29" x14ac:dyDescent="0.15">
      <c r="AC921" t="e">
        <f t="shared" si="133"/>
        <v>#DIV/0!</v>
      </c>
    </row>
    <row r="922" spans="29:29" x14ac:dyDescent="0.15">
      <c r="AC922" t="e">
        <f t="shared" si="133"/>
        <v>#DIV/0!</v>
      </c>
    </row>
    <row r="923" spans="29:29" x14ac:dyDescent="0.15">
      <c r="AC923" t="e">
        <f t="shared" si="133"/>
        <v>#DIV/0!</v>
      </c>
    </row>
    <row r="924" spans="29:29" x14ac:dyDescent="0.15">
      <c r="AC924" t="e">
        <f t="shared" si="133"/>
        <v>#DIV/0!</v>
      </c>
    </row>
    <row r="925" spans="29:29" x14ac:dyDescent="0.15">
      <c r="AC925" t="e">
        <f t="shared" si="133"/>
        <v>#DIV/0!</v>
      </c>
    </row>
    <row r="926" spans="29:29" x14ac:dyDescent="0.15">
      <c r="AC926" t="e">
        <f t="shared" si="133"/>
        <v>#DIV/0!</v>
      </c>
    </row>
    <row r="927" spans="29:29" x14ac:dyDescent="0.15">
      <c r="AC927" t="e">
        <f t="shared" si="133"/>
        <v>#DIV/0!</v>
      </c>
    </row>
    <row r="928" spans="29:29" x14ac:dyDescent="0.15">
      <c r="AC928" t="e">
        <f t="shared" si="133"/>
        <v>#DIV/0!</v>
      </c>
    </row>
    <row r="929" spans="29:29" x14ac:dyDescent="0.15">
      <c r="AC929" t="e">
        <f t="shared" si="133"/>
        <v>#DIV/0!</v>
      </c>
    </row>
    <row r="930" spans="29:29" x14ac:dyDescent="0.15">
      <c r="AC930" t="e">
        <f t="shared" si="133"/>
        <v>#DIV/0!</v>
      </c>
    </row>
    <row r="931" spans="29:29" x14ac:dyDescent="0.15">
      <c r="AC931" t="e">
        <f t="shared" si="133"/>
        <v>#DIV/0!</v>
      </c>
    </row>
    <row r="932" spans="29:29" x14ac:dyDescent="0.15">
      <c r="AC932" t="e">
        <f t="shared" si="133"/>
        <v>#DIV/0!</v>
      </c>
    </row>
    <row r="933" spans="29:29" x14ac:dyDescent="0.15">
      <c r="AC933" t="e">
        <f t="shared" si="133"/>
        <v>#DIV/0!</v>
      </c>
    </row>
    <row r="934" spans="29:29" x14ac:dyDescent="0.15">
      <c r="AC934" t="e">
        <f t="shared" si="133"/>
        <v>#DIV/0!</v>
      </c>
    </row>
    <row r="935" spans="29:29" x14ac:dyDescent="0.15">
      <c r="AC935" t="e">
        <f t="shared" si="133"/>
        <v>#DIV/0!</v>
      </c>
    </row>
    <row r="936" spans="29:29" x14ac:dyDescent="0.15">
      <c r="AC936" t="e">
        <f t="shared" si="133"/>
        <v>#DIV/0!</v>
      </c>
    </row>
    <row r="937" spans="29:29" x14ac:dyDescent="0.15">
      <c r="AC937" t="e">
        <f t="shared" si="133"/>
        <v>#DIV/0!</v>
      </c>
    </row>
    <row r="938" spans="29:29" x14ac:dyDescent="0.15">
      <c r="AC938" t="e">
        <f t="shared" si="133"/>
        <v>#DIV/0!</v>
      </c>
    </row>
    <row r="939" spans="29:29" x14ac:dyDescent="0.15">
      <c r="AC939" t="e">
        <f t="shared" si="133"/>
        <v>#DIV/0!</v>
      </c>
    </row>
    <row r="940" spans="29:29" x14ac:dyDescent="0.15">
      <c r="AC940" t="e">
        <f t="shared" si="133"/>
        <v>#DIV/0!</v>
      </c>
    </row>
    <row r="941" spans="29:29" x14ac:dyDescent="0.15">
      <c r="AC941" t="e">
        <f t="shared" si="133"/>
        <v>#DIV/0!</v>
      </c>
    </row>
    <row r="942" spans="29:29" x14ac:dyDescent="0.15">
      <c r="AC942" t="e">
        <f t="shared" si="133"/>
        <v>#DIV/0!</v>
      </c>
    </row>
    <row r="943" spans="29:29" x14ac:dyDescent="0.15">
      <c r="AC943" t="e">
        <f t="shared" si="133"/>
        <v>#DIV/0!</v>
      </c>
    </row>
    <row r="944" spans="29:29" x14ac:dyDescent="0.15">
      <c r="AC944" t="e">
        <f t="shared" si="133"/>
        <v>#DIV/0!</v>
      </c>
    </row>
    <row r="945" spans="29:29" x14ac:dyDescent="0.15">
      <c r="AC945" t="e">
        <f t="shared" si="133"/>
        <v>#DIV/0!</v>
      </c>
    </row>
    <row r="946" spans="29:29" x14ac:dyDescent="0.15">
      <c r="AC946" t="e">
        <f t="shared" si="133"/>
        <v>#DIV/0!</v>
      </c>
    </row>
    <row r="947" spans="29:29" x14ac:dyDescent="0.15">
      <c r="AC947" t="e">
        <f t="shared" si="133"/>
        <v>#DIV/0!</v>
      </c>
    </row>
    <row r="948" spans="29:29" x14ac:dyDescent="0.15">
      <c r="AC948" t="e">
        <f t="shared" si="133"/>
        <v>#DIV/0!</v>
      </c>
    </row>
    <row r="949" spans="29:29" x14ac:dyDescent="0.15">
      <c r="AC949" t="e">
        <f t="shared" si="133"/>
        <v>#DIV/0!</v>
      </c>
    </row>
    <row r="950" spans="29:29" x14ac:dyDescent="0.15">
      <c r="AC950" t="e">
        <f t="shared" si="133"/>
        <v>#DIV/0!</v>
      </c>
    </row>
    <row r="951" spans="29:29" x14ac:dyDescent="0.15">
      <c r="AC951" t="e">
        <f t="shared" si="133"/>
        <v>#DIV/0!</v>
      </c>
    </row>
    <row r="952" spans="29:29" x14ac:dyDescent="0.15">
      <c r="AC952" t="e">
        <f t="shared" si="133"/>
        <v>#DIV/0!</v>
      </c>
    </row>
    <row r="953" spans="29:29" x14ac:dyDescent="0.15">
      <c r="AC953" t="e">
        <f t="shared" si="133"/>
        <v>#DIV/0!</v>
      </c>
    </row>
    <row r="954" spans="29:29" x14ac:dyDescent="0.15">
      <c r="AC954" t="e">
        <f t="shared" si="133"/>
        <v>#DIV/0!</v>
      </c>
    </row>
    <row r="955" spans="29:29" x14ac:dyDescent="0.15">
      <c r="AC955" t="e">
        <f t="shared" si="133"/>
        <v>#DIV/0!</v>
      </c>
    </row>
    <row r="956" spans="29:29" x14ac:dyDescent="0.15">
      <c r="AC956" t="e">
        <f t="shared" si="133"/>
        <v>#DIV/0!</v>
      </c>
    </row>
    <row r="957" spans="29:29" x14ac:dyDescent="0.15">
      <c r="AC957" t="e">
        <f t="shared" si="133"/>
        <v>#DIV/0!</v>
      </c>
    </row>
    <row r="958" spans="29:29" x14ac:dyDescent="0.15">
      <c r="AC958" t="e">
        <f t="shared" si="133"/>
        <v>#DIV/0!</v>
      </c>
    </row>
    <row r="959" spans="29:29" x14ac:dyDescent="0.15">
      <c r="AC959" t="e">
        <f t="shared" si="133"/>
        <v>#DIV/0!</v>
      </c>
    </row>
    <row r="960" spans="29:29" x14ac:dyDescent="0.15">
      <c r="AC960" t="e">
        <f t="shared" si="133"/>
        <v>#DIV/0!</v>
      </c>
    </row>
    <row r="961" spans="29:29" x14ac:dyDescent="0.15">
      <c r="AC961" t="e">
        <f t="shared" si="133"/>
        <v>#DIV/0!</v>
      </c>
    </row>
    <row r="962" spans="29:29" x14ac:dyDescent="0.15">
      <c r="AC962" t="e">
        <f t="shared" si="133"/>
        <v>#DIV/0!</v>
      </c>
    </row>
    <row r="963" spans="29:29" x14ac:dyDescent="0.15">
      <c r="AC963" t="e">
        <f t="shared" si="133"/>
        <v>#DIV/0!</v>
      </c>
    </row>
    <row r="964" spans="29:29" x14ac:dyDescent="0.15">
      <c r="AC964" t="e">
        <f t="shared" si="133"/>
        <v>#DIV/0!</v>
      </c>
    </row>
    <row r="965" spans="29:29" x14ac:dyDescent="0.15">
      <c r="AC965" t="e">
        <f t="shared" si="133"/>
        <v>#DIV/0!</v>
      </c>
    </row>
    <row r="966" spans="29:29" x14ac:dyDescent="0.15">
      <c r="AC966" t="e">
        <f t="shared" si="133"/>
        <v>#DIV/0!</v>
      </c>
    </row>
    <row r="967" spans="29:29" x14ac:dyDescent="0.15">
      <c r="AC967" t="e">
        <f t="shared" si="133"/>
        <v>#DIV/0!</v>
      </c>
    </row>
    <row r="968" spans="29:29" x14ac:dyDescent="0.15">
      <c r="AC968" t="e">
        <f t="shared" si="133"/>
        <v>#DIV/0!</v>
      </c>
    </row>
    <row r="969" spans="29:29" x14ac:dyDescent="0.15">
      <c r="AC969" t="e">
        <f t="shared" si="133"/>
        <v>#DIV/0!</v>
      </c>
    </row>
    <row r="970" spans="29:29" x14ac:dyDescent="0.15">
      <c r="AC970" t="e">
        <f t="shared" ref="AC970:AC1033" si="134">ASIN((AB964*SIN(A970/180*PI())/AA970))*180/PI()</f>
        <v>#DIV/0!</v>
      </c>
    </row>
    <row r="971" spans="29:29" x14ac:dyDescent="0.15">
      <c r="AC971" t="e">
        <f t="shared" si="134"/>
        <v>#DIV/0!</v>
      </c>
    </row>
    <row r="972" spans="29:29" x14ac:dyDescent="0.15">
      <c r="AC972" t="e">
        <f t="shared" si="134"/>
        <v>#DIV/0!</v>
      </c>
    </row>
    <row r="973" spans="29:29" x14ac:dyDescent="0.15">
      <c r="AC973" t="e">
        <f t="shared" si="134"/>
        <v>#DIV/0!</v>
      </c>
    </row>
    <row r="974" spans="29:29" x14ac:dyDescent="0.15">
      <c r="AC974" t="e">
        <f t="shared" si="134"/>
        <v>#DIV/0!</v>
      </c>
    </row>
    <row r="975" spans="29:29" x14ac:dyDescent="0.15">
      <c r="AC975" t="e">
        <f t="shared" si="134"/>
        <v>#DIV/0!</v>
      </c>
    </row>
    <row r="976" spans="29:29" x14ac:dyDescent="0.15">
      <c r="AC976" t="e">
        <f t="shared" si="134"/>
        <v>#DIV/0!</v>
      </c>
    </row>
    <row r="977" spans="29:29" x14ac:dyDescent="0.15">
      <c r="AC977" t="e">
        <f t="shared" si="134"/>
        <v>#DIV/0!</v>
      </c>
    </row>
    <row r="978" spans="29:29" x14ac:dyDescent="0.15">
      <c r="AC978" t="e">
        <f t="shared" si="134"/>
        <v>#DIV/0!</v>
      </c>
    </row>
    <row r="979" spans="29:29" x14ac:dyDescent="0.15">
      <c r="AC979" t="e">
        <f t="shared" si="134"/>
        <v>#DIV/0!</v>
      </c>
    </row>
    <row r="980" spans="29:29" x14ac:dyDescent="0.15">
      <c r="AC980" t="e">
        <f t="shared" si="134"/>
        <v>#DIV/0!</v>
      </c>
    </row>
    <row r="981" spans="29:29" x14ac:dyDescent="0.15">
      <c r="AC981" t="e">
        <f t="shared" si="134"/>
        <v>#DIV/0!</v>
      </c>
    </row>
    <row r="982" spans="29:29" x14ac:dyDescent="0.15">
      <c r="AC982" t="e">
        <f t="shared" si="134"/>
        <v>#DIV/0!</v>
      </c>
    </row>
    <row r="983" spans="29:29" x14ac:dyDescent="0.15">
      <c r="AC983" t="e">
        <f t="shared" si="134"/>
        <v>#DIV/0!</v>
      </c>
    </row>
    <row r="984" spans="29:29" x14ac:dyDescent="0.15">
      <c r="AC984" t="e">
        <f t="shared" si="134"/>
        <v>#DIV/0!</v>
      </c>
    </row>
    <row r="985" spans="29:29" x14ac:dyDescent="0.15">
      <c r="AC985" t="e">
        <f t="shared" si="134"/>
        <v>#DIV/0!</v>
      </c>
    </row>
    <row r="986" spans="29:29" x14ac:dyDescent="0.15">
      <c r="AC986" t="e">
        <f t="shared" si="134"/>
        <v>#DIV/0!</v>
      </c>
    </row>
    <row r="987" spans="29:29" x14ac:dyDescent="0.15">
      <c r="AC987" t="e">
        <f t="shared" si="134"/>
        <v>#DIV/0!</v>
      </c>
    </row>
    <row r="988" spans="29:29" x14ac:dyDescent="0.15">
      <c r="AC988" t="e">
        <f t="shared" si="134"/>
        <v>#DIV/0!</v>
      </c>
    </row>
    <row r="989" spans="29:29" x14ac:dyDescent="0.15">
      <c r="AC989" t="e">
        <f t="shared" si="134"/>
        <v>#DIV/0!</v>
      </c>
    </row>
    <row r="990" spans="29:29" x14ac:dyDescent="0.15">
      <c r="AC990" t="e">
        <f t="shared" si="134"/>
        <v>#DIV/0!</v>
      </c>
    </row>
    <row r="991" spans="29:29" x14ac:dyDescent="0.15">
      <c r="AC991" t="e">
        <f t="shared" si="134"/>
        <v>#DIV/0!</v>
      </c>
    </row>
    <row r="992" spans="29:29" x14ac:dyDescent="0.15">
      <c r="AC992" t="e">
        <f t="shared" si="134"/>
        <v>#DIV/0!</v>
      </c>
    </row>
    <row r="993" spans="29:29" x14ac:dyDescent="0.15">
      <c r="AC993" t="e">
        <f t="shared" si="134"/>
        <v>#DIV/0!</v>
      </c>
    </row>
    <row r="994" spans="29:29" x14ac:dyDescent="0.15">
      <c r="AC994" t="e">
        <f t="shared" si="134"/>
        <v>#DIV/0!</v>
      </c>
    </row>
    <row r="995" spans="29:29" x14ac:dyDescent="0.15">
      <c r="AC995" t="e">
        <f t="shared" si="134"/>
        <v>#DIV/0!</v>
      </c>
    </row>
    <row r="996" spans="29:29" x14ac:dyDescent="0.15">
      <c r="AC996" t="e">
        <f t="shared" si="134"/>
        <v>#DIV/0!</v>
      </c>
    </row>
    <row r="997" spans="29:29" x14ac:dyDescent="0.15">
      <c r="AC997" t="e">
        <f t="shared" si="134"/>
        <v>#DIV/0!</v>
      </c>
    </row>
    <row r="998" spans="29:29" x14ac:dyDescent="0.15">
      <c r="AC998" t="e">
        <f t="shared" si="134"/>
        <v>#DIV/0!</v>
      </c>
    </row>
    <row r="999" spans="29:29" x14ac:dyDescent="0.15">
      <c r="AC999" t="e">
        <f t="shared" si="134"/>
        <v>#DIV/0!</v>
      </c>
    </row>
    <row r="1000" spans="29:29" x14ac:dyDescent="0.15">
      <c r="AC1000" t="e">
        <f t="shared" si="134"/>
        <v>#DIV/0!</v>
      </c>
    </row>
    <row r="1001" spans="29:29" x14ac:dyDescent="0.15">
      <c r="AC1001" t="e">
        <f t="shared" si="134"/>
        <v>#DIV/0!</v>
      </c>
    </row>
    <row r="1002" spans="29:29" x14ac:dyDescent="0.15">
      <c r="AC1002" t="e">
        <f t="shared" si="134"/>
        <v>#DIV/0!</v>
      </c>
    </row>
    <row r="1003" spans="29:29" x14ac:dyDescent="0.15">
      <c r="AC1003" t="e">
        <f t="shared" si="134"/>
        <v>#DIV/0!</v>
      </c>
    </row>
    <row r="1004" spans="29:29" x14ac:dyDescent="0.15">
      <c r="AC1004" t="e">
        <f t="shared" si="134"/>
        <v>#DIV/0!</v>
      </c>
    </row>
    <row r="1005" spans="29:29" x14ac:dyDescent="0.15">
      <c r="AC1005" t="e">
        <f t="shared" si="134"/>
        <v>#DIV/0!</v>
      </c>
    </row>
    <row r="1006" spans="29:29" x14ac:dyDescent="0.15">
      <c r="AC1006" t="e">
        <f t="shared" si="134"/>
        <v>#DIV/0!</v>
      </c>
    </row>
    <row r="1007" spans="29:29" x14ac:dyDescent="0.15">
      <c r="AC1007" t="e">
        <f t="shared" si="134"/>
        <v>#DIV/0!</v>
      </c>
    </row>
    <row r="1008" spans="29:29" x14ac:dyDescent="0.15">
      <c r="AC1008" t="e">
        <f t="shared" si="134"/>
        <v>#DIV/0!</v>
      </c>
    </row>
    <row r="1009" spans="29:29" x14ac:dyDescent="0.15">
      <c r="AC1009" t="e">
        <f t="shared" si="134"/>
        <v>#DIV/0!</v>
      </c>
    </row>
    <row r="1010" spans="29:29" x14ac:dyDescent="0.15">
      <c r="AC1010" t="e">
        <f t="shared" si="134"/>
        <v>#DIV/0!</v>
      </c>
    </row>
    <row r="1011" spans="29:29" x14ac:dyDescent="0.15">
      <c r="AC1011" t="e">
        <f t="shared" si="134"/>
        <v>#DIV/0!</v>
      </c>
    </row>
    <row r="1012" spans="29:29" x14ac:dyDescent="0.15">
      <c r="AC1012" t="e">
        <f t="shared" si="134"/>
        <v>#DIV/0!</v>
      </c>
    </row>
    <row r="1013" spans="29:29" x14ac:dyDescent="0.15">
      <c r="AC1013" t="e">
        <f t="shared" si="134"/>
        <v>#DIV/0!</v>
      </c>
    </row>
    <row r="1014" spans="29:29" x14ac:dyDescent="0.15">
      <c r="AC1014" t="e">
        <f t="shared" si="134"/>
        <v>#DIV/0!</v>
      </c>
    </row>
    <row r="1015" spans="29:29" x14ac:dyDescent="0.15">
      <c r="AC1015" t="e">
        <f t="shared" si="134"/>
        <v>#DIV/0!</v>
      </c>
    </row>
    <row r="1016" spans="29:29" x14ac:dyDescent="0.15">
      <c r="AC1016" t="e">
        <f t="shared" si="134"/>
        <v>#DIV/0!</v>
      </c>
    </row>
    <row r="1017" spans="29:29" x14ac:dyDescent="0.15">
      <c r="AC1017" t="e">
        <f t="shared" si="134"/>
        <v>#DIV/0!</v>
      </c>
    </row>
    <row r="1018" spans="29:29" x14ac:dyDescent="0.15">
      <c r="AC1018" t="e">
        <f t="shared" si="134"/>
        <v>#DIV/0!</v>
      </c>
    </row>
    <row r="1019" spans="29:29" x14ac:dyDescent="0.15">
      <c r="AC1019" t="e">
        <f t="shared" si="134"/>
        <v>#DIV/0!</v>
      </c>
    </row>
    <row r="1020" spans="29:29" x14ac:dyDescent="0.15">
      <c r="AC1020" t="e">
        <f t="shared" si="134"/>
        <v>#DIV/0!</v>
      </c>
    </row>
    <row r="1021" spans="29:29" x14ac:dyDescent="0.15">
      <c r="AC1021" t="e">
        <f t="shared" si="134"/>
        <v>#DIV/0!</v>
      </c>
    </row>
    <row r="1022" spans="29:29" x14ac:dyDescent="0.15">
      <c r="AC1022" t="e">
        <f t="shared" si="134"/>
        <v>#DIV/0!</v>
      </c>
    </row>
    <row r="1023" spans="29:29" x14ac:dyDescent="0.15">
      <c r="AC1023" t="e">
        <f t="shared" si="134"/>
        <v>#DIV/0!</v>
      </c>
    </row>
    <row r="1024" spans="29:29" x14ac:dyDescent="0.15">
      <c r="AC1024" t="e">
        <f t="shared" si="134"/>
        <v>#DIV/0!</v>
      </c>
    </row>
    <row r="1025" spans="29:29" x14ac:dyDescent="0.15">
      <c r="AC1025" t="e">
        <f t="shared" si="134"/>
        <v>#DIV/0!</v>
      </c>
    </row>
    <row r="1026" spans="29:29" x14ac:dyDescent="0.15">
      <c r="AC1026" t="e">
        <f t="shared" si="134"/>
        <v>#DIV/0!</v>
      </c>
    </row>
    <row r="1027" spans="29:29" x14ac:dyDescent="0.15">
      <c r="AC1027" t="e">
        <f t="shared" si="134"/>
        <v>#DIV/0!</v>
      </c>
    </row>
    <row r="1028" spans="29:29" x14ac:dyDescent="0.15">
      <c r="AC1028" t="e">
        <f t="shared" si="134"/>
        <v>#DIV/0!</v>
      </c>
    </row>
    <row r="1029" spans="29:29" x14ac:dyDescent="0.15">
      <c r="AC1029" t="e">
        <f t="shared" si="134"/>
        <v>#DIV/0!</v>
      </c>
    </row>
    <row r="1030" spans="29:29" x14ac:dyDescent="0.15">
      <c r="AC1030" t="e">
        <f t="shared" si="134"/>
        <v>#DIV/0!</v>
      </c>
    </row>
    <row r="1031" spans="29:29" x14ac:dyDescent="0.15">
      <c r="AC1031" t="e">
        <f t="shared" si="134"/>
        <v>#DIV/0!</v>
      </c>
    </row>
    <row r="1032" spans="29:29" x14ac:dyDescent="0.15">
      <c r="AC1032" t="e">
        <f t="shared" si="134"/>
        <v>#DIV/0!</v>
      </c>
    </row>
    <row r="1033" spans="29:29" x14ac:dyDescent="0.15">
      <c r="AC1033" t="e">
        <f t="shared" si="134"/>
        <v>#DIV/0!</v>
      </c>
    </row>
    <row r="1034" spans="29:29" x14ac:dyDescent="0.15">
      <c r="AC1034" t="e">
        <f t="shared" ref="AC1034:AC1097" si="135">ASIN((AB1028*SIN(A1034/180*PI())/AA1034))*180/PI()</f>
        <v>#DIV/0!</v>
      </c>
    </row>
    <row r="1035" spans="29:29" x14ac:dyDescent="0.15">
      <c r="AC1035" t="e">
        <f t="shared" si="135"/>
        <v>#DIV/0!</v>
      </c>
    </row>
    <row r="1036" spans="29:29" x14ac:dyDescent="0.15">
      <c r="AC1036" t="e">
        <f t="shared" si="135"/>
        <v>#DIV/0!</v>
      </c>
    </row>
    <row r="1037" spans="29:29" x14ac:dyDescent="0.15">
      <c r="AC1037" t="e">
        <f t="shared" si="135"/>
        <v>#DIV/0!</v>
      </c>
    </row>
    <row r="1038" spans="29:29" x14ac:dyDescent="0.15">
      <c r="AC1038" t="e">
        <f t="shared" si="135"/>
        <v>#DIV/0!</v>
      </c>
    </row>
    <row r="1039" spans="29:29" x14ac:dyDescent="0.15">
      <c r="AC1039" t="e">
        <f t="shared" si="135"/>
        <v>#DIV/0!</v>
      </c>
    </row>
    <row r="1040" spans="29:29" x14ac:dyDescent="0.15">
      <c r="AC1040" t="e">
        <f t="shared" si="135"/>
        <v>#DIV/0!</v>
      </c>
    </row>
    <row r="1041" spans="29:29" x14ac:dyDescent="0.15">
      <c r="AC1041" t="e">
        <f t="shared" si="135"/>
        <v>#DIV/0!</v>
      </c>
    </row>
    <row r="1042" spans="29:29" x14ac:dyDescent="0.15">
      <c r="AC1042" t="e">
        <f t="shared" si="135"/>
        <v>#DIV/0!</v>
      </c>
    </row>
    <row r="1043" spans="29:29" x14ac:dyDescent="0.15">
      <c r="AC1043" t="e">
        <f t="shared" si="135"/>
        <v>#DIV/0!</v>
      </c>
    </row>
    <row r="1044" spans="29:29" x14ac:dyDescent="0.15">
      <c r="AC1044" t="e">
        <f t="shared" si="135"/>
        <v>#DIV/0!</v>
      </c>
    </row>
    <row r="1045" spans="29:29" x14ac:dyDescent="0.15">
      <c r="AC1045" t="e">
        <f t="shared" si="135"/>
        <v>#DIV/0!</v>
      </c>
    </row>
    <row r="1046" spans="29:29" x14ac:dyDescent="0.15">
      <c r="AC1046" t="e">
        <f t="shared" si="135"/>
        <v>#DIV/0!</v>
      </c>
    </row>
    <row r="1047" spans="29:29" x14ac:dyDescent="0.15">
      <c r="AC1047" t="e">
        <f t="shared" si="135"/>
        <v>#DIV/0!</v>
      </c>
    </row>
    <row r="1048" spans="29:29" x14ac:dyDescent="0.15">
      <c r="AC1048" t="e">
        <f t="shared" si="135"/>
        <v>#DIV/0!</v>
      </c>
    </row>
    <row r="1049" spans="29:29" x14ac:dyDescent="0.15">
      <c r="AC1049" t="e">
        <f t="shared" si="135"/>
        <v>#DIV/0!</v>
      </c>
    </row>
    <row r="1050" spans="29:29" x14ac:dyDescent="0.15">
      <c r="AC1050" t="e">
        <f t="shared" si="135"/>
        <v>#DIV/0!</v>
      </c>
    </row>
    <row r="1051" spans="29:29" x14ac:dyDescent="0.15">
      <c r="AC1051" t="e">
        <f t="shared" si="135"/>
        <v>#DIV/0!</v>
      </c>
    </row>
    <row r="1052" spans="29:29" x14ac:dyDescent="0.15">
      <c r="AC1052" t="e">
        <f t="shared" si="135"/>
        <v>#DIV/0!</v>
      </c>
    </row>
    <row r="1053" spans="29:29" x14ac:dyDescent="0.15">
      <c r="AC1053" t="e">
        <f t="shared" si="135"/>
        <v>#DIV/0!</v>
      </c>
    </row>
    <row r="1054" spans="29:29" x14ac:dyDescent="0.15">
      <c r="AC1054" t="e">
        <f t="shared" si="135"/>
        <v>#DIV/0!</v>
      </c>
    </row>
    <row r="1055" spans="29:29" x14ac:dyDescent="0.15">
      <c r="AC1055" t="e">
        <f t="shared" si="135"/>
        <v>#DIV/0!</v>
      </c>
    </row>
    <row r="1056" spans="29:29" x14ac:dyDescent="0.15">
      <c r="AC1056" t="e">
        <f t="shared" si="135"/>
        <v>#DIV/0!</v>
      </c>
    </row>
    <row r="1057" spans="29:29" x14ac:dyDescent="0.15">
      <c r="AC1057" t="e">
        <f t="shared" si="135"/>
        <v>#DIV/0!</v>
      </c>
    </row>
    <row r="1058" spans="29:29" x14ac:dyDescent="0.15">
      <c r="AC1058" t="e">
        <f t="shared" si="135"/>
        <v>#DIV/0!</v>
      </c>
    </row>
    <row r="1059" spans="29:29" x14ac:dyDescent="0.15">
      <c r="AC1059" t="e">
        <f t="shared" si="135"/>
        <v>#DIV/0!</v>
      </c>
    </row>
    <row r="1060" spans="29:29" x14ac:dyDescent="0.15">
      <c r="AC1060" t="e">
        <f t="shared" si="135"/>
        <v>#DIV/0!</v>
      </c>
    </row>
    <row r="1061" spans="29:29" x14ac:dyDescent="0.15">
      <c r="AC1061" t="e">
        <f t="shared" si="135"/>
        <v>#DIV/0!</v>
      </c>
    </row>
    <row r="1062" spans="29:29" x14ac:dyDescent="0.15">
      <c r="AC1062" t="e">
        <f t="shared" si="135"/>
        <v>#DIV/0!</v>
      </c>
    </row>
    <row r="1063" spans="29:29" x14ac:dyDescent="0.15">
      <c r="AC1063" t="e">
        <f t="shared" si="135"/>
        <v>#DIV/0!</v>
      </c>
    </row>
    <row r="1064" spans="29:29" x14ac:dyDescent="0.15">
      <c r="AC1064" t="e">
        <f t="shared" si="135"/>
        <v>#DIV/0!</v>
      </c>
    </row>
    <row r="1065" spans="29:29" x14ac:dyDescent="0.15">
      <c r="AC1065" t="e">
        <f t="shared" si="135"/>
        <v>#DIV/0!</v>
      </c>
    </row>
    <row r="1066" spans="29:29" x14ac:dyDescent="0.15">
      <c r="AC1066" t="e">
        <f t="shared" si="135"/>
        <v>#DIV/0!</v>
      </c>
    </row>
    <row r="1067" spans="29:29" x14ac:dyDescent="0.15">
      <c r="AC1067" t="e">
        <f t="shared" si="135"/>
        <v>#DIV/0!</v>
      </c>
    </row>
    <row r="1068" spans="29:29" x14ac:dyDescent="0.15">
      <c r="AC1068" t="e">
        <f t="shared" si="135"/>
        <v>#DIV/0!</v>
      </c>
    </row>
    <row r="1069" spans="29:29" x14ac:dyDescent="0.15">
      <c r="AC1069" t="e">
        <f t="shared" si="135"/>
        <v>#DIV/0!</v>
      </c>
    </row>
    <row r="1070" spans="29:29" x14ac:dyDescent="0.15">
      <c r="AC1070" t="e">
        <f t="shared" si="135"/>
        <v>#DIV/0!</v>
      </c>
    </row>
    <row r="1071" spans="29:29" x14ac:dyDescent="0.15">
      <c r="AC1071" t="e">
        <f t="shared" si="135"/>
        <v>#DIV/0!</v>
      </c>
    </row>
    <row r="1072" spans="29:29" x14ac:dyDescent="0.15">
      <c r="AC1072" t="e">
        <f t="shared" si="135"/>
        <v>#DIV/0!</v>
      </c>
    </row>
    <row r="1073" spans="29:29" x14ac:dyDescent="0.15">
      <c r="AC1073" t="e">
        <f t="shared" si="135"/>
        <v>#DIV/0!</v>
      </c>
    </row>
    <row r="1074" spans="29:29" x14ac:dyDescent="0.15">
      <c r="AC1074" t="e">
        <f t="shared" si="135"/>
        <v>#DIV/0!</v>
      </c>
    </row>
    <row r="1075" spans="29:29" x14ac:dyDescent="0.15">
      <c r="AC1075" t="e">
        <f t="shared" si="135"/>
        <v>#DIV/0!</v>
      </c>
    </row>
    <row r="1076" spans="29:29" x14ac:dyDescent="0.15">
      <c r="AC1076" t="e">
        <f t="shared" si="135"/>
        <v>#DIV/0!</v>
      </c>
    </row>
    <row r="1077" spans="29:29" x14ac:dyDescent="0.15">
      <c r="AC1077" t="e">
        <f t="shared" si="135"/>
        <v>#DIV/0!</v>
      </c>
    </row>
    <row r="1078" spans="29:29" x14ac:dyDescent="0.15">
      <c r="AC1078" t="e">
        <f t="shared" si="135"/>
        <v>#DIV/0!</v>
      </c>
    </row>
    <row r="1079" spans="29:29" x14ac:dyDescent="0.15">
      <c r="AC1079" t="e">
        <f t="shared" si="135"/>
        <v>#DIV/0!</v>
      </c>
    </row>
    <row r="1080" spans="29:29" x14ac:dyDescent="0.15">
      <c r="AC1080" t="e">
        <f t="shared" si="135"/>
        <v>#DIV/0!</v>
      </c>
    </row>
    <row r="1081" spans="29:29" x14ac:dyDescent="0.15">
      <c r="AC1081" t="e">
        <f t="shared" si="135"/>
        <v>#DIV/0!</v>
      </c>
    </row>
    <row r="1082" spans="29:29" x14ac:dyDescent="0.15">
      <c r="AC1082" t="e">
        <f t="shared" si="135"/>
        <v>#DIV/0!</v>
      </c>
    </row>
    <row r="1083" spans="29:29" x14ac:dyDescent="0.15">
      <c r="AC1083" t="e">
        <f t="shared" si="135"/>
        <v>#DIV/0!</v>
      </c>
    </row>
    <row r="1084" spans="29:29" x14ac:dyDescent="0.15">
      <c r="AC1084" t="e">
        <f t="shared" si="135"/>
        <v>#DIV/0!</v>
      </c>
    </row>
    <row r="1085" spans="29:29" x14ac:dyDescent="0.15">
      <c r="AC1085" t="e">
        <f t="shared" si="135"/>
        <v>#DIV/0!</v>
      </c>
    </row>
    <row r="1086" spans="29:29" x14ac:dyDescent="0.15">
      <c r="AC1086" t="e">
        <f t="shared" si="135"/>
        <v>#DIV/0!</v>
      </c>
    </row>
    <row r="1087" spans="29:29" x14ac:dyDescent="0.15">
      <c r="AC1087" t="e">
        <f t="shared" si="135"/>
        <v>#DIV/0!</v>
      </c>
    </row>
    <row r="1088" spans="29:29" x14ac:dyDescent="0.15">
      <c r="AC1088" t="e">
        <f t="shared" si="135"/>
        <v>#DIV/0!</v>
      </c>
    </row>
    <row r="1089" spans="29:29" x14ac:dyDescent="0.15">
      <c r="AC1089" t="e">
        <f t="shared" si="135"/>
        <v>#DIV/0!</v>
      </c>
    </row>
    <row r="1090" spans="29:29" x14ac:dyDescent="0.15">
      <c r="AC1090" t="e">
        <f t="shared" si="135"/>
        <v>#DIV/0!</v>
      </c>
    </row>
    <row r="1091" spans="29:29" x14ac:dyDescent="0.15">
      <c r="AC1091" t="e">
        <f t="shared" si="135"/>
        <v>#DIV/0!</v>
      </c>
    </row>
    <row r="1092" spans="29:29" x14ac:dyDescent="0.15">
      <c r="AC1092" t="e">
        <f t="shared" si="135"/>
        <v>#DIV/0!</v>
      </c>
    </row>
    <row r="1093" spans="29:29" x14ac:dyDescent="0.15">
      <c r="AC1093" t="e">
        <f t="shared" si="135"/>
        <v>#DIV/0!</v>
      </c>
    </row>
    <row r="1094" spans="29:29" x14ac:dyDescent="0.15">
      <c r="AC1094" t="e">
        <f t="shared" si="135"/>
        <v>#DIV/0!</v>
      </c>
    </row>
    <row r="1095" spans="29:29" x14ac:dyDescent="0.15">
      <c r="AC1095" t="e">
        <f t="shared" si="135"/>
        <v>#DIV/0!</v>
      </c>
    </row>
    <row r="1096" spans="29:29" x14ac:dyDescent="0.15">
      <c r="AC1096" t="e">
        <f t="shared" si="135"/>
        <v>#DIV/0!</v>
      </c>
    </row>
    <row r="1097" spans="29:29" x14ac:dyDescent="0.15">
      <c r="AC1097" t="e">
        <f t="shared" si="135"/>
        <v>#DIV/0!</v>
      </c>
    </row>
    <row r="1098" spans="29:29" x14ac:dyDescent="0.15">
      <c r="AC1098" t="e">
        <f t="shared" ref="AC1098:AC1161" si="136">ASIN((AB1092*SIN(A1098/180*PI())/AA1098))*180/PI()</f>
        <v>#DIV/0!</v>
      </c>
    </row>
    <row r="1099" spans="29:29" x14ac:dyDescent="0.15">
      <c r="AC1099" t="e">
        <f t="shared" si="136"/>
        <v>#DIV/0!</v>
      </c>
    </row>
    <row r="1100" spans="29:29" x14ac:dyDescent="0.15">
      <c r="AC1100" t="e">
        <f t="shared" si="136"/>
        <v>#DIV/0!</v>
      </c>
    </row>
    <row r="1101" spans="29:29" x14ac:dyDescent="0.15">
      <c r="AC1101" t="e">
        <f t="shared" si="136"/>
        <v>#DIV/0!</v>
      </c>
    </row>
    <row r="1102" spans="29:29" x14ac:dyDescent="0.15">
      <c r="AC1102" t="e">
        <f t="shared" si="136"/>
        <v>#DIV/0!</v>
      </c>
    </row>
    <row r="1103" spans="29:29" x14ac:dyDescent="0.15">
      <c r="AC1103" t="e">
        <f t="shared" si="136"/>
        <v>#DIV/0!</v>
      </c>
    </row>
    <row r="1104" spans="29:29" x14ac:dyDescent="0.15">
      <c r="AC1104" t="e">
        <f t="shared" si="136"/>
        <v>#DIV/0!</v>
      </c>
    </row>
    <row r="1105" spans="29:29" x14ac:dyDescent="0.15">
      <c r="AC1105" t="e">
        <f t="shared" si="136"/>
        <v>#DIV/0!</v>
      </c>
    </row>
    <row r="1106" spans="29:29" x14ac:dyDescent="0.15">
      <c r="AC1106" t="e">
        <f t="shared" si="136"/>
        <v>#DIV/0!</v>
      </c>
    </row>
    <row r="1107" spans="29:29" x14ac:dyDescent="0.15">
      <c r="AC1107" t="e">
        <f t="shared" si="136"/>
        <v>#DIV/0!</v>
      </c>
    </row>
    <row r="1108" spans="29:29" x14ac:dyDescent="0.15">
      <c r="AC1108" t="e">
        <f t="shared" si="136"/>
        <v>#DIV/0!</v>
      </c>
    </row>
    <row r="1109" spans="29:29" x14ac:dyDescent="0.15">
      <c r="AC1109" t="e">
        <f t="shared" si="136"/>
        <v>#DIV/0!</v>
      </c>
    </row>
    <row r="1110" spans="29:29" x14ac:dyDescent="0.15">
      <c r="AC1110" t="e">
        <f t="shared" si="136"/>
        <v>#DIV/0!</v>
      </c>
    </row>
    <row r="1111" spans="29:29" x14ac:dyDescent="0.15">
      <c r="AC1111" t="e">
        <f t="shared" si="136"/>
        <v>#DIV/0!</v>
      </c>
    </row>
    <row r="1112" spans="29:29" x14ac:dyDescent="0.15">
      <c r="AC1112" t="e">
        <f t="shared" si="136"/>
        <v>#DIV/0!</v>
      </c>
    </row>
    <row r="1113" spans="29:29" x14ac:dyDescent="0.15">
      <c r="AC1113" t="e">
        <f t="shared" si="136"/>
        <v>#DIV/0!</v>
      </c>
    </row>
    <row r="1114" spans="29:29" x14ac:dyDescent="0.15">
      <c r="AC1114" t="e">
        <f t="shared" si="136"/>
        <v>#DIV/0!</v>
      </c>
    </row>
    <row r="1115" spans="29:29" x14ac:dyDescent="0.15">
      <c r="AC1115" t="e">
        <f t="shared" si="136"/>
        <v>#DIV/0!</v>
      </c>
    </row>
    <row r="1116" spans="29:29" x14ac:dyDescent="0.15">
      <c r="AC1116" t="e">
        <f t="shared" si="136"/>
        <v>#DIV/0!</v>
      </c>
    </row>
    <row r="1117" spans="29:29" x14ac:dyDescent="0.15">
      <c r="AC1117" t="e">
        <f t="shared" si="136"/>
        <v>#DIV/0!</v>
      </c>
    </row>
    <row r="1118" spans="29:29" x14ac:dyDescent="0.15">
      <c r="AC1118" t="e">
        <f t="shared" si="136"/>
        <v>#DIV/0!</v>
      </c>
    </row>
    <row r="1119" spans="29:29" x14ac:dyDescent="0.15">
      <c r="AC1119" t="e">
        <f t="shared" si="136"/>
        <v>#DIV/0!</v>
      </c>
    </row>
    <row r="1120" spans="29:29" x14ac:dyDescent="0.15">
      <c r="AC1120" t="e">
        <f t="shared" si="136"/>
        <v>#DIV/0!</v>
      </c>
    </row>
    <row r="1121" spans="29:29" x14ac:dyDescent="0.15">
      <c r="AC1121" t="e">
        <f t="shared" si="136"/>
        <v>#DIV/0!</v>
      </c>
    </row>
    <row r="1122" spans="29:29" x14ac:dyDescent="0.15">
      <c r="AC1122" t="e">
        <f t="shared" si="136"/>
        <v>#DIV/0!</v>
      </c>
    </row>
    <row r="1123" spans="29:29" x14ac:dyDescent="0.15">
      <c r="AC1123" t="e">
        <f t="shared" si="136"/>
        <v>#DIV/0!</v>
      </c>
    </row>
    <row r="1124" spans="29:29" x14ac:dyDescent="0.15">
      <c r="AC1124" t="e">
        <f t="shared" si="136"/>
        <v>#DIV/0!</v>
      </c>
    </row>
    <row r="1125" spans="29:29" x14ac:dyDescent="0.15">
      <c r="AC1125" t="e">
        <f t="shared" si="136"/>
        <v>#DIV/0!</v>
      </c>
    </row>
    <row r="1126" spans="29:29" x14ac:dyDescent="0.15">
      <c r="AC1126" t="e">
        <f t="shared" si="136"/>
        <v>#DIV/0!</v>
      </c>
    </row>
    <row r="1127" spans="29:29" x14ac:dyDescent="0.15">
      <c r="AC1127" t="e">
        <f t="shared" si="136"/>
        <v>#DIV/0!</v>
      </c>
    </row>
    <row r="1128" spans="29:29" x14ac:dyDescent="0.15">
      <c r="AC1128" t="e">
        <f t="shared" si="136"/>
        <v>#DIV/0!</v>
      </c>
    </row>
    <row r="1129" spans="29:29" x14ac:dyDescent="0.15">
      <c r="AC1129" t="e">
        <f t="shared" si="136"/>
        <v>#DIV/0!</v>
      </c>
    </row>
    <row r="1130" spans="29:29" x14ac:dyDescent="0.15">
      <c r="AC1130" t="e">
        <f t="shared" si="136"/>
        <v>#DIV/0!</v>
      </c>
    </row>
    <row r="1131" spans="29:29" x14ac:dyDescent="0.15">
      <c r="AC1131" t="e">
        <f t="shared" si="136"/>
        <v>#DIV/0!</v>
      </c>
    </row>
    <row r="1132" spans="29:29" x14ac:dyDescent="0.15">
      <c r="AC1132" t="e">
        <f t="shared" si="136"/>
        <v>#DIV/0!</v>
      </c>
    </row>
    <row r="1133" spans="29:29" x14ac:dyDescent="0.15">
      <c r="AC1133" t="e">
        <f t="shared" si="136"/>
        <v>#DIV/0!</v>
      </c>
    </row>
    <row r="1134" spans="29:29" x14ac:dyDescent="0.15">
      <c r="AC1134" t="e">
        <f t="shared" si="136"/>
        <v>#DIV/0!</v>
      </c>
    </row>
    <row r="1135" spans="29:29" x14ac:dyDescent="0.15">
      <c r="AC1135" t="e">
        <f t="shared" si="136"/>
        <v>#DIV/0!</v>
      </c>
    </row>
    <row r="1136" spans="29:29" x14ac:dyDescent="0.15">
      <c r="AC1136" t="e">
        <f t="shared" si="136"/>
        <v>#DIV/0!</v>
      </c>
    </row>
    <row r="1137" spans="29:29" x14ac:dyDescent="0.15">
      <c r="AC1137" t="e">
        <f t="shared" si="136"/>
        <v>#DIV/0!</v>
      </c>
    </row>
    <row r="1138" spans="29:29" x14ac:dyDescent="0.15">
      <c r="AC1138" t="e">
        <f t="shared" si="136"/>
        <v>#DIV/0!</v>
      </c>
    </row>
    <row r="1139" spans="29:29" x14ac:dyDescent="0.15">
      <c r="AC1139" t="e">
        <f t="shared" si="136"/>
        <v>#DIV/0!</v>
      </c>
    </row>
    <row r="1140" spans="29:29" x14ac:dyDescent="0.15">
      <c r="AC1140" t="e">
        <f t="shared" si="136"/>
        <v>#DIV/0!</v>
      </c>
    </row>
    <row r="1141" spans="29:29" x14ac:dyDescent="0.15">
      <c r="AC1141" t="e">
        <f t="shared" si="136"/>
        <v>#DIV/0!</v>
      </c>
    </row>
    <row r="1142" spans="29:29" x14ac:dyDescent="0.15">
      <c r="AC1142" t="e">
        <f t="shared" si="136"/>
        <v>#DIV/0!</v>
      </c>
    </row>
    <row r="1143" spans="29:29" x14ac:dyDescent="0.15">
      <c r="AC1143" t="e">
        <f t="shared" si="136"/>
        <v>#DIV/0!</v>
      </c>
    </row>
    <row r="1144" spans="29:29" x14ac:dyDescent="0.15">
      <c r="AC1144" t="e">
        <f t="shared" si="136"/>
        <v>#DIV/0!</v>
      </c>
    </row>
    <row r="1145" spans="29:29" x14ac:dyDescent="0.15">
      <c r="AC1145" t="e">
        <f t="shared" si="136"/>
        <v>#DIV/0!</v>
      </c>
    </row>
    <row r="1146" spans="29:29" x14ac:dyDescent="0.15">
      <c r="AC1146" t="e">
        <f t="shared" si="136"/>
        <v>#DIV/0!</v>
      </c>
    </row>
    <row r="1147" spans="29:29" x14ac:dyDescent="0.15">
      <c r="AC1147" t="e">
        <f t="shared" si="136"/>
        <v>#DIV/0!</v>
      </c>
    </row>
    <row r="1148" spans="29:29" x14ac:dyDescent="0.15">
      <c r="AC1148" t="e">
        <f t="shared" si="136"/>
        <v>#DIV/0!</v>
      </c>
    </row>
    <row r="1149" spans="29:29" x14ac:dyDescent="0.15">
      <c r="AC1149" t="e">
        <f t="shared" si="136"/>
        <v>#DIV/0!</v>
      </c>
    </row>
    <row r="1150" spans="29:29" x14ac:dyDescent="0.15">
      <c r="AC1150" t="e">
        <f t="shared" si="136"/>
        <v>#DIV/0!</v>
      </c>
    </row>
    <row r="1151" spans="29:29" x14ac:dyDescent="0.15">
      <c r="AC1151" t="e">
        <f t="shared" si="136"/>
        <v>#DIV/0!</v>
      </c>
    </row>
    <row r="1152" spans="29:29" x14ac:dyDescent="0.15">
      <c r="AC1152" t="e">
        <f t="shared" si="136"/>
        <v>#DIV/0!</v>
      </c>
    </row>
    <row r="1153" spans="29:29" x14ac:dyDescent="0.15">
      <c r="AC1153" t="e">
        <f t="shared" si="136"/>
        <v>#DIV/0!</v>
      </c>
    </row>
    <row r="1154" spans="29:29" x14ac:dyDescent="0.15">
      <c r="AC1154" t="e">
        <f t="shared" si="136"/>
        <v>#DIV/0!</v>
      </c>
    </row>
    <row r="1155" spans="29:29" x14ac:dyDescent="0.15">
      <c r="AC1155" t="e">
        <f t="shared" si="136"/>
        <v>#DIV/0!</v>
      </c>
    </row>
    <row r="1156" spans="29:29" x14ac:dyDescent="0.15">
      <c r="AC1156" t="e">
        <f t="shared" si="136"/>
        <v>#DIV/0!</v>
      </c>
    </row>
    <row r="1157" spans="29:29" x14ac:dyDescent="0.15">
      <c r="AC1157" t="e">
        <f t="shared" si="136"/>
        <v>#DIV/0!</v>
      </c>
    </row>
    <row r="1158" spans="29:29" x14ac:dyDescent="0.15">
      <c r="AC1158" t="e">
        <f t="shared" si="136"/>
        <v>#DIV/0!</v>
      </c>
    </row>
    <row r="1159" spans="29:29" x14ac:dyDescent="0.15">
      <c r="AC1159" t="e">
        <f t="shared" si="136"/>
        <v>#DIV/0!</v>
      </c>
    </row>
    <row r="1160" spans="29:29" x14ac:dyDescent="0.15">
      <c r="AC1160" t="e">
        <f t="shared" si="136"/>
        <v>#DIV/0!</v>
      </c>
    </row>
    <row r="1161" spans="29:29" x14ac:dyDescent="0.15">
      <c r="AC1161" t="e">
        <f t="shared" si="136"/>
        <v>#DIV/0!</v>
      </c>
    </row>
    <row r="1162" spans="29:29" x14ac:dyDescent="0.15">
      <c r="AC1162" t="e">
        <f t="shared" ref="AC1162:AC1225" si="137">ASIN((AB1156*SIN(A1162/180*PI())/AA1162))*180/PI()</f>
        <v>#DIV/0!</v>
      </c>
    </row>
    <row r="1163" spans="29:29" x14ac:dyDescent="0.15">
      <c r="AC1163" t="e">
        <f t="shared" si="137"/>
        <v>#DIV/0!</v>
      </c>
    </row>
    <row r="1164" spans="29:29" x14ac:dyDescent="0.15">
      <c r="AC1164" t="e">
        <f t="shared" si="137"/>
        <v>#DIV/0!</v>
      </c>
    </row>
    <row r="1165" spans="29:29" x14ac:dyDescent="0.15">
      <c r="AC1165" t="e">
        <f t="shared" si="137"/>
        <v>#DIV/0!</v>
      </c>
    </row>
    <row r="1166" spans="29:29" x14ac:dyDescent="0.15">
      <c r="AC1166" t="e">
        <f t="shared" si="137"/>
        <v>#DIV/0!</v>
      </c>
    </row>
    <row r="1167" spans="29:29" x14ac:dyDescent="0.15">
      <c r="AC1167" t="e">
        <f t="shared" si="137"/>
        <v>#DIV/0!</v>
      </c>
    </row>
    <row r="1168" spans="29:29" x14ac:dyDescent="0.15">
      <c r="AC1168" t="e">
        <f t="shared" si="137"/>
        <v>#DIV/0!</v>
      </c>
    </row>
    <row r="1169" spans="29:29" x14ac:dyDescent="0.15">
      <c r="AC1169" t="e">
        <f t="shared" si="137"/>
        <v>#DIV/0!</v>
      </c>
    </row>
    <row r="1170" spans="29:29" x14ac:dyDescent="0.15">
      <c r="AC1170" t="e">
        <f t="shared" si="137"/>
        <v>#DIV/0!</v>
      </c>
    </row>
    <row r="1171" spans="29:29" x14ac:dyDescent="0.15">
      <c r="AC1171" t="e">
        <f t="shared" si="137"/>
        <v>#DIV/0!</v>
      </c>
    </row>
    <row r="1172" spans="29:29" x14ac:dyDescent="0.15">
      <c r="AC1172" t="e">
        <f t="shared" si="137"/>
        <v>#DIV/0!</v>
      </c>
    </row>
    <row r="1173" spans="29:29" x14ac:dyDescent="0.15">
      <c r="AC1173" t="e">
        <f t="shared" si="137"/>
        <v>#DIV/0!</v>
      </c>
    </row>
    <row r="1174" spans="29:29" x14ac:dyDescent="0.15">
      <c r="AC1174" t="e">
        <f t="shared" si="137"/>
        <v>#DIV/0!</v>
      </c>
    </row>
    <row r="1175" spans="29:29" x14ac:dyDescent="0.15">
      <c r="AC1175" t="e">
        <f t="shared" si="137"/>
        <v>#DIV/0!</v>
      </c>
    </row>
    <row r="1176" spans="29:29" x14ac:dyDescent="0.15">
      <c r="AC1176" t="e">
        <f t="shared" si="137"/>
        <v>#DIV/0!</v>
      </c>
    </row>
    <row r="1177" spans="29:29" x14ac:dyDescent="0.15">
      <c r="AC1177" t="e">
        <f t="shared" si="137"/>
        <v>#DIV/0!</v>
      </c>
    </row>
    <row r="1178" spans="29:29" x14ac:dyDescent="0.15">
      <c r="AC1178" t="e">
        <f t="shared" si="137"/>
        <v>#DIV/0!</v>
      </c>
    </row>
    <row r="1179" spans="29:29" x14ac:dyDescent="0.15">
      <c r="AC1179" t="e">
        <f t="shared" si="137"/>
        <v>#DIV/0!</v>
      </c>
    </row>
    <row r="1180" spans="29:29" x14ac:dyDescent="0.15">
      <c r="AC1180" t="e">
        <f t="shared" si="137"/>
        <v>#DIV/0!</v>
      </c>
    </row>
    <row r="1181" spans="29:29" x14ac:dyDescent="0.15">
      <c r="AC1181" t="e">
        <f t="shared" si="137"/>
        <v>#DIV/0!</v>
      </c>
    </row>
    <row r="1182" spans="29:29" x14ac:dyDescent="0.15">
      <c r="AC1182" t="e">
        <f t="shared" si="137"/>
        <v>#DIV/0!</v>
      </c>
    </row>
    <row r="1183" spans="29:29" x14ac:dyDescent="0.15">
      <c r="AC1183" t="e">
        <f t="shared" si="137"/>
        <v>#DIV/0!</v>
      </c>
    </row>
    <row r="1184" spans="29:29" x14ac:dyDescent="0.15">
      <c r="AC1184" t="e">
        <f t="shared" si="137"/>
        <v>#DIV/0!</v>
      </c>
    </row>
    <row r="1185" spans="29:29" x14ac:dyDescent="0.15">
      <c r="AC1185" t="e">
        <f t="shared" si="137"/>
        <v>#DIV/0!</v>
      </c>
    </row>
    <row r="1186" spans="29:29" x14ac:dyDescent="0.15">
      <c r="AC1186" t="e">
        <f t="shared" si="137"/>
        <v>#DIV/0!</v>
      </c>
    </row>
    <row r="1187" spans="29:29" x14ac:dyDescent="0.15">
      <c r="AC1187" t="e">
        <f t="shared" si="137"/>
        <v>#DIV/0!</v>
      </c>
    </row>
    <row r="1188" spans="29:29" x14ac:dyDescent="0.15">
      <c r="AC1188" t="e">
        <f t="shared" si="137"/>
        <v>#DIV/0!</v>
      </c>
    </row>
    <row r="1189" spans="29:29" x14ac:dyDescent="0.15">
      <c r="AC1189" t="e">
        <f t="shared" si="137"/>
        <v>#DIV/0!</v>
      </c>
    </row>
    <row r="1190" spans="29:29" x14ac:dyDescent="0.15">
      <c r="AC1190" t="e">
        <f t="shared" si="137"/>
        <v>#DIV/0!</v>
      </c>
    </row>
    <row r="1191" spans="29:29" x14ac:dyDescent="0.15">
      <c r="AC1191" t="e">
        <f t="shared" si="137"/>
        <v>#DIV/0!</v>
      </c>
    </row>
    <row r="1192" spans="29:29" x14ac:dyDescent="0.15">
      <c r="AC1192" t="e">
        <f t="shared" si="137"/>
        <v>#DIV/0!</v>
      </c>
    </row>
    <row r="1193" spans="29:29" x14ac:dyDescent="0.15">
      <c r="AC1193" t="e">
        <f t="shared" si="137"/>
        <v>#DIV/0!</v>
      </c>
    </row>
    <row r="1194" spans="29:29" x14ac:dyDescent="0.15">
      <c r="AC1194" t="e">
        <f t="shared" si="137"/>
        <v>#DIV/0!</v>
      </c>
    </row>
    <row r="1195" spans="29:29" x14ac:dyDescent="0.15">
      <c r="AC1195" t="e">
        <f t="shared" si="137"/>
        <v>#DIV/0!</v>
      </c>
    </row>
    <row r="1196" spans="29:29" x14ac:dyDescent="0.15">
      <c r="AC1196" t="e">
        <f t="shared" si="137"/>
        <v>#DIV/0!</v>
      </c>
    </row>
    <row r="1197" spans="29:29" x14ac:dyDescent="0.15">
      <c r="AC1197" t="e">
        <f t="shared" si="137"/>
        <v>#DIV/0!</v>
      </c>
    </row>
    <row r="1198" spans="29:29" x14ac:dyDescent="0.15">
      <c r="AC1198" t="e">
        <f t="shared" si="137"/>
        <v>#DIV/0!</v>
      </c>
    </row>
    <row r="1199" spans="29:29" x14ac:dyDescent="0.15">
      <c r="AC1199" t="e">
        <f t="shared" si="137"/>
        <v>#DIV/0!</v>
      </c>
    </row>
    <row r="1200" spans="29:29" x14ac:dyDescent="0.15">
      <c r="AC1200" t="e">
        <f t="shared" si="137"/>
        <v>#DIV/0!</v>
      </c>
    </row>
    <row r="1201" spans="29:29" x14ac:dyDescent="0.15">
      <c r="AC1201" t="e">
        <f t="shared" si="137"/>
        <v>#DIV/0!</v>
      </c>
    </row>
    <row r="1202" spans="29:29" x14ac:dyDescent="0.15">
      <c r="AC1202" t="e">
        <f t="shared" si="137"/>
        <v>#DIV/0!</v>
      </c>
    </row>
    <row r="1203" spans="29:29" x14ac:dyDescent="0.15">
      <c r="AC1203" t="e">
        <f t="shared" si="137"/>
        <v>#DIV/0!</v>
      </c>
    </row>
    <row r="1204" spans="29:29" x14ac:dyDescent="0.15">
      <c r="AC1204" t="e">
        <f t="shared" si="137"/>
        <v>#DIV/0!</v>
      </c>
    </row>
    <row r="1205" spans="29:29" x14ac:dyDescent="0.15">
      <c r="AC1205" t="e">
        <f t="shared" si="137"/>
        <v>#DIV/0!</v>
      </c>
    </row>
    <row r="1206" spans="29:29" x14ac:dyDescent="0.15">
      <c r="AC1206" t="e">
        <f t="shared" si="137"/>
        <v>#DIV/0!</v>
      </c>
    </row>
    <row r="1207" spans="29:29" x14ac:dyDescent="0.15">
      <c r="AC1207" t="e">
        <f t="shared" si="137"/>
        <v>#DIV/0!</v>
      </c>
    </row>
    <row r="1208" spans="29:29" x14ac:dyDescent="0.15">
      <c r="AC1208" t="e">
        <f t="shared" si="137"/>
        <v>#DIV/0!</v>
      </c>
    </row>
    <row r="1209" spans="29:29" x14ac:dyDescent="0.15">
      <c r="AC1209" t="e">
        <f t="shared" si="137"/>
        <v>#DIV/0!</v>
      </c>
    </row>
    <row r="1210" spans="29:29" x14ac:dyDescent="0.15">
      <c r="AC1210" t="e">
        <f t="shared" si="137"/>
        <v>#DIV/0!</v>
      </c>
    </row>
    <row r="1211" spans="29:29" x14ac:dyDescent="0.15">
      <c r="AC1211" t="e">
        <f t="shared" si="137"/>
        <v>#DIV/0!</v>
      </c>
    </row>
    <row r="1212" spans="29:29" x14ac:dyDescent="0.15">
      <c r="AC1212" t="e">
        <f t="shared" si="137"/>
        <v>#DIV/0!</v>
      </c>
    </row>
    <row r="1213" spans="29:29" x14ac:dyDescent="0.15">
      <c r="AC1213" t="e">
        <f t="shared" si="137"/>
        <v>#DIV/0!</v>
      </c>
    </row>
    <row r="1214" spans="29:29" x14ac:dyDescent="0.15">
      <c r="AC1214" t="e">
        <f t="shared" si="137"/>
        <v>#DIV/0!</v>
      </c>
    </row>
    <row r="1215" spans="29:29" x14ac:dyDescent="0.15">
      <c r="AC1215" t="e">
        <f t="shared" si="137"/>
        <v>#DIV/0!</v>
      </c>
    </row>
    <row r="1216" spans="29:29" x14ac:dyDescent="0.15">
      <c r="AC1216" t="e">
        <f t="shared" si="137"/>
        <v>#DIV/0!</v>
      </c>
    </row>
    <row r="1217" spans="29:29" x14ac:dyDescent="0.15">
      <c r="AC1217" t="e">
        <f t="shared" si="137"/>
        <v>#DIV/0!</v>
      </c>
    </row>
    <row r="1218" spans="29:29" x14ac:dyDescent="0.15">
      <c r="AC1218" t="e">
        <f t="shared" si="137"/>
        <v>#DIV/0!</v>
      </c>
    </row>
    <row r="1219" spans="29:29" x14ac:dyDescent="0.15">
      <c r="AC1219" t="e">
        <f t="shared" si="137"/>
        <v>#DIV/0!</v>
      </c>
    </row>
    <row r="1220" spans="29:29" x14ac:dyDescent="0.15">
      <c r="AC1220" t="e">
        <f t="shared" si="137"/>
        <v>#DIV/0!</v>
      </c>
    </row>
    <row r="1221" spans="29:29" x14ac:dyDescent="0.15">
      <c r="AC1221" t="e">
        <f t="shared" si="137"/>
        <v>#DIV/0!</v>
      </c>
    </row>
    <row r="1222" spans="29:29" x14ac:dyDescent="0.15">
      <c r="AC1222" t="e">
        <f t="shared" si="137"/>
        <v>#DIV/0!</v>
      </c>
    </row>
    <row r="1223" spans="29:29" x14ac:dyDescent="0.15">
      <c r="AC1223" t="e">
        <f t="shared" si="137"/>
        <v>#DIV/0!</v>
      </c>
    </row>
    <row r="1224" spans="29:29" x14ac:dyDescent="0.15">
      <c r="AC1224" t="e">
        <f t="shared" si="137"/>
        <v>#DIV/0!</v>
      </c>
    </row>
    <row r="1225" spans="29:29" x14ac:dyDescent="0.15">
      <c r="AC1225" t="e">
        <f t="shared" si="137"/>
        <v>#DIV/0!</v>
      </c>
    </row>
    <row r="1226" spans="29:29" x14ac:dyDescent="0.15">
      <c r="AC1226" t="e">
        <f t="shared" ref="AC1226:AC1289" si="138">ASIN((AB1220*SIN(A1226/180*PI())/AA1226))*180/PI()</f>
        <v>#DIV/0!</v>
      </c>
    </row>
    <row r="1227" spans="29:29" x14ac:dyDescent="0.15">
      <c r="AC1227" t="e">
        <f t="shared" si="138"/>
        <v>#DIV/0!</v>
      </c>
    </row>
    <row r="1228" spans="29:29" x14ac:dyDescent="0.15">
      <c r="AC1228" t="e">
        <f t="shared" si="138"/>
        <v>#DIV/0!</v>
      </c>
    </row>
    <row r="1229" spans="29:29" x14ac:dyDescent="0.15">
      <c r="AC1229" t="e">
        <f t="shared" si="138"/>
        <v>#DIV/0!</v>
      </c>
    </row>
    <row r="1230" spans="29:29" x14ac:dyDescent="0.15">
      <c r="AC1230" t="e">
        <f t="shared" si="138"/>
        <v>#DIV/0!</v>
      </c>
    </row>
    <row r="1231" spans="29:29" x14ac:dyDescent="0.15">
      <c r="AC1231" t="e">
        <f t="shared" si="138"/>
        <v>#DIV/0!</v>
      </c>
    </row>
    <row r="1232" spans="29:29" x14ac:dyDescent="0.15">
      <c r="AC1232" t="e">
        <f t="shared" si="138"/>
        <v>#DIV/0!</v>
      </c>
    </row>
    <row r="1233" spans="29:29" x14ac:dyDescent="0.15">
      <c r="AC1233" t="e">
        <f t="shared" si="138"/>
        <v>#DIV/0!</v>
      </c>
    </row>
    <row r="1234" spans="29:29" x14ac:dyDescent="0.15">
      <c r="AC1234" t="e">
        <f t="shared" si="138"/>
        <v>#DIV/0!</v>
      </c>
    </row>
    <row r="1235" spans="29:29" x14ac:dyDescent="0.15">
      <c r="AC1235" t="e">
        <f t="shared" si="138"/>
        <v>#DIV/0!</v>
      </c>
    </row>
    <row r="1236" spans="29:29" x14ac:dyDescent="0.15">
      <c r="AC1236" t="e">
        <f t="shared" si="138"/>
        <v>#DIV/0!</v>
      </c>
    </row>
    <row r="1237" spans="29:29" x14ac:dyDescent="0.15">
      <c r="AC1237" t="e">
        <f t="shared" si="138"/>
        <v>#DIV/0!</v>
      </c>
    </row>
    <row r="1238" spans="29:29" x14ac:dyDescent="0.15">
      <c r="AC1238" t="e">
        <f t="shared" si="138"/>
        <v>#DIV/0!</v>
      </c>
    </row>
    <row r="1239" spans="29:29" x14ac:dyDescent="0.15">
      <c r="AC1239" t="e">
        <f t="shared" si="138"/>
        <v>#DIV/0!</v>
      </c>
    </row>
    <row r="1240" spans="29:29" x14ac:dyDescent="0.15">
      <c r="AC1240" t="e">
        <f t="shared" si="138"/>
        <v>#DIV/0!</v>
      </c>
    </row>
    <row r="1241" spans="29:29" x14ac:dyDescent="0.15">
      <c r="AC1241" t="e">
        <f t="shared" si="138"/>
        <v>#DIV/0!</v>
      </c>
    </row>
    <row r="1242" spans="29:29" x14ac:dyDescent="0.15">
      <c r="AC1242" t="e">
        <f t="shared" si="138"/>
        <v>#DIV/0!</v>
      </c>
    </row>
    <row r="1243" spans="29:29" x14ac:dyDescent="0.15">
      <c r="AC1243" t="e">
        <f t="shared" si="138"/>
        <v>#DIV/0!</v>
      </c>
    </row>
    <row r="1244" spans="29:29" x14ac:dyDescent="0.15">
      <c r="AC1244" t="e">
        <f t="shared" si="138"/>
        <v>#DIV/0!</v>
      </c>
    </row>
    <row r="1245" spans="29:29" x14ac:dyDescent="0.15">
      <c r="AC1245" t="e">
        <f t="shared" si="138"/>
        <v>#DIV/0!</v>
      </c>
    </row>
    <row r="1246" spans="29:29" x14ac:dyDescent="0.15">
      <c r="AC1246" t="e">
        <f t="shared" si="138"/>
        <v>#DIV/0!</v>
      </c>
    </row>
    <row r="1247" spans="29:29" x14ac:dyDescent="0.15">
      <c r="AC1247" t="e">
        <f t="shared" si="138"/>
        <v>#DIV/0!</v>
      </c>
    </row>
    <row r="1248" spans="29:29" x14ac:dyDescent="0.15">
      <c r="AC1248" t="e">
        <f t="shared" si="138"/>
        <v>#DIV/0!</v>
      </c>
    </row>
    <row r="1249" spans="29:29" x14ac:dyDescent="0.15">
      <c r="AC1249" t="e">
        <f t="shared" si="138"/>
        <v>#DIV/0!</v>
      </c>
    </row>
    <row r="1250" spans="29:29" x14ac:dyDescent="0.15">
      <c r="AC1250" t="e">
        <f t="shared" si="138"/>
        <v>#DIV/0!</v>
      </c>
    </row>
    <row r="1251" spans="29:29" x14ac:dyDescent="0.15">
      <c r="AC1251" t="e">
        <f t="shared" si="138"/>
        <v>#DIV/0!</v>
      </c>
    </row>
    <row r="1252" spans="29:29" x14ac:dyDescent="0.15">
      <c r="AC1252" t="e">
        <f t="shared" si="138"/>
        <v>#DIV/0!</v>
      </c>
    </row>
    <row r="1253" spans="29:29" x14ac:dyDescent="0.15">
      <c r="AC1253" t="e">
        <f t="shared" si="138"/>
        <v>#DIV/0!</v>
      </c>
    </row>
    <row r="1254" spans="29:29" x14ac:dyDescent="0.15">
      <c r="AC1254" t="e">
        <f t="shared" si="138"/>
        <v>#DIV/0!</v>
      </c>
    </row>
    <row r="1255" spans="29:29" x14ac:dyDescent="0.15">
      <c r="AC1255" t="e">
        <f t="shared" si="138"/>
        <v>#DIV/0!</v>
      </c>
    </row>
    <row r="1256" spans="29:29" x14ac:dyDescent="0.15">
      <c r="AC1256" t="e">
        <f t="shared" si="138"/>
        <v>#DIV/0!</v>
      </c>
    </row>
    <row r="1257" spans="29:29" x14ac:dyDescent="0.15">
      <c r="AC1257" t="e">
        <f t="shared" si="138"/>
        <v>#DIV/0!</v>
      </c>
    </row>
    <row r="1258" spans="29:29" x14ac:dyDescent="0.15">
      <c r="AC1258" t="e">
        <f t="shared" si="138"/>
        <v>#DIV/0!</v>
      </c>
    </row>
    <row r="1259" spans="29:29" x14ac:dyDescent="0.15">
      <c r="AC1259" t="e">
        <f t="shared" si="138"/>
        <v>#DIV/0!</v>
      </c>
    </row>
    <row r="1260" spans="29:29" x14ac:dyDescent="0.15">
      <c r="AC1260" t="e">
        <f t="shared" si="138"/>
        <v>#DIV/0!</v>
      </c>
    </row>
    <row r="1261" spans="29:29" x14ac:dyDescent="0.15">
      <c r="AC1261" t="e">
        <f t="shared" si="138"/>
        <v>#DIV/0!</v>
      </c>
    </row>
    <row r="1262" spans="29:29" x14ac:dyDescent="0.15">
      <c r="AC1262" t="e">
        <f t="shared" si="138"/>
        <v>#DIV/0!</v>
      </c>
    </row>
    <row r="1263" spans="29:29" x14ac:dyDescent="0.15">
      <c r="AC1263" t="e">
        <f t="shared" si="138"/>
        <v>#DIV/0!</v>
      </c>
    </row>
    <row r="1264" spans="29:29" x14ac:dyDescent="0.15">
      <c r="AC1264" t="e">
        <f t="shared" si="138"/>
        <v>#DIV/0!</v>
      </c>
    </row>
    <row r="1265" spans="29:29" x14ac:dyDescent="0.15">
      <c r="AC1265" t="e">
        <f t="shared" si="138"/>
        <v>#DIV/0!</v>
      </c>
    </row>
    <row r="1266" spans="29:29" x14ac:dyDescent="0.15">
      <c r="AC1266" t="e">
        <f t="shared" si="138"/>
        <v>#DIV/0!</v>
      </c>
    </row>
    <row r="1267" spans="29:29" x14ac:dyDescent="0.15">
      <c r="AC1267" t="e">
        <f t="shared" si="138"/>
        <v>#DIV/0!</v>
      </c>
    </row>
    <row r="1268" spans="29:29" x14ac:dyDescent="0.15">
      <c r="AC1268" t="e">
        <f t="shared" si="138"/>
        <v>#DIV/0!</v>
      </c>
    </row>
    <row r="1269" spans="29:29" x14ac:dyDescent="0.15">
      <c r="AC1269" t="e">
        <f t="shared" si="138"/>
        <v>#DIV/0!</v>
      </c>
    </row>
    <row r="1270" spans="29:29" x14ac:dyDescent="0.15">
      <c r="AC1270" t="e">
        <f t="shared" si="138"/>
        <v>#DIV/0!</v>
      </c>
    </row>
    <row r="1271" spans="29:29" x14ac:dyDescent="0.15">
      <c r="AC1271" t="e">
        <f t="shared" si="138"/>
        <v>#DIV/0!</v>
      </c>
    </row>
    <row r="1272" spans="29:29" x14ac:dyDescent="0.15">
      <c r="AC1272" t="e">
        <f t="shared" si="138"/>
        <v>#DIV/0!</v>
      </c>
    </row>
    <row r="1273" spans="29:29" x14ac:dyDescent="0.15">
      <c r="AC1273" t="e">
        <f t="shared" si="138"/>
        <v>#DIV/0!</v>
      </c>
    </row>
    <row r="1274" spans="29:29" x14ac:dyDescent="0.15">
      <c r="AC1274" t="e">
        <f t="shared" si="138"/>
        <v>#DIV/0!</v>
      </c>
    </row>
    <row r="1275" spans="29:29" x14ac:dyDescent="0.15">
      <c r="AC1275" t="e">
        <f t="shared" si="138"/>
        <v>#DIV/0!</v>
      </c>
    </row>
    <row r="1276" spans="29:29" x14ac:dyDescent="0.15">
      <c r="AC1276" t="e">
        <f t="shared" si="138"/>
        <v>#DIV/0!</v>
      </c>
    </row>
    <row r="1277" spans="29:29" x14ac:dyDescent="0.15">
      <c r="AC1277" t="e">
        <f t="shared" si="138"/>
        <v>#DIV/0!</v>
      </c>
    </row>
    <row r="1278" spans="29:29" x14ac:dyDescent="0.15">
      <c r="AC1278" t="e">
        <f t="shared" si="138"/>
        <v>#DIV/0!</v>
      </c>
    </row>
    <row r="1279" spans="29:29" x14ac:dyDescent="0.15">
      <c r="AC1279" t="e">
        <f t="shared" si="138"/>
        <v>#DIV/0!</v>
      </c>
    </row>
    <row r="1280" spans="29:29" x14ac:dyDescent="0.15">
      <c r="AC1280" t="e">
        <f t="shared" si="138"/>
        <v>#DIV/0!</v>
      </c>
    </row>
    <row r="1281" spans="29:29" x14ac:dyDescent="0.15">
      <c r="AC1281" t="e">
        <f t="shared" si="138"/>
        <v>#DIV/0!</v>
      </c>
    </row>
    <row r="1282" spans="29:29" x14ac:dyDescent="0.15">
      <c r="AC1282" t="e">
        <f t="shared" si="138"/>
        <v>#DIV/0!</v>
      </c>
    </row>
    <row r="1283" spans="29:29" x14ac:dyDescent="0.15">
      <c r="AC1283" t="e">
        <f t="shared" si="138"/>
        <v>#DIV/0!</v>
      </c>
    </row>
    <row r="1284" spans="29:29" x14ac:dyDescent="0.15">
      <c r="AC1284" t="e">
        <f t="shared" si="138"/>
        <v>#DIV/0!</v>
      </c>
    </row>
    <row r="1285" spans="29:29" x14ac:dyDescent="0.15">
      <c r="AC1285" t="e">
        <f t="shared" si="138"/>
        <v>#DIV/0!</v>
      </c>
    </row>
    <row r="1286" spans="29:29" x14ac:dyDescent="0.15">
      <c r="AC1286" t="e">
        <f t="shared" si="138"/>
        <v>#DIV/0!</v>
      </c>
    </row>
    <row r="1287" spans="29:29" x14ac:dyDescent="0.15">
      <c r="AC1287" t="e">
        <f t="shared" si="138"/>
        <v>#DIV/0!</v>
      </c>
    </row>
    <row r="1288" spans="29:29" x14ac:dyDescent="0.15">
      <c r="AC1288" t="e">
        <f t="shared" si="138"/>
        <v>#DIV/0!</v>
      </c>
    </row>
    <row r="1289" spans="29:29" x14ac:dyDescent="0.15">
      <c r="AC1289" t="e">
        <f t="shared" si="138"/>
        <v>#DIV/0!</v>
      </c>
    </row>
    <row r="1290" spans="29:29" x14ac:dyDescent="0.15">
      <c r="AC1290" t="e">
        <f t="shared" ref="AC1290:AC1353" si="139">ASIN((AB1284*SIN(A1290/180*PI())/AA1290))*180/PI()</f>
        <v>#DIV/0!</v>
      </c>
    </row>
    <row r="1291" spans="29:29" x14ac:dyDescent="0.15">
      <c r="AC1291" t="e">
        <f t="shared" si="139"/>
        <v>#DIV/0!</v>
      </c>
    </row>
    <row r="1292" spans="29:29" x14ac:dyDescent="0.15">
      <c r="AC1292" t="e">
        <f t="shared" si="139"/>
        <v>#DIV/0!</v>
      </c>
    </row>
    <row r="1293" spans="29:29" x14ac:dyDescent="0.15">
      <c r="AC1293" t="e">
        <f t="shared" si="139"/>
        <v>#DIV/0!</v>
      </c>
    </row>
    <row r="1294" spans="29:29" x14ac:dyDescent="0.15">
      <c r="AC1294" t="e">
        <f t="shared" si="139"/>
        <v>#DIV/0!</v>
      </c>
    </row>
    <row r="1295" spans="29:29" x14ac:dyDescent="0.15">
      <c r="AC1295" t="e">
        <f t="shared" si="139"/>
        <v>#DIV/0!</v>
      </c>
    </row>
    <row r="1296" spans="29:29" x14ac:dyDescent="0.15">
      <c r="AC1296" t="e">
        <f t="shared" si="139"/>
        <v>#DIV/0!</v>
      </c>
    </row>
    <row r="1297" spans="29:29" x14ac:dyDescent="0.15">
      <c r="AC1297" t="e">
        <f t="shared" si="139"/>
        <v>#DIV/0!</v>
      </c>
    </row>
    <row r="1298" spans="29:29" x14ac:dyDescent="0.15">
      <c r="AC1298" t="e">
        <f t="shared" si="139"/>
        <v>#DIV/0!</v>
      </c>
    </row>
    <row r="1299" spans="29:29" x14ac:dyDescent="0.15">
      <c r="AC1299" t="e">
        <f t="shared" si="139"/>
        <v>#DIV/0!</v>
      </c>
    </row>
    <row r="1300" spans="29:29" x14ac:dyDescent="0.15">
      <c r="AC1300" t="e">
        <f t="shared" si="139"/>
        <v>#DIV/0!</v>
      </c>
    </row>
    <row r="1301" spans="29:29" x14ac:dyDescent="0.15">
      <c r="AC1301" t="e">
        <f t="shared" si="139"/>
        <v>#DIV/0!</v>
      </c>
    </row>
    <row r="1302" spans="29:29" x14ac:dyDescent="0.15">
      <c r="AC1302" t="e">
        <f t="shared" si="139"/>
        <v>#DIV/0!</v>
      </c>
    </row>
    <row r="1303" spans="29:29" x14ac:dyDescent="0.15">
      <c r="AC1303" t="e">
        <f t="shared" si="139"/>
        <v>#DIV/0!</v>
      </c>
    </row>
    <row r="1304" spans="29:29" x14ac:dyDescent="0.15">
      <c r="AC1304" t="e">
        <f t="shared" si="139"/>
        <v>#DIV/0!</v>
      </c>
    </row>
    <row r="1305" spans="29:29" x14ac:dyDescent="0.15">
      <c r="AC1305" t="e">
        <f t="shared" si="139"/>
        <v>#DIV/0!</v>
      </c>
    </row>
    <row r="1306" spans="29:29" x14ac:dyDescent="0.15">
      <c r="AC1306" t="e">
        <f t="shared" si="139"/>
        <v>#DIV/0!</v>
      </c>
    </row>
    <row r="1307" spans="29:29" x14ac:dyDescent="0.15">
      <c r="AC1307" t="e">
        <f t="shared" si="139"/>
        <v>#DIV/0!</v>
      </c>
    </row>
    <row r="1308" spans="29:29" x14ac:dyDescent="0.15">
      <c r="AC1308" t="e">
        <f t="shared" si="139"/>
        <v>#DIV/0!</v>
      </c>
    </row>
    <row r="1309" spans="29:29" x14ac:dyDescent="0.15">
      <c r="AC1309" t="e">
        <f t="shared" si="139"/>
        <v>#DIV/0!</v>
      </c>
    </row>
    <row r="1310" spans="29:29" x14ac:dyDescent="0.15">
      <c r="AC1310" t="e">
        <f t="shared" si="139"/>
        <v>#DIV/0!</v>
      </c>
    </row>
    <row r="1311" spans="29:29" x14ac:dyDescent="0.15">
      <c r="AC1311" t="e">
        <f t="shared" si="139"/>
        <v>#DIV/0!</v>
      </c>
    </row>
    <row r="1312" spans="29:29" x14ac:dyDescent="0.15">
      <c r="AC1312" t="e">
        <f t="shared" si="139"/>
        <v>#DIV/0!</v>
      </c>
    </row>
    <row r="1313" spans="29:29" x14ac:dyDescent="0.15">
      <c r="AC1313" t="e">
        <f t="shared" si="139"/>
        <v>#DIV/0!</v>
      </c>
    </row>
    <row r="1314" spans="29:29" x14ac:dyDescent="0.15">
      <c r="AC1314" t="e">
        <f t="shared" si="139"/>
        <v>#DIV/0!</v>
      </c>
    </row>
    <row r="1315" spans="29:29" x14ac:dyDescent="0.15">
      <c r="AC1315" t="e">
        <f t="shared" si="139"/>
        <v>#DIV/0!</v>
      </c>
    </row>
    <row r="1316" spans="29:29" x14ac:dyDescent="0.15">
      <c r="AC1316" t="e">
        <f t="shared" si="139"/>
        <v>#DIV/0!</v>
      </c>
    </row>
    <row r="1317" spans="29:29" x14ac:dyDescent="0.15">
      <c r="AC1317" t="e">
        <f t="shared" si="139"/>
        <v>#DIV/0!</v>
      </c>
    </row>
    <row r="1318" spans="29:29" x14ac:dyDescent="0.15">
      <c r="AC1318" t="e">
        <f t="shared" si="139"/>
        <v>#DIV/0!</v>
      </c>
    </row>
    <row r="1319" spans="29:29" x14ac:dyDescent="0.15">
      <c r="AC1319" t="e">
        <f t="shared" si="139"/>
        <v>#DIV/0!</v>
      </c>
    </row>
    <row r="1320" spans="29:29" x14ac:dyDescent="0.15">
      <c r="AC1320" t="e">
        <f t="shared" si="139"/>
        <v>#DIV/0!</v>
      </c>
    </row>
    <row r="1321" spans="29:29" x14ac:dyDescent="0.15">
      <c r="AC1321" t="e">
        <f t="shared" si="139"/>
        <v>#DIV/0!</v>
      </c>
    </row>
    <row r="1322" spans="29:29" x14ac:dyDescent="0.15">
      <c r="AC1322" t="e">
        <f t="shared" si="139"/>
        <v>#DIV/0!</v>
      </c>
    </row>
    <row r="1323" spans="29:29" x14ac:dyDescent="0.15">
      <c r="AC1323" t="e">
        <f t="shared" si="139"/>
        <v>#DIV/0!</v>
      </c>
    </row>
    <row r="1324" spans="29:29" x14ac:dyDescent="0.15">
      <c r="AC1324" t="e">
        <f t="shared" si="139"/>
        <v>#DIV/0!</v>
      </c>
    </row>
    <row r="1325" spans="29:29" x14ac:dyDescent="0.15">
      <c r="AC1325" t="e">
        <f t="shared" si="139"/>
        <v>#DIV/0!</v>
      </c>
    </row>
    <row r="1326" spans="29:29" x14ac:dyDescent="0.15">
      <c r="AC1326" t="e">
        <f t="shared" si="139"/>
        <v>#DIV/0!</v>
      </c>
    </row>
    <row r="1327" spans="29:29" x14ac:dyDescent="0.15">
      <c r="AC1327" t="e">
        <f t="shared" si="139"/>
        <v>#DIV/0!</v>
      </c>
    </row>
    <row r="1328" spans="29:29" x14ac:dyDescent="0.15">
      <c r="AC1328" t="e">
        <f t="shared" si="139"/>
        <v>#DIV/0!</v>
      </c>
    </row>
    <row r="1329" spans="29:29" x14ac:dyDescent="0.15">
      <c r="AC1329" t="e">
        <f t="shared" si="139"/>
        <v>#DIV/0!</v>
      </c>
    </row>
    <row r="1330" spans="29:29" x14ac:dyDescent="0.15">
      <c r="AC1330" t="e">
        <f t="shared" si="139"/>
        <v>#DIV/0!</v>
      </c>
    </row>
    <row r="1331" spans="29:29" x14ac:dyDescent="0.15">
      <c r="AC1331" t="e">
        <f t="shared" si="139"/>
        <v>#DIV/0!</v>
      </c>
    </row>
    <row r="1332" spans="29:29" x14ac:dyDescent="0.15">
      <c r="AC1332" t="e">
        <f t="shared" si="139"/>
        <v>#DIV/0!</v>
      </c>
    </row>
    <row r="1333" spans="29:29" x14ac:dyDescent="0.15">
      <c r="AC1333" t="e">
        <f t="shared" si="139"/>
        <v>#DIV/0!</v>
      </c>
    </row>
    <row r="1334" spans="29:29" x14ac:dyDescent="0.15">
      <c r="AC1334" t="e">
        <f t="shared" si="139"/>
        <v>#DIV/0!</v>
      </c>
    </row>
    <row r="1335" spans="29:29" x14ac:dyDescent="0.15">
      <c r="AC1335" t="e">
        <f t="shared" si="139"/>
        <v>#DIV/0!</v>
      </c>
    </row>
    <row r="1336" spans="29:29" x14ac:dyDescent="0.15">
      <c r="AC1336" t="e">
        <f t="shared" si="139"/>
        <v>#DIV/0!</v>
      </c>
    </row>
    <row r="1337" spans="29:29" x14ac:dyDescent="0.15">
      <c r="AC1337" t="e">
        <f t="shared" si="139"/>
        <v>#DIV/0!</v>
      </c>
    </row>
    <row r="1338" spans="29:29" x14ac:dyDescent="0.15">
      <c r="AC1338" t="e">
        <f t="shared" si="139"/>
        <v>#DIV/0!</v>
      </c>
    </row>
    <row r="1339" spans="29:29" x14ac:dyDescent="0.15">
      <c r="AC1339" t="e">
        <f t="shared" si="139"/>
        <v>#DIV/0!</v>
      </c>
    </row>
    <row r="1340" spans="29:29" x14ac:dyDescent="0.15">
      <c r="AC1340" t="e">
        <f t="shared" si="139"/>
        <v>#DIV/0!</v>
      </c>
    </row>
    <row r="1341" spans="29:29" x14ac:dyDescent="0.15">
      <c r="AC1341" t="e">
        <f t="shared" si="139"/>
        <v>#DIV/0!</v>
      </c>
    </row>
    <row r="1342" spans="29:29" x14ac:dyDescent="0.15">
      <c r="AC1342" t="e">
        <f t="shared" si="139"/>
        <v>#DIV/0!</v>
      </c>
    </row>
    <row r="1343" spans="29:29" x14ac:dyDescent="0.15">
      <c r="AC1343" t="e">
        <f t="shared" si="139"/>
        <v>#DIV/0!</v>
      </c>
    </row>
    <row r="1344" spans="29:29" x14ac:dyDescent="0.15">
      <c r="AC1344" t="e">
        <f t="shared" si="139"/>
        <v>#DIV/0!</v>
      </c>
    </row>
    <row r="1345" spans="29:29" x14ac:dyDescent="0.15">
      <c r="AC1345" t="e">
        <f t="shared" si="139"/>
        <v>#DIV/0!</v>
      </c>
    </row>
    <row r="1346" spans="29:29" x14ac:dyDescent="0.15">
      <c r="AC1346" t="e">
        <f t="shared" si="139"/>
        <v>#DIV/0!</v>
      </c>
    </row>
    <row r="1347" spans="29:29" x14ac:dyDescent="0.15">
      <c r="AC1347" t="e">
        <f t="shared" si="139"/>
        <v>#DIV/0!</v>
      </c>
    </row>
    <row r="1348" spans="29:29" x14ac:dyDescent="0.15">
      <c r="AC1348" t="e">
        <f t="shared" si="139"/>
        <v>#DIV/0!</v>
      </c>
    </row>
    <row r="1349" spans="29:29" x14ac:dyDescent="0.15">
      <c r="AC1349" t="e">
        <f t="shared" si="139"/>
        <v>#DIV/0!</v>
      </c>
    </row>
    <row r="1350" spans="29:29" x14ac:dyDescent="0.15">
      <c r="AC1350" t="e">
        <f t="shared" si="139"/>
        <v>#DIV/0!</v>
      </c>
    </row>
    <row r="1351" spans="29:29" x14ac:dyDescent="0.15">
      <c r="AC1351" t="e">
        <f t="shared" si="139"/>
        <v>#DIV/0!</v>
      </c>
    </row>
    <row r="1352" spans="29:29" x14ac:dyDescent="0.15">
      <c r="AC1352" t="e">
        <f t="shared" si="139"/>
        <v>#DIV/0!</v>
      </c>
    </row>
    <row r="1353" spans="29:29" x14ac:dyDescent="0.15">
      <c r="AC1353" t="e">
        <f t="shared" si="139"/>
        <v>#DIV/0!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2.62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135.2421459</v>
      </c>
      <c r="B4">
        <v>51.961539109999997</v>
      </c>
      <c r="C4">
        <v>283</v>
      </c>
      <c r="D4">
        <v>47</v>
      </c>
      <c r="E4">
        <v>321.32064819999999</v>
      </c>
      <c r="F4">
        <v>237.17976379999999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57.088019070000001</v>
      </c>
      <c r="B5">
        <v>55.173800309999997</v>
      </c>
      <c r="C5">
        <v>281</v>
      </c>
      <c r="D5">
        <v>49</v>
      </c>
      <c r="E5">
        <v>321.30020139999999</v>
      </c>
      <c r="F5">
        <v>237.21557619999999</v>
      </c>
      <c r="G5">
        <f t="shared" ref="G5:G68" si="0">SQRT((C4-C5)^2+(D4-D5)^2)/5.73/0.0333</f>
        <v>14.8233423200488</v>
      </c>
      <c r="H5">
        <f t="shared" ref="H5:H68" si="1">SQRT((E4-E5)^2+(F4-F5)^2)/5.73/0.0333</f>
        <v>0.216123595449733</v>
      </c>
      <c r="I5">
        <f t="shared" ref="I5:I68" si="2">ASIN((H4*SIN(A5/180*PI())/G5))*180/PI()</f>
        <v>0</v>
      </c>
      <c r="J5">
        <f t="shared" ref="J5:J68" si="3">ABS(ABS(B5)-ABS(I5))</f>
        <v>55.173800309999997</v>
      </c>
      <c r="L5">
        <v>0.216123595449733</v>
      </c>
      <c r="P5">
        <v>0.216123595449733</v>
      </c>
      <c r="T5">
        <v>0.216123595449733</v>
      </c>
      <c r="X5">
        <v>0.216123595449733</v>
      </c>
      <c r="AB5">
        <v>0.216123595449733</v>
      </c>
      <c r="AF5">
        <v>0.216123595449733</v>
      </c>
      <c r="AJ5">
        <v>0.216123595449733</v>
      </c>
      <c r="AN5">
        <v>0.216123595449733</v>
      </c>
      <c r="AR5">
        <v>0.216123595449733</v>
      </c>
      <c r="AV5">
        <v>0.216123595449733</v>
      </c>
      <c r="AZ5">
        <v>0.216123595449733</v>
      </c>
      <c r="BD5">
        <v>0.216123595449733</v>
      </c>
      <c r="BH5">
        <v>0.216123595449733</v>
      </c>
      <c r="BL5">
        <v>0.216123595449733</v>
      </c>
      <c r="BP5">
        <v>0.216123595449733</v>
      </c>
      <c r="BT5">
        <v>0.216123595449733</v>
      </c>
      <c r="BX5">
        <v>0.216123595449733</v>
      </c>
      <c r="CB5">
        <v>0.216123595449733</v>
      </c>
      <c r="CF5">
        <v>0.216123595449733</v>
      </c>
      <c r="CJ5">
        <v>0.216123595449733</v>
      </c>
      <c r="CN5">
        <v>0.216123595449733</v>
      </c>
      <c r="CR5">
        <v>0.216123595449733</v>
      </c>
      <c r="CV5">
        <v>0.216123595449733</v>
      </c>
      <c r="CZ5">
        <v>0.216123595449733</v>
      </c>
      <c r="DD5">
        <v>0.216123595449733</v>
      </c>
      <c r="DH5">
        <v>0.216123595449733</v>
      </c>
      <c r="DL5">
        <v>0.216123595449733</v>
      </c>
      <c r="DP5">
        <v>0.216123595449733</v>
      </c>
      <c r="DT5">
        <v>0.216123595449733</v>
      </c>
    </row>
    <row r="6" spans="1:125" x14ac:dyDescent="0.15">
      <c r="A6">
        <v>97.52411042</v>
      </c>
      <c r="B6">
        <v>55.171708000000002</v>
      </c>
      <c r="C6">
        <v>280</v>
      </c>
      <c r="D6">
        <v>50</v>
      </c>
      <c r="E6">
        <v>321.30026249999997</v>
      </c>
      <c r="F6">
        <v>237.2166138</v>
      </c>
      <c r="G6">
        <f t="shared" si="0"/>
        <v>7.4116711600244001</v>
      </c>
      <c r="H6">
        <f t="shared" si="1"/>
        <v>5.4473185602959403E-3</v>
      </c>
      <c r="I6">
        <f t="shared" si="2"/>
        <v>1.6565847192699199</v>
      </c>
      <c r="J6">
        <f t="shared" si="3"/>
        <v>53.515123280730101</v>
      </c>
      <c r="K6">
        <f t="shared" ref="K6:K69" si="4">SQRT((C4-C6)^2+(D4-D6)^2)/5.73/0.066</f>
        <v>11.2185749831278</v>
      </c>
      <c r="L6">
        <f t="shared" ref="L6:L69" si="5">SQRT((E4-E6)^2+(F4-F6)^2)/5.73/0.066</f>
        <v>0.111356852942844</v>
      </c>
      <c r="M6">
        <f t="shared" ref="M6:M69" si="6">ASIN((L4*SIN(A6/180*PI())/K6))*180/PI()</f>
        <v>0</v>
      </c>
      <c r="N6">
        <f t="shared" ref="N6:N69" si="7">ABS(ABS(B6)-ABS(M6))</f>
        <v>55.171708000000002</v>
      </c>
      <c r="P6">
        <v>0.111356852942844</v>
      </c>
      <c r="T6">
        <v>0.111356852942844</v>
      </c>
      <c r="X6">
        <v>0.111356852942844</v>
      </c>
      <c r="AB6">
        <v>0.111356852942844</v>
      </c>
      <c r="AF6">
        <v>0.111356852942844</v>
      </c>
      <c r="AJ6">
        <v>0.111356852942844</v>
      </c>
      <c r="AN6">
        <v>0.111356852942844</v>
      </c>
      <c r="AR6">
        <v>0.111356852942844</v>
      </c>
      <c r="AV6">
        <v>0.111356852942844</v>
      </c>
      <c r="AZ6">
        <v>0.111356852942844</v>
      </c>
      <c r="BD6">
        <v>0.111356852942844</v>
      </c>
      <c r="BH6">
        <v>0.111356852942844</v>
      </c>
      <c r="BL6">
        <v>0.111356852942844</v>
      </c>
      <c r="BP6">
        <v>0.111356852942844</v>
      </c>
      <c r="BT6">
        <v>0.111356852942844</v>
      </c>
      <c r="BX6">
        <v>0.111356852942844</v>
      </c>
      <c r="CB6">
        <v>0.111356852942844</v>
      </c>
      <c r="CF6">
        <v>0.111356852942844</v>
      </c>
      <c r="CJ6">
        <v>0.111356852942844</v>
      </c>
      <c r="CN6">
        <v>0.111356852942844</v>
      </c>
      <c r="CR6">
        <v>0.111356852942844</v>
      </c>
      <c r="CV6">
        <v>0.111356852942844</v>
      </c>
      <c r="CZ6">
        <v>0.111356852942844</v>
      </c>
      <c r="DD6">
        <v>0.111356852942844</v>
      </c>
      <c r="DH6">
        <v>0.111356852942844</v>
      </c>
      <c r="DL6">
        <v>0.111356852942844</v>
      </c>
      <c r="DP6">
        <v>0.111356852942844</v>
      </c>
      <c r="DT6">
        <v>0.111356852942844</v>
      </c>
    </row>
    <row r="7" spans="1:125" x14ac:dyDescent="0.15">
      <c r="A7">
        <v>100.9485837</v>
      </c>
      <c r="B7">
        <v>47.374168079999997</v>
      </c>
      <c r="C7">
        <v>278</v>
      </c>
      <c r="D7">
        <v>53</v>
      </c>
      <c r="E7">
        <v>321.29913329999999</v>
      </c>
      <c r="F7">
        <v>237.2170868</v>
      </c>
      <c r="G7">
        <f t="shared" si="0"/>
        <v>18.8961279366486</v>
      </c>
      <c r="H7">
        <f t="shared" si="1"/>
        <v>6.4161738356286798E-3</v>
      </c>
      <c r="I7">
        <f t="shared" si="2"/>
        <v>1.62164109591681E-2</v>
      </c>
      <c r="J7">
        <f t="shared" si="3"/>
        <v>47.357951669040801</v>
      </c>
      <c r="K7">
        <f t="shared" si="4"/>
        <v>13.221217409699101</v>
      </c>
      <c r="L7">
        <f t="shared" si="5"/>
        <v>4.8920290820211104E-3</v>
      </c>
      <c r="M7">
        <f t="shared" si="6"/>
        <v>0.91958984312207204</v>
      </c>
      <c r="N7">
        <f t="shared" si="7"/>
        <v>46.4545782368779</v>
      </c>
      <c r="O7">
        <f t="shared" ref="O7:O70" si="8">SQRT((C4-C7)^2+(D4-D7)^2)/5.73/0.099</f>
        <v>13.7681345318925</v>
      </c>
      <c r="P7">
        <f t="shared" ref="P7:P70" si="9">SQRT((E4-E7)^2+(F4-F7)^2)/5.73/0.099</f>
        <v>7.5942894812093195E-2</v>
      </c>
      <c r="Q7">
        <f t="shared" ref="Q7:Q70" si="10">ASIN((P4*SIN(A7/180*PI())/O7))*180/PI()</f>
        <v>0</v>
      </c>
      <c r="R7">
        <f t="shared" ref="R7:R70" si="11">ABS(ABS(B7)-ABS(Q7))</f>
        <v>47.374168079999997</v>
      </c>
      <c r="T7">
        <v>7.5942894812093195E-2</v>
      </c>
      <c r="X7">
        <v>7.5942894812093195E-2</v>
      </c>
      <c r="AB7">
        <v>7.5942894812093195E-2</v>
      </c>
      <c r="AF7">
        <v>7.5942894812093195E-2</v>
      </c>
      <c r="AJ7">
        <v>7.5942894812093195E-2</v>
      </c>
      <c r="AN7">
        <v>7.5942894812093195E-2</v>
      </c>
      <c r="AR7">
        <v>7.5942894812093195E-2</v>
      </c>
      <c r="AV7">
        <v>7.5942894812093195E-2</v>
      </c>
      <c r="AZ7">
        <v>7.5942894812093195E-2</v>
      </c>
      <c r="BD7">
        <v>7.5942894812093195E-2</v>
      </c>
      <c r="BH7">
        <v>7.5942894812093195E-2</v>
      </c>
      <c r="BL7">
        <v>7.5942894812093195E-2</v>
      </c>
      <c r="BP7">
        <v>7.5942894812093195E-2</v>
      </c>
      <c r="BT7">
        <v>7.5942894812093195E-2</v>
      </c>
      <c r="BX7">
        <v>7.5942894812093195E-2</v>
      </c>
      <c r="CB7">
        <v>7.5942894812093195E-2</v>
      </c>
      <c r="CF7">
        <v>7.5942894812093195E-2</v>
      </c>
      <c r="CJ7">
        <v>7.5942894812093195E-2</v>
      </c>
      <c r="CN7">
        <v>7.5942894812093195E-2</v>
      </c>
      <c r="CR7">
        <v>7.5942894812093195E-2</v>
      </c>
      <c r="CV7">
        <v>7.5942894812093195E-2</v>
      </c>
      <c r="CZ7">
        <v>7.5942894812093195E-2</v>
      </c>
      <c r="DD7">
        <v>7.5942894812093195E-2</v>
      </c>
      <c r="DH7">
        <v>7.5942894812093195E-2</v>
      </c>
      <c r="DL7">
        <v>7.5942894812093195E-2</v>
      </c>
      <c r="DP7">
        <v>7.5942894812093195E-2</v>
      </c>
      <c r="DT7">
        <v>7.5942894812093195E-2</v>
      </c>
    </row>
    <row r="8" spans="1:125" x14ac:dyDescent="0.15">
      <c r="A8">
        <v>161.61147310000001</v>
      </c>
      <c r="B8">
        <v>39.911003239999999</v>
      </c>
      <c r="C8">
        <v>275</v>
      </c>
      <c r="D8">
        <v>56</v>
      </c>
      <c r="E8">
        <v>321.29827879999999</v>
      </c>
      <c r="F8">
        <v>237.21751399999999</v>
      </c>
      <c r="G8">
        <f t="shared" si="0"/>
        <v>22.235013480073199</v>
      </c>
      <c r="H8">
        <f t="shared" si="1"/>
        <v>5.0067747525100502E-3</v>
      </c>
      <c r="I8">
        <f t="shared" si="2"/>
        <v>5.2156004466924703E-3</v>
      </c>
      <c r="J8">
        <f t="shared" si="3"/>
        <v>39.905787639553303</v>
      </c>
      <c r="K8">
        <f t="shared" si="4"/>
        <v>20.6522017978387</v>
      </c>
      <c r="L8">
        <f t="shared" si="5"/>
        <v>5.7602194972577797E-3</v>
      </c>
      <c r="M8">
        <f t="shared" si="6"/>
        <v>9.7457751353199507E-2</v>
      </c>
      <c r="N8">
        <f t="shared" si="7"/>
        <v>39.813545488646803</v>
      </c>
      <c r="O8">
        <f t="shared" si="8"/>
        <v>16.252480225100701</v>
      </c>
      <c r="P8">
        <f t="shared" si="9"/>
        <v>4.8120580635923702E-3</v>
      </c>
      <c r="Q8">
        <f t="shared" si="10"/>
        <v>0.24035291839431799</v>
      </c>
      <c r="R8">
        <f t="shared" si="11"/>
        <v>39.670650321605699</v>
      </c>
      <c r="S8">
        <f t="shared" ref="S8:S71" si="12">SQRT((C4-C8)^2+(D4-D8)^2)/5.73/0.132</f>
        <v>15.920453988566701</v>
      </c>
      <c r="T8">
        <f t="shared" ref="T8:T71" si="13">SQRT((E4-E8)^2+(F4-F8)^2)/5.73/0.132</f>
        <v>5.8014901703708398E-2</v>
      </c>
      <c r="U8">
        <f t="shared" ref="U8:U71" si="14">ASIN((T4*SIN(A8/180*PI())/S8))*180/PI()</f>
        <v>0</v>
      </c>
      <c r="V8">
        <f t="shared" ref="V8:V71" si="15">ABS(ABS(B8)-ABS(U8))</f>
        <v>39.911003239999999</v>
      </c>
      <c r="X8">
        <v>5.8014901703708398E-2</v>
      </c>
      <c r="AB8">
        <v>5.8014901703708398E-2</v>
      </c>
      <c r="AF8">
        <v>5.8014901703708398E-2</v>
      </c>
      <c r="AJ8">
        <v>5.8014901703708398E-2</v>
      </c>
      <c r="AN8">
        <v>5.8014901703708398E-2</v>
      </c>
      <c r="AR8">
        <v>5.8014901703708398E-2</v>
      </c>
      <c r="AV8">
        <v>5.8014901703708398E-2</v>
      </c>
      <c r="AZ8">
        <v>5.8014901703708398E-2</v>
      </c>
      <c r="BD8">
        <v>5.8014901703708398E-2</v>
      </c>
      <c r="BH8">
        <v>5.8014901703708398E-2</v>
      </c>
      <c r="BL8">
        <v>5.8014901703708398E-2</v>
      </c>
      <c r="BP8">
        <v>5.8014901703708398E-2</v>
      </c>
      <c r="BT8">
        <v>5.8014901703708398E-2</v>
      </c>
      <c r="BX8">
        <v>5.8014901703708398E-2</v>
      </c>
      <c r="CB8">
        <v>5.8014901703708398E-2</v>
      </c>
      <c r="CF8">
        <v>5.8014901703708398E-2</v>
      </c>
      <c r="CJ8">
        <v>5.8014901703708398E-2</v>
      </c>
      <c r="CN8">
        <v>5.8014901703708398E-2</v>
      </c>
      <c r="CR8">
        <v>5.8014901703708398E-2</v>
      </c>
      <c r="CV8">
        <v>5.8014901703708398E-2</v>
      </c>
      <c r="CZ8">
        <v>5.8014901703708398E-2</v>
      </c>
      <c r="DD8">
        <v>5.8014901703708398E-2</v>
      </c>
      <c r="DH8">
        <v>5.8014901703708398E-2</v>
      </c>
      <c r="DL8">
        <v>5.8014901703708398E-2</v>
      </c>
      <c r="DP8">
        <v>5.8014901703708398E-2</v>
      </c>
      <c r="DT8">
        <v>5.8014901703708398E-2</v>
      </c>
    </row>
    <row r="9" spans="1:125" x14ac:dyDescent="0.15">
      <c r="A9">
        <v>115.5990836</v>
      </c>
      <c r="B9">
        <v>26.881762609999999</v>
      </c>
      <c r="C9">
        <v>273</v>
      </c>
      <c r="D9">
        <v>60</v>
      </c>
      <c r="E9">
        <v>321.30355830000002</v>
      </c>
      <c r="F9">
        <v>237.22497559999999</v>
      </c>
      <c r="G9">
        <f t="shared" si="0"/>
        <v>23.437762133859401</v>
      </c>
      <c r="H9">
        <f t="shared" si="1"/>
        <v>4.7903883172236997E-2</v>
      </c>
      <c r="I9">
        <f t="shared" si="2"/>
        <v>1.1038085893945501E-2</v>
      </c>
      <c r="J9">
        <f t="shared" si="3"/>
        <v>26.870724524106102</v>
      </c>
      <c r="K9">
        <f t="shared" si="4"/>
        <v>22.746642516903702</v>
      </c>
      <c r="L9">
        <f t="shared" si="5"/>
        <v>2.3917440349877601E-2</v>
      </c>
      <c r="M9">
        <f t="shared" si="6"/>
        <v>1.1112802240827099E-2</v>
      </c>
      <c r="N9">
        <f t="shared" si="7"/>
        <v>26.8706498077592</v>
      </c>
      <c r="O9">
        <f t="shared" si="8"/>
        <v>21.518070082559799</v>
      </c>
      <c r="P9">
        <f t="shared" si="9"/>
        <v>1.5844096383574199E-2</v>
      </c>
      <c r="Q9">
        <f t="shared" si="10"/>
        <v>0.267403485090284</v>
      </c>
      <c r="R9">
        <f t="shared" si="11"/>
        <v>26.614359124909701</v>
      </c>
      <c r="S9">
        <f t="shared" si="12"/>
        <v>17.9827998687602</v>
      </c>
      <c r="T9">
        <f t="shared" si="13"/>
        <v>1.3195907471283101E-2</v>
      </c>
      <c r="U9">
        <f t="shared" si="14"/>
        <v>0.62101949217579799</v>
      </c>
      <c r="V9">
        <f t="shared" si="15"/>
        <v>26.260743117824202</v>
      </c>
      <c r="W9">
        <f t="shared" ref="W9:W72" si="16">SQRT((C4-C9)^2+(D4-D9)^2)/5.73/0.165</f>
        <v>17.347527068440101</v>
      </c>
      <c r="X9">
        <f t="shared" ref="X9:X72" si="17">SQRT((E4-E9)^2+(F4-F9)^2)/5.73/0.165</f>
        <v>5.1122701854834203E-2</v>
      </c>
      <c r="Y9">
        <f t="shared" ref="Y9:Y72" si="18">ASIN((X4*SIN(A9/180*PI())/W9))*180/PI()</f>
        <v>0</v>
      </c>
      <c r="Z9">
        <f t="shared" ref="Z9:Z72" si="19">ABS(ABS(B9)-ABS(Y9))</f>
        <v>26.881762609999999</v>
      </c>
      <c r="AB9">
        <v>5.1122701854834203E-2</v>
      </c>
      <c r="AF9">
        <v>5.1122701854834203E-2</v>
      </c>
      <c r="AJ9">
        <v>5.1122701854834203E-2</v>
      </c>
      <c r="AN9">
        <v>5.1122701854834203E-2</v>
      </c>
      <c r="AR9">
        <v>5.1122701854834203E-2</v>
      </c>
      <c r="AV9">
        <v>5.1122701854834203E-2</v>
      </c>
      <c r="AZ9">
        <v>5.1122701854834203E-2</v>
      </c>
      <c r="BD9">
        <v>5.1122701854834203E-2</v>
      </c>
      <c r="BH9">
        <v>5.1122701854834203E-2</v>
      </c>
      <c r="BL9">
        <v>5.1122701854834203E-2</v>
      </c>
      <c r="BP9">
        <v>5.1122701854834203E-2</v>
      </c>
      <c r="BT9">
        <v>5.1122701854834203E-2</v>
      </c>
      <c r="BX9">
        <v>5.1122701854834203E-2</v>
      </c>
      <c r="CB9">
        <v>5.1122701854834203E-2</v>
      </c>
      <c r="CF9">
        <v>5.1122701854834203E-2</v>
      </c>
      <c r="CJ9">
        <v>5.1122701854834203E-2</v>
      </c>
      <c r="CN9">
        <v>5.1122701854834203E-2</v>
      </c>
      <c r="CR9">
        <v>5.1122701854834203E-2</v>
      </c>
      <c r="CV9">
        <v>5.1122701854834203E-2</v>
      </c>
      <c r="CZ9">
        <v>5.1122701854834203E-2</v>
      </c>
      <c r="DD9">
        <v>5.1122701854834203E-2</v>
      </c>
      <c r="DH9">
        <v>5.1122701854834203E-2</v>
      </c>
      <c r="DL9">
        <v>5.1122701854834203E-2</v>
      </c>
      <c r="DP9">
        <v>5.1122701854834203E-2</v>
      </c>
      <c r="DT9">
        <v>5.1122701854834203E-2</v>
      </c>
    </row>
    <row r="10" spans="1:125" x14ac:dyDescent="0.15">
      <c r="A10">
        <v>102.0990235</v>
      </c>
      <c r="B10">
        <v>22.735379689999998</v>
      </c>
      <c r="C10">
        <v>269</v>
      </c>
      <c r="D10">
        <v>65</v>
      </c>
      <c r="E10">
        <v>321.3191223</v>
      </c>
      <c r="F10">
        <v>237.2269287</v>
      </c>
      <c r="G10">
        <f t="shared" si="0"/>
        <v>33.557768435623302</v>
      </c>
      <c r="H10">
        <f t="shared" si="1"/>
        <v>8.2208213061657806E-2</v>
      </c>
      <c r="I10">
        <f t="shared" si="2"/>
        <v>7.9973222135394803E-2</v>
      </c>
      <c r="J10">
        <f t="shared" si="3"/>
        <v>22.655406467864601</v>
      </c>
      <c r="K10">
        <f t="shared" si="4"/>
        <v>28.601866376836298</v>
      </c>
      <c r="L10">
        <f t="shared" si="5"/>
        <v>6.0476806417147401E-2</v>
      </c>
      <c r="M10">
        <f t="shared" si="6"/>
        <v>1.1282659164060601E-2</v>
      </c>
      <c r="N10">
        <f t="shared" si="7"/>
        <v>22.7240970308359</v>
      </c>
      <c r="O10">
        <f t="shared" si="8"/>
        <v>26.442434819398201</v>
      </c>
      <c r="P10">
        <f t="shared" si="9"/>
        <v>3.9276807648308799E-2</v>
      </c>
      <c r="Q10">
        <f t="shared" si="10"/>
        <v>0.160898902783465</v>
      </c>
      <c r="R10">
        <f t="shared" si="11"/>
        <v>22.574480787216501</v>
      </c>
      <c r="S10">
        <f t="shared" si="12"/>
        <v>24.5928859772308</v>
      </c>
      <c r="T10">
        <f t="shared" si="13"/>
        <v>2.8420673435550398E-2</v>
      </c>
      <c r="U10">
        <f t="shared" si="14"/>
        <v>0.25367383701939999</v>
      </c>
      <c r="V10">
        <f t="shared" si="15"/>
        <v>22.4817058529806</v>
      </c>
      <c r="W10">
        <f t="shared" si="16"/>
        <v>21.153947855518499</v>
      </c>
      <c r="X10">
        <f t="shared" si="17"/>
        <v>2.3338464182823201E-2</v>
      </c>
      <c r="Y10">
        <f t="shared" si="18"/>
        <v>0.57238044060008397</v>
      </c>
      <c r="Z10">
        <f t="shared" si="19"/>
        <v>22.162999249399899</v>
      </c>
      <c r="AA10">
        <f t="shared" ref="AA10:AA73" si="20">SQRT((C4-C10)^2+(D4-D10)^2)/5.73/0.198</f>
        <v>20.099342907242399</v>
      </c>
      <c r="AB10">
        <f t="shared" ref="AB10:AB73" si="21">SQRT((E4-E10)^2+(F4-F10)^2)/5.73/0.198</f>
        <v>4.1593576996065897E-2</v>
      </c>
      <c r="AC10">
        <f t="shared" ref="AC10:AC73" si="22">ASIN((AB4*SIN(A10/180*PI())/AA10))*180/PI()</f>
        <v>0</v>
      </c>
      <c r="AD10">
        <f t="shared" ref="AD10:AD73" si="23">ABS(ABS(B10)-ABS(AC10))</f>
        <v>22.735379689999998</v>
      </c>
      <c r="AF10">
        <v>4.1593576996065897E-2</v>
      </c>
      <c r="AJ10">
        <v>4.1593576996065897E-2</v>
      </c>
      <c r="AN10">
        <v>4.1593576996065897E-2</v>
      </c>
      <c r="AR10">
        <v>4.1593576996065897E-2</v>
      </c>
      <c r="AV10">
        <v>4.1593576996065897E-2</v>
      </c>
      <c r="AZ10">
        <v>4.1593576996065897E-2</v>
      </c>
      <c r="BD10">
        <v>4.1593576996065897E-2</v>
      </c>
      <c r="BH10">
        <v>4.1593576996065897E-2</v>
      </c>
      <c r="BL10">
        <v>4.1593576996065897E-2</v>
      </c>
      <c r="BP10">
        <v>4.1593576996065897E-2</v>
      </c>
      <c r="BT10">
        <v>4.1593576996065897E-2</v>
      </c>
      <c r="BX10">
        <v>4.1593576996065897E-2</v>
      </c>
      <c r="CB10">
        <v>4.1593576996065897E-2</v>
      </c>
      <c r="CF10">
        <v>4.1593576996065897E-2</v>
      </c>
      <c r="CJ10">
        <v>4.1593576996065897E-2</v>
      </c>
      <c r="CN10">
        <v>4.1593576996065897E-2</v>
      </c>
      <c r="CR10">
        <v>4.1593576996065897E-2</v>
      </c>
      <c r="CV10">
        <v>4.1593576996065897E-2</v>
      </c>
      <c r="CZ10">
        <v>4.1593576996065897E-2</v>
      </c>
      <c r="DD10">
        <v>4.1593576996065897E-2</v>
      </c>
      <c r="DH10">
        <v>4.1593576996065897E-2</v>
      </c>
      <c r="DL10">
        <v>4.1593576996065897E-2</v>
      </c>
      <c r="DP10">
        <v>4.1593576996065897E-2</v>
      </c>
      <c r="DT10">
        <v>4.1593576996065897E-2</v>
      </c>
    </row>
    <row r="11" spans="1:125" x14ac:dyDescent="0.15">
      <c r="A11">
        <v>103.87860430000001</v>
      </c>
      <c r="B11">
        <v>31.09083613</v>
      </c>
      <c r="C11">
        <v>266</v>
      </c>
      <c r="D11">
        <v>67</v>
      </c>
      <c r="E11">
        <v>321.31811520000002</v>
      </c>
      <c r="F11">
        <v>237.22755430000001</v>
      </c>
      <c r="G11">
        <f t="shared" si="0"/>
        <v>18.8961279366486</v>
      </c>
      <c r="H11">
        <f t="shared" si="1"/>
        <v>6.2134956676989598E-3</v>
      </c>
      <c r="I11">
        <f t="shared" si="2"/>
        <v>0.241990778694433</v>
      </c>
      <c r="J11">
        <f t="shared" si="3"/>
        <v>30.848845351305599</v>
      </c>
      <c r="K11">
        <f t="shared" si="4"/>
        <v>26.176674960631601</v>
      </c>
      <c r="L11">
        <f t="shared" si="5"/>
        <v>3.9091277171587897E-2</v>
      </c>
      <c r="M11">
        <f t="shared" si="6"/>
        <v>5.08224286139249E-2</v>
      </c>
      <c r="N11">
        <f t="shared" si="7"/>
        <v>31.040013701386101</v>
      </c>
      <c r="O11">
        <f t="shared" si="8"/>
        <v>25.054507383700699</v>
      </c>
      <c r="P11">
        <f t="shared" si="9"/>
        <v>3.91923465399329E-2</v>
      </c>
      <c r="Q11">
        <f t="shared" si="10"/>
        <v>1.0683169814251501E-2</v>
      </c>
      <c r="R11">
        <f t="shared" si="11"/>
        <v>31.0801529601857</v>
      </c>
      <c r="S11">
        <f t="shared" si="12"/>
        <v>24.378720337651099</v>
      </c>
      <c r="T11">
        <f t="shared" si="13"/>
        <v>2.8659290045677199E-2</v>
      </c>
      <c r="U11">
        <f t="shared" si="14"/>
        <v>0.173273458027697</v>
      </c>
      <c r="V11">
        <f t="shared" si="15"/>
        <v>30.917562671972298</v>
      </c>
      <c r="W11">
        <f t="shared" si="16"/>
        <v>23.293368814369099</v>
      </c>
      <c r="X11">
        <f t="shared" si="17"/>
        <v>2.21464113508127E-2</v>
      </c>
      <c r="Y11">
        <f t="shared" si="18"/>
        <v>0.26591408589158899</v>
      </c>
      <c r="Z11">
        <f t="shared" si="19"/>
        <v>30.824922044108401</v>
      </c>
      <c r="AA11">
        <f t="shared" si="20"/>
        <v>20.6522017978387</v>
      </c>
      <c r="AB11">
        <f t="shared" si="21"/>
        <v>1.8994004004221E-2</v>
      </c>
      <c r="AC11">
        <f t="shared" si="22"/>
        <v>0.582101118019824</v>
      </c>
      <c r="AD11">
        <f t="shared" si="23"/>
        <v>30.5087350119802</v>
      </c>
      <c r="AE11">
        <f t="shared" ref="AE11:AE74" si="24">SQRT((C4-C11)^2+(D4-D11)^2)/5.73/0.231</f>
        <v>19.830926691608202</v>
      </c>
      <c r="AF11">
        <f t="shared" ref="AF11:AF74" si="25">SQRT((E4-E11)^2+(F4-F11)^2)/5.73/0.231</f>
        <v>3.61563126893647E-2</v>
      </c>
      <c r="AG11">
        <f t="shared" ref="AG11:AG74" si="26">ASIN((AF4*SIN(A11/180*PI())/AE11))*180/PI()</f>
        <v>0</v>
      </c>
      <c r="AH11">
        <f t="shared" ref="AH11:AH74" si="27">ABS(ABS(B11)-ABS(AG11))</f>
        <v>31.09083613</v>
      </c>
      <c r="AJ11">
        <v>3.61563126893647E-2</v>
      </c>
      <c r="AN11">
        <v>3.61563126893647E-2</v>
      </c>
      <c r="AR11">
        <v>3.61563126893647E-2</v>
      </c>
      <c r="AV11">
        <v>3.61563126893647E-2</v>
      </c>
      <c r="AZ11">
        <v>3.61563126893647E-2</v>
      </c>
      <c r="BD11">
        <v>3.61563126893647E-2</v>
      </c>
      <c r="BH11">
        <v>3.61563126893647E-2</v>
      </c>
      <c r="BL11">
        <v>3.61563126893647E-2</v>
      </c>
      <c r="BP11">
        <v>3.61563126893647E-2</v>
      </c>
      <c r="BT11">
        <v>3.61563126893647E-2</v>
      </c>
      <c r="BX11">
        <v>3.61563126893647E-2</v>
      </c>
      <c r="CB11">
        <v>3.61563126893647E-2</v>
      </c>
      <c r="CF11">
        <v>3.61563126893647E-2</v>
      </c>
      <c r="CJ11">
        <v>3.61563126893647E-2</v>
      </c>
      <c r="CN11">
        <v>3.61563126893647E-2</v>
      </c>
      <c r="CR11">
        <v>3.61563126893647E-2</v>
      </c>
      <c r="CV11">
        <v>3.61563126893647E-2</v>
      </c>
      <c r="CZ11">
        <v>3.61563126893647E-2</v>
      </c>
      <c r="DD11">
        <v>3.61563126893647E-2</v>
      </c>
      <c r="DH11">
        <v>3.61563126893647E-2</v>
      </c>
      <c r="DL11">
        <v>3.61563126893647E-2</v>
      </c>
      <c r="DP11">
        <v>3.61563126893647E-2</v>
      </c>
      <c r="DT11">
        <v>3.61563126893647E-2</v>
      </c>
    </row>
    <row r="12" spans="1:125" x14ac:dyDescent="0.15">
      <c r="A12">
        <v>179.54843099999999</v>
      </c>
      <c r="B12">
        <v>24.150104769999999</v>
      </c>
      <c r="C12">
        <v>262</v>
      </c>
      <c r="D12">
        <v>73</v>
      </c>
      <c r="E12">
        <v>321.29193120000002</v>
      </c>
      <c r="F12">
        <v>237.20606989999999</v>
      </c>
      <c r="G12">
        <f t="shared" si="0"/>
        <v>37.7922558732973</v>
      </c>
      <c r="H12">
        <f t="shared" si="1"/>
        <v>0.17750769064739999</v>
      </c>
      <c r="I12">
        <f t="shared" si="2"/>
        <v>7.4242537597086502E-5</v>
      </c>
      <c r="J12">
        <f t="shared" si="3"/>
        <v>24.150030527462398</v>
      </c>
      <c r="K12">
        <f t="shared" si="4"/>
        <v>28.108693777393398</v>
      </c>
      <c r="L12">
        <f t="shared" si="5"/>
        <v>9.0618708554878705E-2</v>
      </c>
      <c r="M12">
        <f t="shared" si="6"/>
        <v>9.7155593533211301E-4</v>
      </c>
      <c r="N12">
        <f t="shared" si="7"/>
        <v>24.149133214064701</v>
      </c>
      <c r="O12">
        <f t="shared" si="8"/>
        <v>30.0198959330238</v>
      </c>
      <c r="P12">
        <f t="shared" si="9"/>
        <v>3.9125867149154198E-2</v>
      </c>
      <c r="Q12">
        <f t="shared" si="10"/>
        <v>2.38329563362951E-4</v>
      </c>
      <c r="R12">
        <f t="shared" si="11"/>
        <v>24.1498664404366</v>
      </c>
      <c r="S12">
        <f t="shared" si="12"/>
        <v>28.294640857571402</v>
      </c>
      <c r="T12">
        <f t="shared" si="13"/>
        <v>1.7302096106390701E-2</v>
      </c>
      <c r="U12">
        <f t="shared" si="14"/>
        <v>9.2588063107906695E-4</v>
      </c>
      <c r="V12">
        <f t="shared" si="15"/>
        <v>24.149178889368901</v>
      </c>
      <c r="W12">
        <f t="shared" si="16"/>
        <v>27.0902712462123</v>
      </c>
      <c r="X12">
        <f t="shared" si="17"/>
        <v>1.3921577258886099E-2</v>
      </c>
      <c r="Y12">
        <f t="shared" si="18"/>
        <v>1.26588256467809E-3</v>
      </c>
      <c r="Z12">
        <f t="shared" si="19"/>
        <v>24.1488388874353</v>
      </c>
      <c r="AA12">
        <f t="shared" si="20"/>
        <v>25.742736027835502</v>
      </c>
      <c r="AB12">
        <f t="shared" si="21"/>
        <v>1.1844596956272799E-2</v>
      </c>
      <c r="AC12">
        <f t="shared" si="22"/>
        <v>1.9533581083675E-3</v>
      </c>
      <c r="AD12">
        <f t="shared" si="23"/>
        <v>24.1481514118916</v>
      </c>
      <c r="AE12">
        <f t="shared" si="24"/>
        <v>23.126142298095299</v>
      </c>
      <c r="AF12">
        <f t="shared" si="25"/>
        <v>9.5194548467473009E-3</v>
      </c>
      <c r="AG12">
        <f t="shared" si="26"/>
        <v>4.2200598933734004E-3</v>
      </c>
      <c r="AH12">
        <f t="shared" si="27"/>
        <v>24.1458847101066</v>
      </c>
      <c r="AI12">
        <f t="shared" ref="AI12:AI75" si="28">SQRT((C4-C12)^2+(D4-D12)^2)/5.73/0.264</f>
        <v>22.093678892416801</v>
      </c>
      <c r="AJ12">
        <f t="shared" ref="AJ12:AJ75" si="29">SQRT((E4-E12)^2+(F4-F12)^2)/5.73/0.264</f>
        <v>2.5744709734089599E-2</v>
      </c>
      <c r="AK12">
        <f t="shared" ref="AK12:AK75" si="30">ASIN((AJ4*SIN(A12/180*PI())/AI12))*180/PI()</f>
        <v>0</v>
      </c>
      <c r="AL12">
        <f t="shared" ref="AL12:AL75" si="31">ABS(ABS(B12)-ABS(AK12))</f>
        <v>24.150104769999999</v>
      </c>
      <c r="AN12">
        <v>2.5744709734089599E-2</v>
      </c>
      <c r="AR12">
        <v>2.5744709734089599E-2</v>
      </c>
      <c r="AV12">
        <v>2.5744709734089599E-2</v>
      </c>
      <c r="AZ12">
        <v>2.5744709734089599E-2</v>
      </c>
      <c r="BD12">
        <v>2.5744709734089599E-2</v>
      </c>
      <c r="BH12">
        <v>2.5744709734089599E-2</v>
      </c>
      <c r="BL12">
        <v>2.5744709734089599E-2</v>
      </c>
      <c r="BP12">
        <v>2.5744709734089599E-2</v>
      </c>
      <c r="BT12">
        <v>2.5744709734089599E-2</v>
      </c>
      <c r="BX12">
        <v>2.5744709734089599E-2</v>
      </c>
      <c r="CB12">
        <v>2.5744709734089599E-2</v>
      </c>
      <c r="CF12">
        <v>2.5744709734089599E-2</v>
      </c>
      <c r="CJ12">
        <v>2.5744709734089599E-2</v>
      </c>
      <c r="CN12">
        <v>2.5744709734089599E-2</v>
      </c>
      <c r="CR12">
        <v>2.5744709734089599E-2</v>
      </c>
      <c r="CV12">
        <v>2.5744709734089599E-2</v>
      </c>
      <c r="CZ12">
        <v>2.5744709734089599E-2</v>
      </c>
      <c r="DD12">
        <v>2.5744709734089599E-2</v>
      </c>
      <c r="DH12">
        <v>2.5744709734089599E-2</v>
      </c>
      <c r="DL12">
        <v>2.5744709734089599E-2</v>
      </c>
      <c r="DP12">
        <v>2.5744709734089599E-2</v>
      </c>
      <c r="DT12">
        <v>2.5744709734089599E-2</v>
      </c>
    </row>
    <row r="13" spans="1:125" x14ac:dyDescent="0.15">
      <c r="A13">
        <v>4.4964016009999996</v>
      </c>
      <c r="B13">
        <v>30.824445690000001</v>
      </c>
      <c r="C13">
        <v>260</v>
      </c>
      <c r="D13">
        <v>79</v>
      </c>
      <c r="E13">
        <v>321.31695560000003</v>
      </c>
      <c r="F13">
        <v>237.26507570000001</v>
      </c>
      <c r="G13">
        <f t="shared" si="0"/>
        <v>33.1460010813785</v>
      </c>
      <c r="H13">
        <f t="shared" si="1"/>
        <v>0.33590103483118999</v>
      </c>
      <c r="I13">
        <f t="shared" si="2"/>
        <v>2.4054995022801898E-2</v>
      </c>
      <c r="J13">
        <f t="shared" si="3"/>
        <v>30.8003906949772</v>
      </c>
      <c r="K13">
        <f t="shared" si="4"/>
        <v>35.476249048069</v>
      </c>
      <c r="L13">
        <f t="shared" si="5"/>
        <v>9.9263087577117506E-2</v>
      </c>
      <c r="M13">
        <f t="shared" si="6"/>
        <v>4.9495007012313004E-3</v>
      </c>
      <c r="N13">
        <f t="shared" si="7"/>
        <v>30.8194961892988</v>
      </c>
      <c r="O13">
        <f t="shared" si="8"/>
        <v>29.339321623024698</v>
      </c>
      <c r="P13">
        <f t="shared" si="9"/>
        <v>6.7355021988847297E-2</v>
      </c>
      <c r="Q13">
        <f t="shared" si="10"/>
        <v>6.01319571844497E-3</v>
      </c>
      <c r="R13">
        <f t="shared" si="11"/>
        <v>30.818432494281598</v>
      </c>
      <c r="S13">
        <f t="shared" si="12"/>
        <v>30.437528249038401</v>
      </c>
      <c r="T13">
        <f t="shared" si="13"/>
        <v>5.5897857284973602E-2</v>
      </c>
      <c r="U13">
        <f t="shared" si="14"/>
        <v>1.94737282378748E-3</v>
      </c>
      <c r="V13">
        <f t="shared" si="15"/>
        <v>30.822498317176201</v>
      </c>
      <c r="W13">
        <f t="shared" si="16"/>
        <v>29.0433766306965</v>
      </c>
      <c r="X13">
        <f t="shared" si="17"/>
        <v>5.4045523399855501E-2</v>
      </c>
      <c r="Y13">
        <f t="shared" si="18"/>
        <v>8.9724630942488396E-3</v>
      </c>
      <c r="Z13">
        <f t="shared" si="19"/>
        <v>30.815473226905802</v>
      </c>
      <c r="AA13">
        <f t="shared" si="20"/>
        <v>27.8727736366138</v>
      </c>
      <c r="AB13">
        <f t="shared" si="21"/>
        <v>4.5120923424582501E-2</v>
      </c>
      <c r="AC13">
        <f t="shared" si="22"/>
        <v>1.22384435246531E-2</v>
      </c>
      <c r="AD13">
        <f t="shared" si="23"/>
        <v>30.8122072464753</v>
      </c>
      <c r="AE13">
        <f t="shared" si="24"/>
        <v>26.614559890314599</v>
      </c>
      <c r="AF13">
        <f t="shared" si="25"/>
        <v>3.8724091148892401E-2</v>
      </c>
      <c r="AG13">
        <f t="shared" si="26"/>
        <v>1.87938991748548E-2</v>
      </c>
      <c r="AH13">
        <f t="shared" si="27"/>
        <v>30.805651790825099</v>
      </c>
      <c r="AI13">
        <f t="shared" si="28"/>
        <v>24.207828842879799</v>
      </c>
      <c r="AJ13">
        <f t="shared" si="29"/>
        <v>3.4545751568013101E-2</v>
      </c>
      <c r="AK13">
        <f t="shared" si="30"/>
        <v>4.0101960432747399E-2</v>
      </c>
      <c r="AL13">
        <f t="shared" si="31"/>
        <v>30.784343729567301</v>
      </c>
      <c r="AM13">
        <f t="shared" ref="AM13:AM76" si="32">SQRT((C4-C13)^2+(D4-D13)^2)/5.73/0.297</f>
        <v>23.156592681013802</v>
      </c>
      <c r="AN13">
        <f t="shared" ref="AN13:AN76" si="33">SQRT((E4-E13)^2+(F4-F13)^2)/5.73/0.297</f>
        <v>5.0177033266550597E-2</v>
      </c>
      <c r="AO13">
        <f t="shared" ref="AO13:AO76" si="34">ASIN((AN4*SIN(A13/180*PI())/AM13))*180/PI()</f>
        <v>0</v>
      </c>
      <c r="AP13">
        <f t="shared" ref="AP13:AP76" si="35">ABS(ABS(B13)-ABS(AO13))</f>
        <v>30.824445690000001</v>
      </c>
      <c r="AR13">
        <v>5.0177033266550597E-2</v>
      </c>
      <c r="AV13">
        <v>5.0177033266550597E-2</v>
      </c>
      <c r="AZ13">
        <v>5.0177033266550597E-2</v>
      </c>
      <c r="BD13">
        <v>5.0177033266550597E-2</v>
      </c>
      <c r="BH13">
        <v>5.0177033266550597E-2</v>
      </c>
      <c r="BL13">
        <v>5.0177033266550597E-2</v>
      </c>
      <c r="BP13">
        <v>5.0177033266550597E-2</v>
      </c>
      <c r="BT13">
        <v>5.0177033266550597E-2</v>
      </c>
      <c r="BX13">
        <v>5.0177033266550597E-2</v>
      </c>
      <c r="CB13">
        <v>5.0177033266550597E-2</v>
      </c>
      <c r="CF13">
        <v>5.0177033266550597E-2</v>
      </c>
      <c r="CJ13">
        <v>5.0177033266550597E-2</v>
      </c>
      <c r="CN13">
        <v>5.0177033266550597E-2</v>
      </c>
      <c r="CR13">
        <v>5.0177033266550597E-2</v>
      </c>
      <c r="CV13">
        <v>5.0177033266550597E-2</v>
      </c>
      <c r="CZ13">
        <v>5.0177033266550597E-2</v>
      </c>
      <c r="DD13">
        <v>5.0177033266550597E-2</v>
      </c>
      <c r="DH13">
        <v>5.0177033266550597E-2</v>
      </c>
      <c r="DL13">
        <v>5.0177033266550597E-2</v>
      </c>
      <c r="DP13">
        <v>5.0177033266550597E-2</v>
      </c>
      <c r="DT13">
        <v>5.0177033266550597E-2</v>
      </c>
    </row>
    <row r="14" spans="1:125" x14ac:dyDescent="0.15">
      <c r="A14">
        <v>109.3268763</v>
      </c>
      <c r="B14">
        <v>25.44939638</v>
      </c>
      <c r="C14">
        <v>257</v>
      </c>
      <c r="D14">
        <v>88</v>
      </c>
      <c r="E14">
        <v>321.19961549999999</v>
      </c>
      <c r="F14">
        <v>237.04776000000001</v>
      </c>
      <c r="G14">
        <f t="shared" si="0"/>
        <v>49.7190016220678</v>
      </c>
      <c r="H14">
        <f t="shared" si="1"/>
        <v>1.29433768199793</v>
      </c>
      <c r="I14">
        <f t="shared" si="2"/>
        <v>0.36527801393485998</v>
      </c>
      <c r="J14">
        <f t="shared" si="3"/>
        <v>25.084118366065098</v>
      </c>
      <c r="K14">
        <f t="shared" si="4"/>
        <v>41.809160454920701</v>
      </c>
      <c r="L14">
        <f t="shared" si="5"/>
        <v>0.48458395448018499</v>
      </c>
      <c r="M14">
        <f t="shared" si="6"/>
        <v>0.117186713020801</v>
      </c>
      <c r="N14">
        <f t="shared" si="7"/>
        <v>25.3322096669792</v>
      </c>
      <c r="O14">
        <f t="shared" si="8"/>
        <v>40.275916790226397</v>
      </c>
      <c r="P14">
        <f t="shared" si="9"/>
        <v>0.37959471547785401</v>
      </c>
      <c r="Q14">
        <f t="shared" si="10"/>
        <v>5.26123306616747E-2</v>
      </c>
      <c r="R14">
        <f t="shared" si="11"/>
        <v>25.396784049338301</v>
      </c>
      <c r="S14">
        <f t="shared" si="12"/>
        <v>34.298804196607001</v>
      </c>
      <c r="T14">
        <f t="shared" si="13"/>
        <v>0.28474247839920303</v>
      </c>
      <c r="U14">
        <f t="shared" si="14"/>
        <v>4.4800935022869401E-2</v>
      </c>
      <c r="V14">
        <f t="shared" si="15"/>
        <v>25.404595444977101</v>
      </c>
      <c r="W14">
        <f t="shared" si="16"/>
        <v>34.109716001051602</v>
      </c>
      <c r="X14">
        <f t="shared" si="17"/>
        <v>0.217303342592476</v>
      </c>
      <c r="Y14">
        <f t="shared" si="18"/>
        <v>8.1034039362027702E-2</v>
      </c>
      <c r="Z14">
        <f t="shared" si="19"/>
        <v>25.368362340638001</v>
      </c>
      <c r="AA14">
        <f t="shared" si="20"/>
        <v>32.361238476714497</v>
      </c>
      <c r="AB14">
        <f t="shared" si="21"/>
        <v>0.173060225074507</v>
      </c>
      <c r="AC14">
        <f t="shared" si="22"/>
        <v>9.6927337298341701E-2</v>
      </c>
      <c r="AD14">
        <f t="shared" si="23"/>
        <v>25.352469042701699</v>
      </c>
      <c r="AE14">
        <f t="shared" si="24"/>
        <v>30.836913082898601</v>
      </c>
      <c r="AF14">
        <f t="shared" si="25"/>
        <v>0.14838444585553801</v>
      </c>
      <c r="AG14">
        <f t="shared" si="26"/>
        <v>0.13315218277067101</v>
      </c>
      <c r="AH14">
        <f t="shared" si="27"/>
        <v>25.316244197229299</v>
      </c>
      <c r="AI14">
        <f t="shared" si="28"/>
        <v>29.363308893268801</v>
      </c>
      <c r="AJ14">
        <f t="shared" si="29"/>
        <v>0.12994752568561099</v>
      </c>
      <c r="AK14">
        <f t="shared" si="30"/>
        <v>0.20504280310085099</v>
      </c>
      <c r="AL14">
        <f t="shared" si="31"/>
        <v>25.244353576899101</v>
      </c>
      <c r="AM14">
        <f t="shared" si="32"/>
        <v>26.908416666620401</v>
      </c>
      <c r="AN14">
        <f t="shared" si="33"/>
        <v>0.114967148612173</v>
      </c>
      <c r="AO14">
        <f t="shared" si="34"/>
        <v>0.43426001827335198</v>
      </c>
      <c r="AP14">
        <f t="shared" si="35"/>
        <v>25.015136361726601</v>
      </c>
      <c r="AQ14">
        <f t="shared" ref="AQ14:AQ77" si="36">SQRT((C4-C14)^2+(D4-D14)^2)/5.73/0.33</f>
        <v>25.6750459441289</v>
      </c>
      <c r="AR14">
        <f t="shared" ref="AR14:AR77" si="37">SQRT((E4-E14)^2+(F4-F14)^2)/5.73/0.33</f>
        <v>9.4712531193174201E-2</v>
      </c>
      <c r="AS14">
        <f t="shared" ref="AS14:AS77" si="38">ASIN((AR4*SIN(A14/180*PI())/AQ14))*180/PI()</f>
        <v>0</v>
      </c>
      <c r="AT14">
        <f t="shared" ref="AT14:AT77" si="39">ABS(ABS(B14)-ABS(AS14))</f>
        <v>25.44939638</v>
      </c>
      <c r="AV14">
        <v>9.4712531193174201E-2</v>
      </c>
      <c r="AZ14">
        <v>9.4712531193174201E-2</v>
      </c>
      <c r="BD14">
        <v>9.4712531193174201E-2</v>
      </c>
      <c r="BH14">
        <v>9.4712531193174201E-2</v>
      </c>
      <c r="BL14">
        <v>9.4712531193174201E-2</v>
      </c>
      <c r="BP14">
        <v>9.4712531193174201E-2</v>
      </c>
      <c r="BT14">
        <v>9.4712531193174201E-2</v>
      </c>
      <c r="BX14">
        <v>9.4712531193174201E-2</v>
      </c>
      <c r="CB14">
        <v>9.4712531193174201E-2</v>
      </c>
      <c r="CF14">
        <v>9.4712531193174201E-2</v>
      </c>
      <c r="CJ14">
        <v>9.4712531193174201E-2</v>
      </c>
      <c r="CN14">
        <v>9.4712531193174201E-2</v>
      </c>
      <c r="CR14">
        <v>9.4712531193174201E-2</v>
      </c>
      <c r="CV14">
        <v>9.4712531193174201E-2</v>
      </c>
      <c r="CZ14">
        <v>9.4712531193174201E-2</v>
      </c>
      <c r="DD14">
        <v>9.4712531193174201E-2</v>
      </c>
      <c r="DH14">
        <v>9.4712531193174201E-2</v>
      </c>
      <c r="DL14">
        <v>9.4712531193174201E-2</v>
      </c>
      <c r="DP14">
        <v>9.4712531193174201E-2</v>
      </c>
      <c r="DT14">
        <v>9.4712531193174201E-2</v>
      </c>
    </row>
    <row r="15" spans="1:125" x14ac:dyDescent="0.15">
      <c r="A15">
        <v>84.371150310000004</v>
      </c>
      <c r="B15">
        <v>26.56301285</v>
      </c>
      <c r="C15">
        <v>255</v>
      </c>
      <c r="D15">
        <v>98</v>
      </c>
      <c r="E15">
        <v>321.16845699999999</v>
      </c>
      <c r="F15">
        <v>237.07902530000001</v>
      </c>
      <c r="G15">
        <f t="shared" si="0"/>
        <v>53.446320808691198</v>
      </c>
      <c r="H15">
        <f t="shared" si="1"/>
        <v>0.23133267764932</v>
      </c>
      <c r="I15">
        <f t="shared" si="2"/>
        <v>1.38100513174779</v>
      </c>
      <c r="J15">
        <f t="shared" si="3"/>
        <v>25.182007718252201</v>
      </c>
      <c r="K15">
        <f t="shared" si="4"/>
        <v>51.951141531515397</v>
      </c>
      <c r="L15">
        <f t="shared" si="5"/>
        <v>0.62945540189607696</v>
      </c>
      <c r="M15">
        <f t="shared" si="6"/>
        <v>0.108947283575634</v>
      </c>
      <c r="N15">
        <f t="shared" si="7"/>
        <v>26.454065566424401</v>
      </c>
      <c r="O15">
        <f t="shared" si="8"/>
        <v>45.7657023489596</v>
      </c>
      <c r="P15">
        <f t="shared" si="9"/>
        <v>0.31230548433120803</v>
      </c>
      <c r="Q15">
        <f t="shared" si="10"/>
        <v>4.8746939709088402E-2</v>
      </c>
      <c r="R15">
        <f t="shared" si="11"/>
        <v>26.514265910290899</v>
      </c>
      <c r="S15">
        <f t="shared" si="12"/>
        <v>43.489566353055501</v>
      </c>
      <c r="T15">
        <f t="shared" si="13"/>
        <v>0.278771620688961</v>
      </c>
      <c r="U15">
        <f t="shared" si="14"/>
        <v>3.7575419797523303E-2</v>
      </c>
      <c r="V15">
        <f t="shared" si="15"/>
        <v>26.525437430202501</v>
      </c>
      <c r="W15">
        <f t="shared" si="16"/>
        <v>37.915169134137003</v>
      </c>
      <c r="X15">
        <f t="shared" si="17"/>
        <v>0.22331057709546601</v>
      </c>
      <c r="Y15">
        <f t="shared" si="18"/>
        <v>3.5098031747116697E-2</v>
      </c>
      <c r="Z15">
        <f t="shared" si="19"/>
        <v>26.527914818252899</v>
      </c>
      <c r="AA15">
        <f t="shared" si="20"/>
        <v>37.061357099139101</v>
      </c>
      <c r="AB15">
        <f t="shared" si="21"/>
        <v>0.17529703732605501</v>
      </c>
      <c r="AC15">
        <f t="shared" si="22"/>
        <v>7.8653141997304901E-2</v>
      </c>
      <c r="AD15">
        <f t="shared" si="23"/>
        <v>26.4843597080027</v>
      </c>
      <c r="AE15">
        <f t="shared" si="24"/>
        <v>35.144876890409002</v>
      </c>
      <c r="AF15">
        <f t="shared" si="25"/>
        <v>0.14341101941568599</v>
      </c>
      <c r="AG15">
        <f t="shared" si="26"/>
        <v>9.4124176453210695E-2</v>
      </c>
      <c r="AH15">
        <f t="shared" si="27"/>
        <v>26.4688886735468</v>
      </c>
      <c r="AI15">
        <f t="shared" si="28"/>
        <v>33.408109282599</v>
      </c>
      <c r="AJ15">
        <f t="shared" si="29"/>
        <v>0.12566639032198099</v>
      </c>
      <c r="AK15">
        <f t="shared" si="30"/>
        <v>0.12961613885720899</v>
      </c>
      <c r="AL15">
        <f t="shared" si="31"/>
        <v>26.433396711142802</v>
      </c>
      <c r="AM15">
        <f t="shared" si="32"/>
        <v>31.801573918909401</v>
      </c>
      <c r="AN15">
        <f t="shared" si="33"/>
        <v>0.111959742834517</v>
      </c>
      <c r="AO15">
        <f t="shared" si="34"/>
        <v>0.19966073837182099</v>
      </c>
      <c r="AP15">
        <f t="shared" si="35"/>
        <v>26.363352111628199</v>
      </c>
      <c r="AQ15">
        <f t="shared" si="36"/>
        <v>29.335614254288799</v>
      </c>
      <c r="AR15">
        <f t="shared" si="37"/>
        <v>0.10034579693081699</v>
      </c>
      <c r="AS15">
        <f t="shared" si="38"/>
        <v>0.42008226622260703</v>
      </c>
      <c r="AT15">
        <f t="shared" si="39"/>
        <v>26.1429305837774</v>
      </c>
      <c r="AU15">
        <f t="shared" ref="AU15:AU78" si="40">SQRT((C4-C15)^2+(D4-D15)^2)/5.73/0.363</f>
        <v>27.9716502632971</v>
      </c>
      <c r="AV15">
        <f t="shared" ref="AV15:AV78" si="41">SQRT((E4-E15)^2+(F4-F15)^2)/5.73/0.363</f>
        <v>8.7746281459336301E-2</v>
      </c>
      <c r="AW15">
        <f t="shared" ref="AW15:AW78" si="42">ASIN((AV4*SIN(A15/180*PI())/AU15))*180/PI()</f>
        <v>0</v>
      </c>
      <c r="AX15">
        <f t="shared" ref="AX15:AX78" si="43">ABS(ABS(B15)-ABS(AW15))</f>
        <v>26.56301285</v>
      </c>
      <c r="AZ15">
        <v>8.7746281459336301E-2</v>
      </c>
      <c r="BD15">
        <v>8.7746281459336301E-2</v>
      </c>
      <c r="BH15">
        <v>8.7746281459336301E-2</v>
      </c>
      <c r="BL15">
        <v>8.7746281459336301E-2</v>
      </c>
      <c r="BP15">
        <v>8.7746281459336301E-2</v>
      </c>
      <c r="BT15">
        <v>8.7746281459336301E-2</v>
      </c>
      <c r="BX15">
        <v>8.7746281459336301E-2</v>
      </c>
      <c r="CB15">
        <v>8.7746281459336301E-2</v>
      </c>
      <c r="CF15">
        <v>8.7746281459336301E-2</v>
      </c>
      <c r="CJ15">
        <v>8.7746281459336301E-2</v>
      </c>
      <c r="CN15">
        <v>8.7746281459336301E-2</v>
      </c>
      <c r="CR15">
        <v>8.7746281459336301E-2</v>
      </c>
      <c r="CV15">
        <v>8.7746281459336301E-2</v>
      </c>
      <c r="CZ15">
        <v>8.7746281459336301E-2</v>
      </c>
      <c r="DD15">
        <v>8.7746281459336301E-2</v>
      </c>
      <c r="DH15">
        <v>8.7746281459336301E-2</v>
      </c>
      <c r="DL15">
        <v>8.7746281459336301E-2</v>
      </c>
      <c r="DP15">
        <v>8.7746281459336301E-2</v>
      </c>
      <c r="DT15">
        <v>8.7746281459336301E-2</v>
      </c>
    </row>
    <row r="16" spans="1:125" x14ac:dyDescent="0.15">
      <c r="A16">
        <v>15.597426889999999</v>
      </c>
      <c r="B16">
        <v>25.944401330000002</v>
      </c>
      <c r="C16">
        <v>254</v>
      </c>
      <c r="D16">
        <v>103</v>
      </c>
      <c r="E16">
        <v>321.12979130000002</v>
      </c>
      <c r="F16">
        <v>237.0947113</v>
      </c>
      <c r="G16">
        <f t="shared" si="0"/>
        <v>26.723160404345599</v>
      </c>
      <c r="H16">
        <f t="shared" si="1"/>
        <v>0.21868116305222501</v>
      </c>
      <c r="I16">
        <f t="shared" si="2"/>
        <v>0.133359863639675</v>
      </c>
      <c r="J16">
        <f t="shared" si="3"/>
        <v>25.811041466360301</v>
      </c>
      <c r="K16">
        <f t="shared" si="4"/>
        <v>40.449147339305</v>
      </c>
      <c r="L16">
        <f t="shared" si="5"/>
        <v>0.22249142145164699</v>
      </c>
      <c r="M16">
        <f t="shared" si="6"/>
        <v>0.184559325315685</v>
      </c>
      <c r="N16">
        <f t="shared" si="7"/>
        <v>25.759842004684302</v>
      </c>
      <c r="O16">
        <f t="shared" si="8"/>
        <v>43.6099807035556</v>
      </c>
      <c r="P16">
        <f t="shared" si="9"/>
        <v>0.446154234916249</v>
      </c>
      <c r="Q16">
        <f t="shared" si="10"/>
        <v>2.3793574156694398E-2</v>
      </c>
      <c r="R16">
        <f t="shared" si="11"/>
        <v>25.920607755843299</v>
      </c>
      <c r="S16">
        <f t="shared" si="12"/>
        <v>41.049697753080601</v>
      </c>
      <c r="T16">
        <f t="shared" si="13"/>
        <v>0.260058640911076</v>
      </c>
      <c r="U16">
        <f t="shared" si="14"/>
        <v>6.4932831519554897E-3</v>
      </c>
      <c r="V16">
        <f t="shared" si="15"/>
        <v>25.937908046848001</v>
      </c>
      <c r="W16">
        <f t="shared" si="16"/>
        <v>40.136794036723799</v>
      </c>
      <c r="X16">
        <f t="shared" si="17"/>
        <v>0.24376002150433501</v>
      </c>
      <c r="Y16">
        <f t="shared" si="18"/>
        <v>8.5003394369487992E-3</v>
      </c>
      <c r="Z16">
        <f t="shared" si="19"/>
        <v>25.935900990563098</v>
      </c>
      <c r="AA16">
        <f t="shared" si="20"/>
        <v>36.008775743147901</v>
      </c>
      <c r="AB16">
        <f t="shared" si="21"/>
        <v>0.20354314740875801</v>
      </c>
      <c r="AC16">
        <f t="shared" si="22"/>
        <v>1.7794816174408701E-2</v>
      </c>
      <c r="AD16">
        <f t="shared" si="23"/>
        <v>25.9266065138256</v>
      </c>
      <c r="AE16">
        <f t="shared" si="24"/>
        <v>35.516448776601202</v>
      </c>
      <c r="AF16">
        <f t="shared" si="25"/>
        <v>0.16407318168509899</v>
      </c>
      <c r="AG16">
        <f t="shared" si="26"/>
        <v>2.2174807509990999E-2</v>
      </c>
      <c r="AH16">
        <f t="shared" si="27"/>
        <v>25.92222652249</v>
      </c>
      <c r="AI16">
        <f t="shared" si="28"/>
        <v>34.030191115960001</v>
      </c>
      <c r="AJ16">
        <f t="shared" si="29"/>
        <v>0.137825311231902</v>
      </c>
      <c r="AK16">
        <f t="shared" si="30"/>
        <v>2.6263389356538699E-2</v>
      </c>
      <c r="AL16">
        <f t="shared" si="31"/>
        <v>25.918137940643501</v>
      </c>
      <c r="AM16">
        <f t="shared" si="32"/>
        <v>32.589829943088901</v>
      </c>
      <c r="AN16">
        <f t="shared" si="33"/>
        <v>0.122770314862506</v>
      </c>
      <c r="AO16">
        <f t="shared" si="34"/>
        <v>3.58988607244509E-2</v>
      </c>
      <c r="AP16">
        <f t="shared" si="35"/>
        <v>25.9085024692756</v>
      </c>
      <c r="AQ16">
        <f t="shared" si="36"/>
        <v>31.219995014322201</v>
      </c>
      <c r="AR16">
        <f t="shared" si="37"/>
        <v>0.110832164594903</v>
      </c>
      <c r="AS16">
        <f t="shared" si="38"/>
        <v>5.49489971087481E-2</v>
      </c>
      <c r="AT16">
        <f t="shared" si="39"/>
        <v>25.889452332891299</v>
      </c>
      <c r="AU16">
        <f t="shared" si="40"/>
        <v>29.026021948420102</v>
      </c>
      <c r="AV16">
        <f t="shared" si="41"/>
        <v>0.10044320461866001</v>
      </c>
      <c r="AW16">
        <f t="shared" si="42"/>
        <v>0.11470716308834999</v>
      </c>
      <c r="AX16">
        <f t="shared" si="43"/>
        <v>25.8296941669117</v>
      </c>
      <c r="AY16">
        <f t="shared" ref="AY16:AY79" si="44">SQRT((C4-C16)^2+(D4-D16)^2)/5.73/0.396</f>
        <v>27.792523887086499</v>
      </c>
      <c r="AZ16">
        <f t="shared" ref="AZ16:AZ79" si="45">SQRT((E4-E16)^2+(F4-F16)^2)/5.73/0.396</f>
        <v>9.2085970699566103E-2</v>
      </c>
      <c r="BA16">
        <f t="shared" ref="BA16:BA79" si="46">ASIN((AZ4*SIN(A16/180*PI())/AY16))*180/PI()</f>
        <v>0</v>
      </c>
      <c r="BB16">
        <f t="shared" ref="BB16:BB79" si="47">ABS(ABS(B16)-ABS(BA16))</f>
        <v>25.944401330000002</v>
      </c>
      <c r="BD16">
        <v>9.2085970699566103E-2</v>
      </c>
      <c r="BH16">
        <v>9.2085970699566103E-2</v>
      </c>
      <c r="BL16">
        <v>9.2085970699566103E-2</v>
      </c>
      <c r="BP16">
        <v>9.2085970699566103E-2</v>
      </c>
      <c r="BT16">
        <v>9.2085970699566103E-2</v>
      </c>
      <c r="BX16">
        <v>9.2085970699566103E-2</v>
      </c>
      <c r="CB16">
        <v>9.2085970699566103E-2</v>
      </c>
      <c r="CF16">
        <v>9.2085970699566103E-2</v>
      </c>
      <c r="CJ16">
        <v>9.2085970699566103E-2</v>
      </c>
      <c r="CN16">
        <v>9.2085970699566103E-2</v>
      </c>
      <c r="CR16">
        <v>9.2085970699566103E-2</v>
      </c>
      <c r="CV16">
        <v>9.2085970699566103E-2</v>
      </c>
      <c r="CZ16">
        <v>9.2085970699566103E-2</v>
      </c>
      <c r="DD16">
        <v>9.2085970699566103E-2</v>
      </c>
      <c r="DH16">
        <v>9.2085970699566103E-2</v>
      </c>
      <c r="DL16">
        <v>9.2085970699566103E-2</v>
      </c>
      <c r="DP16">
        <v>9.2085970699566103E-2</v>
      </c>
      <c r="DT16">
        <v>9.2085970699566103E-2</v>
      </c>
    </row>
    <row r="17" spans="1:124" x14ac:dyDescent="0.15">
      <c r="A17">
        <v>13.803358279999999</v>
      </c>
      <c r="B17">
        <v>8.8633927779999997</v>
      </c>
      <c r="C17">
        <v>252</v>
      </c>
      <c r="D17">
        <v>111</v>
      </c>
      <c r="E17">
        <v>321.08850100000001</v>
      </c>
      <c r="F17">
        <v>237.053833</v>
      </c>
      <c r="G17">
        <f t="shared" si="0"/>
        <v>43.217097994514504</v>
      </c>
      <c r="H17">
        <f t="shared" si="1"/>
        <v>0.304507149175759</v>
      </c>
      <c r="I17">
        <f t="shared" si="2"/>
        <v>6.9172176001703903E-2</v>
      </c>
      <c r="J17">
        <f t="shared" si="3"/>
        <v>8.7942206019982994</v>
      </c>
      <c r="K17">
        <f t="shared" si="4"/>
        <v>35.278608239796696</v>
      </c>
      <c r="L17">
        <f t="shared" si="5"/>
        <v>0.22166921818245799</v>
      </c>
      <c r="M17">
        <f t="shared" si="6"/>
        <v>0.24391044089642</v>
      </c>
      <c r="N17">
        <f t="shared" si="7"/>
        <v>8.6194823371035802</v>
      </c>
      <c r="O17">
        <f t="shared" si="8"/>
        <v>41.492066550107801</v>
      </c>
      <c r="P17">
        <f t="shared" si="9"/>
        <v>0.19616820414195901</v>
      </c>
      <c r="Q17">
        <f t="shared" si="10"/>
        <v>0.12506361992336401</v>
      </c>
      <c r="R17">
        <f t="shared" si="11"/>
        <v>8.73832915807664</v>
      </c>
      <c r="S17">
        <f t="shared" si="12"/>
        <v>43.6099807035556</v>
      </c>
      <c r="T17">
        <f t="shared" si="13"/>
        <v>0.411379582055444</v>
      </c>
      <c r="U17">
        <f t="shared" si="14"/>
        <v>1.75220465990054E-2</v>
      </c>
      <c r="V17">
        <f t="shared" si="15"/>
        <v>8.8458707314009892</v>
      </c>
      <c r="W17">
        <f t="shared" si="16"/>
        <v>41.560913225212303</v>
      </c>
      <c r="X17">
        <f t="shared" si="17"/>
        <v>0.268746567212794</v>
      </c>
      <c r="Y17">
        <f t="shared" si="18"/>
        <v>4.5790872506334601E-3</v>
      </c>
      <c r="Z17">
        <f t="shared" si="19"/>
        <v>8.8588136907493702</v>
      </c>
      <c r="AA17">
        <f t="shared" si="20"/>
        <v>40.698067518519203</v>
      </c>
      <c r="AB17">
        <f t="shared" si="21"/>
        <v>0.25378274567925302</v>
      </c>
      <c r="AC17">
        <f t="shared" si="22"/>
        <v>6.3799650020932601E-3</v>
      </c>
      <c r="AD17">
        <f t="shared" si="23"/>
        <v>8.85701281299791</v>
      </c>
      <c r="AE17">
        <f t="shared" si="24"/>
        <v>37.050232573269597</v>
      </c>
      <c r="AF17">
        <f t="shared" si="25"/>
        <v>0.21785127163590401</v>
      </c>
      <c r="AG17">
        <f t="shared" si="26"/>
        <v>1.5346554839891099E-2</v>
      </c>
      <c r="AH17">
        <f t="shared" si="27"/>
        <v>8.8480462231601091</v>
      </c>
      <c r="AI17">
        <f t="shared" si="28"/>
        <v>36.460368695165499</v>
      </c>
      <c r="AJ17">
        <f t="shared" si="29"/>
        <v>0.18168886340760901</v>
      </c>
      <c r="AK17">
        <f t="shared" si="30"/>
        <v>1.91676251990439E-2</v>
      </c>
      <c r="AL17">
        <f t="shared" si="31"/>
        <v>8.8442251528009592</v>
      </c>
      <c r="AM17">
        <f t="shared" si="32"/>
        <v>35.030605204550199</v>
      </c>
      <c r="AN17">
        <f t="shared" si="33"/>
        <v>0.156350769087131</v>
      </c>
      <c r="AO17">
        <f t="shared" si="34"/>
        <v>2.2639534336830101E-2</v>
      </c>
      <c r="AP17">
        <f t="shared" si="35"/>
        <v>8.8407532436631708</v>
      </c>
      <c r="AQ17">
        <f t="shared" si="36"/>
        <v>33.614148991635098</v>
      </c>
      <c r="AR17">
        <f t="shared" si="37"/>
        <v>0.140933731435396</v>
      </c>
      <c r="AS17">
        <f t="shared" si="38"/>
        <v>3.0884502233201001E-2</v>
      </c>
      <c r="AT17">
        <f t="shared" si="39"/>
        <v>8.8325082757668003</v>
      </c>
      <c r="AU17">
        <f t="shared" si="40"/>
        <v>32.269047821479603</v>
      </c>
      <c r="AV17">
        <f t="shared" si="41"/>
        <v>0.128412379490282</v>
      </c>
      <c r="AW17">
        <f t="shared" si="42"/>
        <v>4.7174402200794302E-2</v>
      </c>
      <c r="AX17">
        <f t="shared" si="43"/>
        <v>8.8162183757992096</v>
      </c>
      <c r="AY17">
        <f t="shared" si="44"/>
        <v>30.165115304260102</v>
      </c>
      <c r="AZ17">
        <f t="shared" si="45"/>
        <v>0.11741182339945901</v>
      </c>
      <c r="BA17">
        <f t="shared" si="46"/>
        <v>9.7942901112449798E-2</v>
      </c>
      <c r="BB17">
        <f t="shared" si="47"/>
        <v>8.7654498768875495</v>
      </c>
      <c r="BC17">
        <f t="shared" ref="BC17:BC80" si="48">SQRT((C4-C17)^2+(D4-D17)^2)/5.73/0.429</f>
        <v>28.9290760159973</v>
      </c>
      <c r="BD17">
        <f t="shared" ref="BD17:BD80" si="49">SQRT((E4-E17)^2+(F4-F17)^2)/5.73/0.429</f>
        <v>0.10743924777701699</v>
      </c>
      <c r="BE17">
        <f t="shared" ref="BE17:BE80" si="50">ASIN((BD4*SIN(A17/180*PI())/BC17))*180/PI()</f>
        <v>0</v>
      </c>
      <c r="BF17">
        <f t="shared" ref="BF17:BF80" si="51">ABS(ABS(B17)-ABS(BE17))</f>
        <v>8.8633927779999997</v>
      </c>
      <c r="BH17">
        <v>0.10743924777701699</v>
      </c>
      <c r="BL17">
        <v>0.10743924777701699</v>
      </c>
      <c r="BP17">
        <v>0.10743924777701699</v>
      </c>
      <c r="BT17">
        <v>0.10743924777701699</v>
      </c>
      <c r="BX17">
        <v>0.10743924777701699</v>
      </c>
      <c r="CB17">
        <v>0.10743924777701699</v>
      </c>
      <c r="CF17">
        <v>0.10743924777701699</v>
      </c>
      <c r="CJ17">
        <v>0.10743924777701699</v>
      </c>
      <c r="CN17">
        <v>0.10743924777701699</v>
      </c>
      <c r="CR17">
        <v>0.10743924777701699</v>
      </c>
      <c r="CV17">
        <v>0.10743924777701699</v>
      </c>
      <c r="CZ17">
        <v>0.10743924777701699</v>
      </c>
      <c r="DD17">
        <v>0.10743924777701699</v>
      </c>
      <c r="DH17">
        <v>0.10743924777701699</v>
      </c>
      <c r="DL17">
        <v>0.10743924777701699</v>
      </c>
      <c r="DP17">
        <v>0.10743924777701699</v>
      </c>
      <c r="DT17">
        <v>0.10743924777701699</v>
      </c>
    </row>
    <row r="18" spans="1:124" x14ac:dyDescent="0.15">
      <c r="A18">
        <v>98.102950410000005</v>
      </c>
      <c r="B18">
        <v>8.8627760799999997</v>
      </c>
      <c r="C18">
        <v>252</v>
      </c>
      <c r="D18">
        <v>118</v>
      </c>
      <c r="E18">
        <v>321.08850100000001</v>
      </c>
      <c r="F18">
        <v>237.053833</v>
      </c>
      <c r="G18">
        <f t="shared" si="0"/>
        <v>36.685900560246097</v>
      </c>
      <c r="H18">
        <f t="shared" si="1"/>
        <v>0</v>
      </c>
      <c r="I18">
        <f t="shared" si="2"/>
        <v>0.47083443554908999</v>
      </c>
      <c r="J18">
        <f t="shared" si="3"/>
        <v>8.3919416444509096</v>
      </c>
      <c r="K18">
        <f t="shared" si="4"/>
        <v>40.014664843253399</v>
      </c>
      <c r="L18">
        <f t="shared" si="5"/>
        <v>0.15363769799322399</v>
      </c>
      <c r="M18">
        <f t="shared" si="6"/>
        <v>0.31539971896663299</v>
      </c>
      <c r="N18">
        <f t="shared" si="7"/>
        <v>8.5473763610333702</v>
      </c>
      <c r="O18">
        <f t="shared" si="8"/>
        <v>35.6510099532087</v>
      </c>
      <c r="P18">
        <f t="shared" si="9"/>
        <v>0.147779478788305</v>
      </c>
      <c r="Q18">
        <f t="shared" si="10"/>
        <v>0.49691057515894199</v>
      </c>
      <c r="R18">
        <f t="shared" si="11"/>
        <v>8.3658655048410608</v>
      </c>
      <c r="S18">
        <f t="shared" si="12"/>
        <v>40.210762932321998</v>
      </c>
      <c r="T18">
        <f t="shared" si="13"/>
        <v>0.14712615310646901</v>
      </c>
      <c r="U18">
        <f t="shared" si="14"/>
        <v>0.40167844471064601</v>
      </c>
      <c r="V18">
        <f t="shared" si="15"/>
        <v>8.4610976352893505</v>
      </c>
      <c r="W18">
        <f t="shared" si="16"/>
        <v>42.109110449826801</v>
      </c>
      <c r="X18">
        <f t="shared" si="17"/>
        <v>0.329103665644355</v>
      </c>
      <c r="Y18">
        <f t="shared" si="18"/>
        <v>7.2802920009646999E-2</v>
      </c>
      <c r="Z18">
        <f t="shared" si="19"/>
        <v>8.7899731599903497</v>
      </c>
      <c r="AA18">
        <f t="shared" si="20"/>
        <v>40.6312005627518</v>
      </c>
      <c r="AB18">
        <f t="shared" si="21"/>
        <v>0.22395547267732799</v>
      </c>
      <c r="AC18">
        <f t="shared" si="22"/>
        <v>1.65358171013875E-2</v>
      </c>
      <c r="AD18">
        <f t="shared" si="23"/>
        <v>8.8462402628986094</v>
      </c>
      <c r="AE18">
        <f t="shared" si="24"/>
        <v>39.955781667618098</v>
      </c>
      <c r="AF18">
        <f t="shared" si="25"/>
        <v>0.21752806772507399</v>
      </c>
      <c r="AG18">
        <f t="shared" si="26"/>
        <v>5.1329801178506697E-2</v>
      </c>
      <c r="AH18">
        <f t="shared" si="27"/>
        <v>8.8114462788214905</v>
      </c>
      <c r="AI18">
        <f t="shared" si="28"/>
        <v>36.794436644126499</v>
      </c>
      <c r="AJ18">
        <f t="shared" si="29"/>
        <v>0.19061986268141601</v>
      </c>
      <c r="AK18">
        <f t="shared" si="30"/>
        <v>6.4122319718947704E-2</v>
      </c>
      <c r="AL18">
        <f t="shared" si="31"/>
        <v>8.7986537602810504</v>
      </c>
      <c r="AM18">
        <f t="shared" si="32"/>
        <v>36.246515212135598</v>
      </c>
      <c r="AN18">
        <f t="shared" si="33"/>
        <v>0.161501211917875</v>
      </c>
      <c r="AO18">
        <f t="shared" si="34"/>
        <v>8.0004184352718305E-2</v>
      </c>
      <c r="AP18">
        <f t="shared" si="35"/>
        <v>8.7827718956472793</v>
      </c>
      <c r="AQ18">
        <f t="shared" si="36"/>
        <v>34.9720569408545</v>
      </c>
      <c r="AR18">
        <f t="shared" si="37"/>
        <v>0.14071569217841801</v>
      </c>
      <c r="AS18">
        <f t="shared" si="38"/>
        <v>9.4098695069849997E-2</v>
      </c>
      <c r="AT18">
        <f t="shared" si="39"/>
        <v>8.7686773849301503</v>
      </c>
      <c r="AU18">
        <f t="shared" si="40"/>
        <v>33.657441859214998</v>
      </c>
      <c r="AV18">
        <f t="shared" si="41"/>
        <v>0.128121574032179</v>
      </c>
      <c r="AW18">
        <f t="shared" si="42"/>
        <v>0.12798864058076101</v>
      </c>
      <c r="AX18">
        <f t="shared" si="43"/>
        <v>8.7347874394192395</v>
      </c>
      <c r="AY18">
        <f t="shared" si="44"/>
        <v>32.409216617924898</v>
      </c>
      <c r="AZ18">
        <f t="shared" si="45"/>
        <v>0.117711347866092</v>
      </c>
      <c r="BA18">
        <f t="shared" si="46"/>
        <v>0.19490109293475499</v>
      </c>
      <c r="BB18">
        <f t="shared" si="47"/>
        <v>8.6678749870652396</v>
      </c>
      <c r="BC18">
        <f t="shared" si="48"/>
        <v>30.4480607950861</v>
      </c>
      <c r="BD18">
        <f t="shared" si="49"/>
        <v>0.108380144676424</v>
      </c>
      <c r="BE18">
        <f t="shared" si="50"/>
        <v>0.40263464552499001</v>
      </c>
      <c r="BF18">
        <f t="shared" si="51"/>
        <v>8.4601414344750108</v>
      </c>
      <c r="BG18">
        <f t="shared" ref="BG18:BG80" si="52">SQRT((C4-C18)^2+(D4-D18)^2)/5.73/0.462</f>
        <v>29.265193367098899</v>
      </c>
      <c r="BH18">
        <f t="shared" ref="BH18:BH80" si="53">SQRT((E4-E18)^2+(F4-F18)^2)/5.73/0.462</f>
        <v>9.97650157929445E-2</v>
      </c>
      <c r="BI18">
        <f t="shared" ref="BI18:BI80" si="54">ASIN((BH4*SIN(A18/180*PI())/BG18))*180/PI()</f>
        <v>0</v>
      </c>
      <c r="BJ18">
        <f t="shared" ref="BJ18:BJ80" si="55">ABS(ABS(B18)-ABS(BI18))</f>
        <v>8.8627760799999997</v>
      </c>
      <c r="BL18">
        <v>9.97650157929445E-2</v>
      </c>
      <c r="BP18">
        <v>9.97650157929445E-2</v>
      </c>
      <c r="BT18">
        <v>9.97650157929445E-2</v>
      </c>
      <c r="BX18">
        <v>9.97650157929445E-2</v>
      </c>
      <c r="CB18">
        <v>9.97650157929445E-2</v>
      </c>
      <c r="CF18">
        <v>9.97650157929445E-2</v>
      </c>
      <c r="CJ18">
        <v>9.97650157929445E-2</v>
      </c>
      <c r="CN18">
        <v>9.97650157929445E-2</v>
      </c>
      <c r="CR18">
        <v>9.97650157929445E-2</v>
      </c>
      <c r="CV18">
        <v>9.97650157929445E-2</v>
      </c>
      <c r="CZ18">
        <v>9.97650157929445E-2</v>
      </c>
      <c r="DD18">
        <v>9.97650157929445E-2</v>
      </c>
      <c r="DH18">
        <v>9.97650157929445E-2</v>
      </c>
      <c r="DL18">
        <v>9.97650157929445E-2</v>
      </c>
      <c r="DP18">
        <v>9.97650157929445E-2</v>
      </c>
      <c r="DT18">
        <v>9.97650157929445E-2</v>
      </c>
    </row>
    <row r="19" spans="1:124" x14ac:dyDescent="0.15">
      <c r="A19">
        <v>124.28400190000001</v>
      </c>
      <c r="B19">
        <v>3.9718851260000001</v>
      </c>
      <c r="C19">
        <v>254</v>
      </c>
      <c r="D19">
        <v>126</v>
      </c>
      <c r="E19">
        <v>321.0925598</v>
      </c>
      <c r="F19">
        <v>237.05207820000001</v>
      </c>
      <c r="G19">
        <f t="shared" si="0"/>
        <v>43.217097994514504</v>
      </c>
      <c r="H19">
        <f t="shared" si="1"/>
        <v>2.3174472047402198E-2</v>
      </c>
      <c r="I19">
        <f t="shared" si="2"/>
        <v>0</v>
      </c>
      <c r="J19">
        <f t="shared" si="3"/>
        <v>3.9718851260000001</v>
      </c>
      <c r="K19">
        <f t="shared" si="4"/>
        <v>40.014664843253399</v>
      </c>
      <c r="L19">
        <f t="shared" si="5"/>
        <v>1.16925745330075E-2</v>
      </c>
      <c r="M19">
        <f t="shared" si="6"/>
        <v>0.26225560321365299</v>
      </c>
      <c r="N19">
        <f t="shared" si="7"/>
        <v>3.7096295227863498</v>
      </c>
      <c r="O19">
        <f t="shared" si="8"/>
        <v>40.545066723077198</v>
      </c>
      <c r="P19">
        <f t="shared" si="9"/>
        <v>9.9779325649938896E-2</v>
      </c>
      <c r="Q19">
        <f t="shared" si="10"/>
        <v>0.52094279693186796</v>
      </c>
      <c r="R19">
        <f t="shared" si="11"/>
        <v>3.45094232906813</v>
      </c>
      <c r="S19">
        <f t="shared" si="12"/>
        <v>37.043010540276804</v>
      </c>
      <c r="T19">
        <f t="shared" si="13"/>
        <v>0.106482368192144</v>
      </c>
      <c r="U19">
        <f t="shared" si="14"/>
        <v>0.35627236516869798</v>
      </c>
      <c r="V19">
        <f t="shared" si="15"/>
        <v>3.6156127608312998</v>
      </c>
      <c r="W19">
        <f t="shared" si="16"/>
        <v>40.317560003270202</v>
      </c>
      <c r="X19">
        <f t="shared" si="17"/>
        <v>0.11332461165453001</v>
      </c>
      <c r="Y19">
        <f t="shared" si="18"/>
        <v>0.25515886098155399</v>
      </c>
      <c r="Z19">
        <f t="shared" si="19"/>
        <v>3.7167262650184498</v>
      </c>
      <c r="AA19">
        <f t="shared" si="20"/>
        <v>41.762679995353601</v>
      </c>
      <c r="AB19">
        <f t="shared" si="21"/>
        <v>0.272699744816159</v>
      </c>
      <c r="AC19">
        <f t="shared" si="22"/>
        <v>5.1147773097658999E-2</v>
      </c>
      <c r="AD19">
        <f t="shared" si="23"/>
        <v>3.9207373529023402</v>
      </c>
      <c r="AE19">
        <f t="shared" si="24"/>
        <v>40.494982081872998</v>
      </c>
      <c r="AF19">
        <f t="shared" si="25"/>
        <v>0.190323160118338</v>
      </c>
      <c r="AG19">
        <f t="shared" si="26"/>
        <v>1.1128789384191101E-2</v>
      </c>
      <c r="AH19">
        <f t="shared" si="27"/>
        <v>3.9607563366158098</v>
      </c>
      <c r="AI19">
        <f t="shared" si="28"/>
        <v>39.801134971416701</v>
      </c>
      <c r="AJ19">
        <f t="shared" si="29"/>
        <v>0.18891438054941001</v>
      </c>
      <c r="AK19">
        <f t="shared" si="30"/>
        <v>4.3005675270097403E-2</v>
      </c>
      <c r="AL19">
        <f t="shared" si="31"/>
        <v>3.9288794507298999</v>
      </c>
      <c r="AM19">
        <f t="shared" si="32"/>
        <v>36.911990820454498</v>
      </c>
      <c r="AN19">
        <f t="shared" si="33"/>
        <v>0.16816651836124599</v>
      </c>
      <c r="AO19">
        <f t="shared" si="34"/>
        <v>5.3345270029307799E-2</v>
      </c>
      <c r="AP19">
        <f t="shared" si="35"/>
        <v>3.9185398559706899</v>
      </c>
      <c r="AQ19">
        <f t="shared" si="36"/>
        <v>36.321550232572399</v>
      </c>
      <c r="AR19">
        <f t="shared" si="37"/>
        <v>0.14426414523859599</v>
      </c>
      <c r="AS19">
        <f t="shared" si="38"/>
        <v>6.6632571426969198E-2</v>
      </c>
      <c r="AT19">
        <f t="shared" si="39"/>
        <v>3.9052525545730301</v>
      </c>
      <c r="AU19">
        <f t="shared" si="40"/>
        <v>35.135815827178902</v>
      </c>
      <c r="AV19">
        <f t="shared" si="41"/>
        <v>0.12691759619667101</v>
      </c>
      <c r="AW19">
        <f t="shared" si="42"/>
        <v>7.8167587235628E-2</v>
      </c>
      <c r="AX19">
        <f t="shared" si="43"/>
        <v>3.8937175387643701</v>
      </c>
      <c r="AY19">
        <f t="shared" si="44"/>
        <v>33.865706724202099</v>
      </c>
      <c r="AZ19">
        <f t="shared" si="45"/>
        <v>0.116517236244938</v>
      </c>
      <c r="BA19">
        <f t="shared" si="46"/>
        <v>0.10616083030934199</v>
      </c>
      <c r="BB19">
        <f t="shared" si="47"/>
        <v>3.8657242956906601</v>
      </c>
      <c r="BC19">
        <f t="shared" si="48"/>
        <v>32.676479865954299</v>
      </c>
      <c r="BD19">
        <f t="shared" si="49"/>
        <v>0.107794082042761</v>
      </c>
      <c r="BE19">
        <f t="shared" si="50"/>
        <v>0.16133155174375599</v>
      </c>
      <c r="BF19">
        <f t="shared" si="51"/>
        <v>3.81055357425624</v>
      </c>
      <c r="BG19">
        <f t="shared" si="52"/>
        <v>30.8230277930016</v>
      </c>
      <c r="BH19">
        <f t="shared" si="53"/>
        <v>9.9833461850510299E-2</v>
      </c>
      <c r="BI19">
        <f t="shared" si="54"/>
        <v>0.33194518164807302</v>
      </c>
      <c r="BJ19">
        <f t="shared" si="55"/>
        <v>3.63993994435193</v>
      </c>
      <c r="BK19">
        <f t="shared" ref="BK19:BK80" si="56">SQRT((C4-C19)^2+(D4-D19)^2)/5.73/0.495</f>
        <v>29.670040580279899</v>
      </c>
      <c r="BL19">
        <f t="shared" ref="BL19:BL80" si="57">SQRT((E4-E19)^2+(F4-F19)^2)/5.73/0.495</f>
        <v>9.2159330935617706E-2</v>
      </c>
      <c r="BM19">
        <f t="shared" ref="BM19:BM80" si="58">ASIN((BL4*SIN(A19/180*PI())/BK19))*180/PI()</f>
        <v>0</v>
      </c>
      <c r="BN19">
        <f t="shared" ref="BN19:BN80" si="59">ABS(ABS(B19)-ABS(BM19))</f>
        <v>3.9718851260000001</v>
      </c>
      <c r="BP19">
        <v>9.2159330935617706E-2</v>
      </c>
      <c r="BT19">
        <v>9.2159330935617706E-2</v>
      </c>
      <c r="BX19">
        <v>9.2159330935617706E-2</v>
      </c>
      <c r="CB19">
        <v>9.2159330935617706E-2</v>
      </c>
      <c r="CF19">
        <v>9.2159330935617706E-2</v>
      </c>
      <c r="CJ19">
        <v>9.2159330935617706E-2</v>
      </c>
      <c r="CN19">
        <v>9.2159330935617706E-2</v>
      </c>
      <c r="CR19">
        <v>9.2159330935617706E-2</v>
      </c>
      <c r="CV19">
        <v>9.2159330935617706E-2</v>
      </c>
      <c r="CZ19">
        <v>9.2159330935617706E-2</v>
      </c>
      <c r="DD19">
        <v>9.2159330935617706E-2</v>
      </c>
      <c r="DH19">
        <v>9.2159330935617706E-2</v>
      </c>
      <c r="DL19">
        <v>9.2159330935617706E-2</v>
      </c>
      <c r="DP19">
        <v>9.2159330935617706E-2</v>
      </c>
      <c r="DT19">
        <v>9.2159330935617706E-2</v>
      </c>
    </row>
    <row r="20" spans="1:124" x14ac:dyDescent="0.15">
      <c r="A20">
        <v>114.4373107</v>
      </c>
      <c r="B20">
        <v>5.1149505719999997</v>
      </c>
      <c r="C20">
        <v>255</v>
      </c>
      <c r="D20">
        <v>133</v>
      </c>
      <c r="E20">
        <v>321.11404420000002</v>
      </c>
      <c r="F20">
        <v>237.05259699999999</v>
      </c>
      <c r="G20">
        <f t="shared" si="0"/>
        <v>37.058355800122001</v>
      </c>
      <c r="H20">
        <f t="shared" si="1"/>
        <v>0.11262918947457499</v>
      </c>
      <c r="I20">
        <f t="shared" si="2"/>
        <v>3.2620116171991703E-2</v>
      </c>
      <c r="J20">
        <f t="shared" si="3"/>
        <v>5.0823304558280098</v>
      </c>
      <c r="K20">
        <f t="shared" si="4"/>
        <v>40.449147339305</v>
      </c>
      <c r="L20">
        <f t="shared" si="5"/>
        <v>6.7621467761399295E-2</v>
      </c>
      <c r="M20">
        <f t="shared" si="6"/>
        <v>0.19813037582860399</v>
      </c>
      <c r="N20">
        <f t="shared" si="7"/>
        <v>4.9168201961714004</v>
      </c>
      <c r="O20">
        <f t="shared" si="8"/>
        <v>39.141155554100401</v>
      </c>
      <c r="P20">
        <f t="shared" si="9"/>
        <v>4.5080978507599498E-2</v>
      </c>
      <c r="Q20">
        <f t="shared" si="10"/>
        <v>0.26143170651368203</v>
      </c>
      <c r="R20">
        <f t="shared" si="11"/>
        <v>4.8535188654863202</v>
      </c>
      <c r="S20">
        <f t="shared" si="12"/>
        <v>39.685681473910897</v>
      </c>
      <c r="T20">
        <f t="shared" si="13"/>
        <v>5.9445296217872798E-2</v>
      </c>
      <c r="U20">
        <f t="shared" si="14"/>
        <v>0.34182340826970298</v>
      </c>
      <c r="V20">
        <f t="shared" si="15"/>
        <v>4.7731271637303001</v>
      </c>
      <c r="W20">
        <f t="shared" si="16"/>
        <v>37.019408747157399</v>
      </c>
      <c r="X20">
        <f t="shared" si="17"/>
        <v>6.3981581821727002E-2</v>
      </c>
      <c r="Y20">
        <f t="shared" si="18"/>
        <v>0.31466162161044198</v>
      </c>
      <c r="Z20">
        <f t="shared" si="19"/>
        <v>4.80028895038956</v>
      </c>
      <c r="AA20">
        <f t="shared" si="20"/>
        <v>39.702806880516199</v>
      </c>
      <c r="AB20">
        <f t="shared" si="21"/>
        <v>7.5544184435860695E-2</v>
      </c>
      <c r="AC20">
        <f t="shared" si="22"/>
        <v>0.22737304107942399</v>
      </c>
      <c r="AD20">
        <f t="shared" si="23"/>
        <v>4.8875775309205798</v>
      </c>
      <c r="AE20">
        <f t="shared" si="24"/>
        <v>40.971410025328098</v>
      </c>
      <c r="AF20">
        <f t="shared" si="25"/>
        <v>0.2219676597146</v>
      </c>
      <c r="AG20">
        <f t="shared" si="26"/>
        <v>4.9301729497120202E-2</v>
      </c>
      <c r="AH20">
        <f t="shared" si="27"/>
        <v>5.0656488425028803</v>
      </c>
      <c r="AI20">
        <f t="shared" si="28"/>
        <v>39.932673093603498</v>
      </c>
      <c r="AJ20">
        <f t="shared" si="29"/>
        <v>0.15531092425958501</v>
      </c>
      <c r="AK20">
        <f t="shared" si="30"/>
        <v>3.3629578133632897E-2</v>
      </c>
      <c r="AL20">
        <f t="shared" si="31"/>
        <v>5.0813209938663704</v>
      </c>
      <c r="AM20">
        <f t="shared" si="32"/>
        <v>39.317190422714901</v>
      </c>
      <c r="AN20">
        <f t="shared" si="33"/>
        <v>0.15795121507136001</v>
      </c>
      <c r="AO20">
        <f t="shared" si="34"/>
        <v>4.7969311608033298E-2</v>
      </c>
      <c r="AP20">
        <f t="shared" si="35"/>
        <v>5.0669812603919704</v>
      </c>
      <c r="AQ20">
        <f t="shared" si="36"/>
        <v>36.715965852683397</v>
      </c>
      <c r="AR20">
        <f t="shared" si="37"/>
        <v>0.14234635249453401</v>
      </c>
      <c r="AS20">
        <f t="shared" si="38"/>
        <v>5.9092609429275397E-2</v>
      </c>
      <c r="AT20">
        <f t="shared" si="39"/>
        <v>5.0558579625707196</v>
      </c>
      <c r="AU20">
        <f t="shared" si="40"/>
        <v>36.1474982796733</v>
      </c>
      <c r="AV20">
        <f t="shared" si="41"/>
        <v>0.123165727144763</v>
      </c>
      <c r="AW20">
        <f t="shared" si="42"/>
        <v>7.3773000980275394E-2</v>
      </c>
      <c r="AX20">
        <f t="shared" si="43"/>
        <v>5.0411775710197197</v>
      </c>
      <c r="AY20">
        <f t="shared" si="44"/>
        <v>35.0604705046958</v>
      </c>
      <c r="AZ20">
        <f t="shared" si="45"/>
        <v>0.10897149926150999</v>
      </c>
      <c r="BA20">
        <f t="shared" si="46"/>
        <v>8.6314500713414802E-2</v>
      </c>
      <c r="BB20">
        <f t="shared" si="47"/>
        <v>5.0286360712865896</v>
      </c>
      <c r="BC20">
        <f t="shared" si="48"/>
        <v>33.862839057765299</v>
      </c>
      <c r="BD20">
        <f t="shared" si="49"/>
        <v>0.100732819290437</v>
      </c>
      <c r="BE20">
        <f t="shared" si="50"/>
        <v>0.11698383664371199</v>
      </c>
      <c r="BF20">
        <f t="shared" si="51"/>
        <v>4.9979667353562904</v>
      </c>
      <c r="BG20">
        <f t="shared" si="52"/>
        <v>32.744547846103998</v>
      </c>
      <c r="BH20">
        <f t="shared" si="53"/>
        <v>9.3738692834866896E-2</v>
      </c>
      <c r="BI20">
        <f t="shared" si="54"/>
        <v>0.17739461101995299</v>
      </c>
      <c r="BJ20">
        <f t="shared" si="55"/>
        <v>4.9375559609800499</v>
      </c>
      <c r="BK20">
        <f t="shared" si="56"/>
        <v>31.001742291297798</v>
      </c>
      <c r="BL20">
        <f t="shared" si="57"/>
        <v>8.7231876909593595E-2</v>
      </c>
      <c r="BM20">
        <f t="shared" si="58"/>
        <v>0.36364764172113201</v>
      </c>
      <c r="BN20">
        <f t="shared" si="59"/>
        <v>4.7513029302788699</v>
      </c>
      <c r="BO20">
        <f t="shared" ref="BO20:BO80" si="60">SQRT((C4-C20)^2+(D4-D20)^2)/5.73/0.528</f>
        <v>29.894280645711099</v>
      </c>
      <c r="BP20">
        <f t="shared" ref="BP20:BP80" si="61">SQRT((E4-E20)^2+(F4-F20)^2)/5.73/0.528</f>
        <v>8.01879423737894E-2</v>
      </c>
      <c r="BQ20">
        <f t="shared" ref="BQ20:BQ80" si="62">ASIN((BP4*SIN(A20/180*PI())/BO20))*180/PI()</f>
        <v>0</v>
      </c>
      <c r="BR20">
        <f t="shared" ref="BR20:BR80" si="63">ABS(ABS(B20)-ABS(BQ20))</f>
        <v>5.1149505719999997</v>
      </c>
      <c r="BT20">
        <v>8.01879423737894E-2</v>
      </c>
      <c r="BX20">
        <v>8.01879423737894E-2</v>
      </c>
      <c r="CB20">
        <v>8.01879423737894E-2</v>
      </c>
      <c r="CF20">
        <v>8.01879423737894E-2</v>
      </c>
      <c r="CJ20">
        <v>8.01879423737894E-2</v>
      </c>
      <c r="CN20">
        <v>8.01879423737894E-2</v>
      </c>
      <c r="CR20">
        <v>8.01879423737894E-2</v>
      </c>
      <c r="CV20">
        <v>8.01879423737894E-2</v>
      </c>
      <c r="CZ20">
        <v>8.01879423737894E-2</v>
      </c>
      <c r="DD20">
        <v>8.01879423737894E-2</v>
      </c>
      <c r="DH20">
        <v>8.01879423737894E-2</v>
      </c>
      <c r="DL20">
        <v>8.01879423737894E-2</v>
      </c>
      <c r="DP20">
        <v>8.01879423737894E-2</v>
      </c>
      <c r="DT20">
        <v>8.01879423737894E-2</v>
      </c>
    </row>
    <row r="21" spans="1:124" x14ac:dyDescent="0.15">
      <c r="A21">
        <v>99.002828190000002</v>
      </c>
      <c r="B21">
        <v>13.087997379999999</v>
      </c>
      <c r="C21">
        <v>256</v>
      </c>
      <c r="D21">
        <v>141</v>
      </c>
      <c r="E21">
        <v>321.12857059999999</v>
      </c>
      <c r="F21">
        <v>237.05027770000001</v>
      </c>
      <c r="G21">
        <f t="shared" si="0"/>
        <v>42.253026577879197</v>
      </c>
      <c r="H21">
        <f t="shared" si="1"/>
        <v>7.7094821356373994E-2</v>
      </c>
      <c r="I21">
        <f t="shared" si="2"/>
        <v>0.15084565363535901</v>
      </c>
      <c r="J21">
        <f t="shared" si="3"/>
        <v>12.937151726364601</v>
      </c>
      <c r="K21">
        <f t="shared" si="4"/>
        <v>40.014664843253399</v>
      </c>
      <c r="L21">
        <f t="shared" si="5"/>
        <v>9.5340270252730105E-2</v>
      </c>
      <c r="M21">
        <f t="shared" si="6"/>
        <v>1.6535987408261101E-2</v>
      </c>
      <c r="N21">
        <f t="shared" si="7"/>
        <v>13.071461392591701</v>
      </c>
      <c r="O21">
        <f t="shared" si="8"/>
        <v>41.1536570942541</v>
      </c>
      <c r="P21">
        <f t="shared" si="9"/>
        <v>7.0913353979025998E-2</v>
      </c>
      <c r="Q21">
        <f t="shared" si="10"/>
        <v>0.203210324805144</v>
      </c>
      <c r="R21">
        <f t="shared" si="11"/>
        <v>12.8847870551949</v>
      </c>
      <c r="S21">
        <f t="shared" si="12"/>
        <v>40.014664843253399</v>
      </c>
      <c r="T21">
        <f t="shared" si="13"/>
        <v>5.3185015484269502E-2</v>
      </c>
      <c r="U21">
        <f t="shared" si="14"/>
        <v>0.581795256232021</v>
      </c>
      <c r="V21">
        <f t="shared" si="15"/>
        <v>12.506202123768</v>
      </c>
      <c r="W21">
        <f t="shared" si="16"/>
        <v>40.248130711175499</v>
      </c>
      <c r="X21">
        <f t="shared" si="17"/>
        <v>4.7015034797426698E-2</v>
      </c>
      <c r="Y21">
        <f t="shared" si="18"/>
        <v>0.34273504868033899</v>
      </c>
      <c r="Z21">
        <f t="shared" si="19"/>
        <v>12.745262331319701</v>
      </c>
      <c r="AA21">
        <f t="shared" si="20"/>
        <v>37.911070861506097</v>
      </c>
      <c r="AB21">
        <f t="shared" si="21"/>
        <v>4.3336107743663699E-2</v>
      </c>
      <c r="AC21">
        <f t="shared" si="22"/>
        <v>0.26166714595194202</v>
      </c>
      <c r="AD21">
        <f t="shared" si="23"/>
        <v>12.8263302340481</v>
      </c>
      <c r="AE21">
        <f t="shared" si="24"/>
        <v>40.048528004649498</v>
      </c>
      <c r="AF21">
        <f t="shared" si="25"/>
        <v>5.3707982835562003E-2</v>
      </c>
      <c r="AG21">
        <f t="shared" si="26"/>
        <v>0.20967273198846201</v>
      </c>
      <c r="AH21">
        <f t="shared" si="27"/>
        <v>12.8783246480115</v>
      </c>
      <c r="AI21">
        <f t="shared" si="28"/>
        <v>41.070983571339198</v>
      </c>
      <c r="AJ21">
        <f t="shared" si="29"/>
        <v>0.188868097527605</v>
      </c>
      <c r="AK21">
        <f t="shared" si="30"/>
        <v>4.7599101575628203E-2</v>
      </c>
      <c r="AL21">
        <f t="shared" si="31"/>
        <v>13.0403982784244</v>
      </c>
      <c r="AM21">
        <f t="shared" si="32"/>
        <v>40.112699222301003</v>
      </c>
      <c r="AN21">
        <f t="shared" si="33"/>
        <v>0.13264615615102199</v>
      </c>
      <c r="AO21">
        <f t="shared" si="34"/>
        <v>3.63199552905277E-2</v>
      </c>
      <c r="AP21">
        <f t="shared" si="35"/>
        <v>13.051677424709499</v>
      </c>
      <c r="AQ21">
        <f t="shared" si="36"/>
        <v>39.490517113743699</v>
      </c>
      <c r="AR21">
        <f t="shared" si="37"/>
        <v>0.13725039801692099</v>
      </c>
      <c r="AS21">
        <f t="shared" si="38"/>
        <v>5.1812021338660599E-2</v>
      </c>
      <c r="AT21">
        <f t="shared" si="39"/>
        <v>13.036185358661299</v>
      </c>
      <c r="AU21">
        <f t="shared" si="40"/>
        <v>37.069325383682099</v>
      </c>
      <c r="AV21">
        <f t="shared" si="41"/>
        <v>0.124922475373862</v>
      </c>
      <c r="AW21">
        <f t="shared" si="42"/>
        <v>6.34966540482476E-2</v>
      </c>
      <c r="AX21">
        <f t="shared" si="43"/>
        <v>13.0245007259518</v>
      </c>
      <c r="AY21">
        <f t="shared" si="44"/>
        <v>36.475014889838299</v>
      </c>
      <c r="AZ21">
        <f t="shared" si="45"/>
        <v>0.108971540869538</v>
      </c>
      <c r="BA21">
        <f t="shared" si="46"/>
        <v>7.93154190031293E-2</v>
      </c>
      <c r="BB21">
        <f t="shared" si="47"/>
        <v>13.008681960996901</v>
      </c>
      <c r="BC21">
        <f t="shared" si="48"/>
        <v>35.431905178106803</v>
      </c>
      <c r="BD21">
        <f t="shared" si="49"/>
        <v>9.6926637388493803E-2</v>
      </c>
      <c r="BE21">
        <f t="shared" si="50"/>
        <v>9.2658317209612595E-2</v>
      </c>
      <c r="BF21">
        <f t="shared" si="51"/>
        <v>12.9953390627904</v>
      </c>
      <c r="BG21">
        <f t="shared" si="52"/>
        <v>34.2649848385079</v>
      </c>
      <c r="BH21">
        <f t="shared" si="53"/>
        <v>9.0120597297562902E-2</v>
      </c>
      <c r="BI21">
        <f t="shared" si="54"/>
        <v>0.12542269088743599</v>
      </c>
      <c r="BJ21">
        <f t="shared" si="55"/>
        <v>12.9625746891126</v>
      </c>
      <c r="BK21">
        <f t="shared" si="56"/>
        <v>33.180543951714597</v>
      </c>
      <c r="BL21">
        <f t="shared" si="57"/>
        <v>8.4281520688653896E-2</v>
      </c>
      <c r="BM21">
        <f t="shared" si="58"/>
        <v>0.18992118278491599</v>
      </c>
      <c r="BN21">
        <f t="shared" si="59"/>
        <v>12.898076197215101</v>
      </c>
      <c r="BO21">
        <f t="shared" si="60"/>
        <v>31.511531229084301</v>
      </c>
      <c r="BP21">
        <f t="shared" si="61"/>
        <v>7.8761127490595703E-2</v>
      </c>
      <c r="BQ21">
        <f t="shared" si="62"/>
        <v>0.38812816750797902</v>
      </c>
      <c r="BR21">
        <f t="shared" si="63"/>
        <v>12.699869212492001</v>
      </c>
      <c r="BS21">
        <f t="shared" ref="BS21:BS80" si="64">SQRT((C4-C21)^2+(D4-D21)^2)/5.73/0.561</f>
        <v>30.424608882943801</v>
      </c>
      <c r="BT21">
        <f t="shared" ref="BT21:BT80" si="65">SQRT((E4-E21)^2+(F4-F21)^2)/5.73/0.561</f>
        <v>7.2062560663173403E-2</v>
      </c>
      <c r="BU21">
        <f t="shared" ref="BU21:BU80" si="66">ASIN((BT4*SIN(A21/180*PI())/BS21))*180/PI()</f>
        <v>0</v>
      </c>
      <c r="BV21">
        <f t="shared" ref="BV21:BV80" si="67">ABS(ABS(B21)-ABS(BU21))</f>
        <v>13.087997379999999</v>
      </c>
      <c r="BX21">
        <v>7.2062560663173403E-2</v>
      </c>
      <c r="CB21">
        <v>7.2062560663173403E-2</v>
      </c>
      <c r="CF21">
        <v>7.2062560663173403E-2</v>
      </c>
      <c r="CJ21">
        <v>7.2062560663173403E-2</v>
      </c>
      <c r="CN21">
        <v>7.2062560663173403E-2</v>
      </c>
      <c r="CR21">
        <v>7.2062560663173403E-2</v>
      </c>
      <c r="CV21">
        <v>7.2062560663173403E-2</v>
      </c>
      <c r="CZ21">
        <v>7.2062560663173403E-2</v>
      </c>
      <c r="DD21">
        <v>7.2062560663173403E-2</v>
      </c>
      <c r="DH21">
        <v>7.2062560663173403E-2</v>
      </c>
      <c r="DL21">
        <v>7.2062560663173403E-2</v>
      </c>
      <c r="DP21">
        <v>7.2062560663173403E-2</v>
      </c>
      <c r="DT21">
        <v>7.2062560663173403E-2</v>
      </c>
    </row>
    <row r="22" spans="1:124" x14ac:dyDescent="0.15">
      <c r="A22">
        <v>154.6637834</v>
      </c>
      <c r="B22">
        <v>11.975339269999999</v>
      </c>
      <c r="C22">
        <v>254</v>
      </c>
      <c r="D22">
        <v>147</v>
      </c>
      <c r="E22">
        <v>321.12463380000003</v>
      </c>
      <c r="F22">
        <v>237.0540771</v>
      </c>
      <c r="G22">
        <f t="shared" si="0"/>
        <v>33.1460010813785</v>
      </c>
      <c r="H22">
        <f t="shared" si="1"/>
        <v>2.86736065592938E-2</v>
      </c>
      <c r="I22">
        <f t="shared" si="2"/>
        <v>5.7028078726683598E-2</v>
      </c>
      <c r="J22">
        <f t="shared" si="3"/>
        <v>11.9183111912733</v>
      </c>
      <c r="K22">
        <f t="shared" si="4"/>
        <v>37.113725864980204</v>
      </c>
      <c r="L22">
        <f t="shared" si="5"/>
        <v>2.8273668383378601E-2</v>
      </c>
      <c r="M22">
        <f t="shared" si="6"/>
        <v>4.4672955330484501E-2</v>
      </c>
      <c r="N22">
        <f t="shared" si="7"/>
        <v>11.9306663146695</v>
      </c>
      <c r="O22">
        <f t="shared" si="8"/>
        <v>37.019408747157399</v>
      </c>
      <c r="P22">
        <f t="shared" si="9"/>
        <v>5.6650672283818801E-2</v>
      </c>
      <c r="Q22">
        <f t="shared" si="10"/>
        <v>6.6085439881425206E-2</v>
      </c>
      <c r="R22">
        <f t="shared" si="11"/>
        <v>11.909253830118599</v>
      </c>
      <c r="S22">
        <f t="shared" si="12"/>
        <v>38.432603135408101</v>
      </c>
      <c r="T22">
        <f t="shared" si="13"/>
        <v>4.7773050552428503E-2</v>
      </c>
      <c r="U22">
        <f t="shared" si="14"/>
        <v>9.3860934781709496E-2</v>
      </c>
      <c r="V22">
        <f t="shared" si="15"/>
        <v>11.881478335218301</v>
      </c>
      <c r="W22">
        <f t="shared" si="16"/>
        <v>38.135821835781798</v>
      </c>
      <c r="X22">
        <f t="shared" si="17"/>
        <v>3.8218440441942801E-2</v>
      </c>
      <c r="Y22">
        <f t="shared" si="18"/>
        <v>0.17278461768551201</v>
      </c>
      <c r="Z22">
        <f t="shared" si="19"/>
        <v>11.8025546523145</v>
      </c>
      <c r="AA22">
        <f t="shared" si="20"/>
        <v>38.782237735117299</v>
      </c>
      <c r="AB22">
        <f t="shared" si="21"/>
        <v>3.61029142990031E-2</v>
      </c>
      <c r="AC22">
        <f t="shared" si="22"/>
        <v>0.128682233183504</v>
      </c>
      <c r="AD22">
        <f t="shared" si="23"/>
        <v>11.846657036816501</v>
      </c>
      <c r="AE22">
        <f t="shared" si="24"/>
        <v>37.027117109291403</v>
      </c>
      <c r="AF22">
        <f t="shared" si="25"/>
        <v>3.8097528654337499E-2</v>
      </c>
      <c r="AG22">
        <f t="shared" si="26"/>
        <v>9.4963655666595301E-2</v>
      </c>
      <c r="AH22">
        <f t="shared" si="27"/>
        <v>11.880375614333399</v>
      </c>
      <c r="AI22">
        <f t="shared" si="28"/>
        <v>39.052978707869102</v>
      </c>
      <c r="AJ22">
        <f t="shared" si="29"/>
        <v>4.9743067295121103E-2</v>
      </c>
      <c r="AK22">
        <f t="shared" si="30"/>
        <v>8.1584677138891198E-2</v>
      </c>
      <c r="AL22">
        <f t="shared" si="31"/>
        <v>11.8937545928611</v>
      </c>
      <c r="AM22">
        <f t="shared" si="32"/>
        <v>40.112699222301003</v>
      </c>
      <c r="AN22">
        <f t="shared" si="33"/>
        <v>0.16776032962246301</v>
      </c>
      <c r="AO22">
        <f t="shared" si="34"/>
        <v>3.0670278256119201E-2</v>
      </c>
      <c r="AP22">
        <f t="shared" si="35"/>
        <v>11.9446689917439</v>
      </c>
      <c r="AQ22">
        <f t="shared" si="36"/>
        <v>39.3628305376876</v>
      </c>
      <c r="AR22">
        <f t="shared" si="37"/>
        <v>0.119536455117145</v>
      </c>
      <c r="AS22">
        <f t="shared" si="38"/>
        <v>1.60360088511643E-2</v>
      </c>
      <c r="AT22">
        <f t="shared" si="39"/>
        <v>11.959303261148801</v>
      </c>
      <c r="AU22">
        <f t="shared" si="40"/>
        <v>38.892010858045801</v>
      </c>
      <c r="AV22">
        <f t="shared" si="41"/>
        <v>0.124935301665851</v>
      </c>
      <c r="AW22">
        <f t="shared" si="42"/>
        <v>2.2793884813410902E-2</v>
      </c>
      <c r="AX22">
        <f t="shared" si="43"/>
        <v>11.9525453851866</v>
      </c>
      <c r="AY22">
        <f t="shared" si="44"/>
        <v>36.737647939019197</v>
      </c>
      <c r="AZ22">
        <f t="shared" si="45"/>
        <v>0.114671527926339</v>
      </c>
      <c r="BA22">
        <f t="shared" si="46"/>
        <v>2.77593659577938E-2</v>
      </c>
      <c r="BB22">
        <f t="shared" si="47"/>
        <v>11.9475799040422</v>
      </c>
      <c r="BC22">
        <f t="shared" si="48"/>
        <v>36.226358406282998</v>
      </c>
      <c r="BD22">
        <f t="shared" si="49"/>
        <v>0.100655085101073</v>
      </c>
      <c r="BE22">
        <f t="shared" si="50"/>
        <v>3.4600609397764298E-2</v>
      </c>
      <c r="BF22">
        <f t="shared" si="51"/>
        <v>11.9407386606022</v>
      </c>
      <c r="BG22">
        <f t="shared" si="52"/>
        <v>35.278608239796696</v>
      </c>
      <c r="BH22">
        <f t="shared" si="53"/>
        <v>9.0078862503197799E-2</v>
      </c>
      <c r="BI22">
        <f t="shared" si="54"/>
        <v>4.0320207222540802E-2</v>
      </c>
      <c r="BJ22">
        <f t="shared" si="55"/>
        <v>11.935019062777499</v>
      </c>
      <c r="BK22">
        <f t="shared" si="56"/>
        <v>34.204333980319497</v>
      </c>
      <c r="BL22">
        <f t="shared" si="57"/>
        <v>8.4190348553644906E-2</v>
      </c>
      <c r="BM22">
        <f t="shared" si="58"/>
        <v>5.4437813974573701E-2</v>
      </c>
      <c r="BN22">
        <f t="shared" si="59"/>
        <v>11.920901456025399</v>
      </c>
      <c r="BO22">
        <f t="shared" si="60"/>
        <v>33.193221710895301</v>
      </c>
      <c r="BP22">
        <f t="shared" si="61"/>
        <v>7.9095331698114904E-2</v>
      </c>
      <c r="BQ22">
        <f t="shared" si="62"/>
        <v>8.2254997550844103E-2</v>
      </c>
      <c r="BR22">
        <f t="shared" si="63"/>
        <v>11.893084272449199</v>
      </c>
      <c r="BS22">
        <f t="shared" si="64"/>
        <v>31.622465793973198</v>
      </c>
      <c r="BT22">
        <f t="shared" si="65"/>
        <v>7.4209810604530399E-2</v>
      </c>
      <c r="BU22">
        <f t="shared" si="66"/>
        <v>0.16757208527697501</v>
      </c>
      <c r="BV22">
        <f t="shared" si="67"/>
        <v>11.807767184723</v>
      </c>
      <c r="BW22">
        <f t="shared" ref="BW22:BW80" si="68">SQRT((C4-C22)^2+(D4-D22)^2)/5.73/0.594</f>
        <v>30.590995156628001</v>
      </c>
      <c r="BX22">
        <f t="shared" ref="BX22:BX80" si="69">SQRT((E4-E22)^2+(F4-F22)^2)/5.73/0.594</f>
        <v>6.8412246190481807E-2</v>
      </c>
      <c r="BY22">
        <f t="shared" ref="BY22:BY80" si="70">ASIN((BX4*SIN(A22/180*PI())/BW22))*180/PI()</f>
        <v>0</v>
      </c>
      <c r="BZ22">
        <f t="shared" ref="BZ22:BZ80" si="71">ABS(ABS(B22)-ABS(BY22))</f>
        <v>11.975339269999999</v>
      </c>
      <c r="CB22">
        <v>6.8412246190481807E-2</v>
      </c>
      <c r="CF22">
        <v>6.8412246190481807E-2</v>
      </c>
      <c r="CJ22">
        <v>6.8412246190481807E-2</v>
      </c>
      <c r="CN22">
        <v>6.8412246190481807E-2</v>
      </c>
      <c r="CR22">
        <v>6.8412246190481807E-2</v>
      </c>
      <c r="CV22">
        <v>6.8412246190481807E-2</v>
      </c>
      <c r="CZ22">
        <v>6.8412246190481807E-2</v>
      </c>
      <c r="DD22">
        <v>6.8412246190481807E-2</v>
      </c>
      <c r="DH22">
        <v>6.8412246190481807E-2</v>
      </c>
      <c r="DL22">
        <v>6.8412246190481807E-2</v>
      </c>
      <c r="DP22">
        <v>6.8412246190481807E-2</v>
      </c>
      <c r="DT22">
        <v>6.8412246190481807E-2</v>
      </c>
    </row>
    <row r="23" spans="1:124" x14ac:dyDescent="0.15">
      <c r="A23">
        <v>157.7286306</v>
      </c>
      <c r="B23">
        <v>19.843270329999999</v>
      </c>
      <c r="C23">
        <v>254</v>
      </c>
      <c r="D23">
        <v>155</v>
      </c>
      <c r="E23">
        <v>321.3346252</v>
      </c>
      <c r="F23">
        <v>237.1631927</v>
      </c>
      <c r="G23">
        <f t="shared" si="0"/>
        <v>41.926743497424098</v>
      </c>
      <c r="H23">
        <f t="shared" si="1"/>
        <v>1.24023861290583</v>
      </c>
      <c r="I23">
        <f t="shared" si="2"/>
        <v>1.4850665549345299E-2</v>
      </c>
      <c r="J23">
        <f t="shared" si="3"/>
        <v>19.828419664450699</v>
      </c>
      <c r="K23">
        <f t="shared" si="4"/>
        <v>37.395249943759502</v>
      </c>
      <c r="L23">
        <f t="shared" si="5"/>
        <v>0.62130323026837797</v>
      </c>
      <c r="M23">
        <f t="shared" si="6"/>
        <v>5.5362376974656402E-2</v>
      </c>
      <c r="N23">
        <f t="shared" si="7"/>
        <v>19.7879079530253</v>
      </c>
      <c r="O23">
        <f t="shared" si="8"/>
        <v>38.822281357281803</v>
      </c>
      <c r="P23">
        <f t="shared" si="9"/>
        <v>0.43498456794436202</v>
      </c>
      <c r="Q23">
        <f t="shared" si="10"/>
        <v>2.5215467104456098E-2</v>
      </c>
      <c r="R23">
        <f t="shared" si="11"/>
        <v>19.818054862895501</v>
      </c>
      <c r="S23">
        <f t="shared" si="12"/>
        <v>38.341530488127297</v>
      </c>
      <c r="T23">
        <f t="shared" si="13"/>
        <v>0.352146548627918</v>
      </c>
      <c r="U23">
        <f t="shared" si="14"/>
        <v>6.0306352118568197E-2</v>
      </c>
      <c r="V23">
        <f t="shared" si="15"/>
        <v>19.782963977881401</v>
      </c>
      <c r="W23">
        <f t="shared" si="16"/>
        <v>39.191934663173903</v>
      </c>
      <c r="X23">
        <f t="shared" si="17"/>
        <v>0.28486574483030302</v>
      </c>
      <c r="Y23">
        <f t="shared" si="18"/>
        <v>0.18234399794080999</v>
      </c>
      <c r="Z23">
        <f t="shared" si="19"/>
        <v>19.660926332059201</v>
      </c>
      <c r="AA23">
        <f t="shared" si="20"/>
        <v>38.822281357281803</v>
      </c>
      <c r="AB23">
        <f t="shared" si="21"/>
        <v>0.237388120691919</v>
      </c>
      <c r="AC23">
        <f t="shared" si="22"/>
        <v>0.14195026432593799</v>
      </c>
      <c r="AD23">
        <f t="shared" si="23"/>
        <v>19.7013200656741</v>
      </c>
      <c r="AE23">
        <f t="shared" si="24"/>
        <v>39.285903160248701</v>
      </c>
      <c r="AF23">
        <f t="shared" si="25"/>
        <v>0.163171208092833</v>
      </c>
      <c r="AG23">
        <f t="shared" si="26"/>
        <v>9.0689239878802799E-2</v>
      </c>
      <c r="AH23">
        <f t="shared" si="27"/>
        <v>19.7525810901212</v>
      </c>
      <c r="AI23">
        <f t="shared" si="28"/>
        <v>37.686267951079401</v>
      </c>
      <c r="AJ23">
        <f t="shared" si="29"/>
        <v>0.12313493710246901</v>
      </c>
      <c r="AK23">
        <f t="shared" si="30"/>
        <v>7.2408716061330494E-2</v>
      </c>
      <c r="AL23">
        <f t="shared" si="31"/>
        <v>19.770861613938699</v>
      </c>
      <c r="AM23">
        <f t="shared" si="32"/>
        <v>39.409293956686597</v>
      </c>
      <c r="AN23">
        <f t="shared" si="33"/>
        <v>0.104376956214843</v>
      </c>
      <c r="AO23">
        <f t="shared" si="34"/>
        <v>6.3347563677805294E-2</v>
      </c>
      <c r="AP23">
        <f t="shared" si="35"/>
        <v>19.779922766322201</v>
      </c>
      <c r="AQ23">
        <f t="shared" si="36"/>
        <v>40.317560003270202</v>
      </c>
      <c r="AR23">
        <f t="shared" si="37"/>
        <v>5.46850021634279E-2</v>
      </c>
      <c r="AS23">
        <f t="shared" si="38"/>
        <v>2.7024985983335002E-2</v>
      </c>
      <c r="AT23">
        <f t="shared" si="39"/>
        <v>19.8162453440167</v>
      </c>
      <c r="AU23">
        <f t="shared" si="40"/>
        <v>39.610440288743703</v>
      </c>
      <c r="AV23">
        <f t="shared" si="41"/>
        <v>2.90905795041108E-2</v>
      </c>
      <c r="AW23">
        <f t="shared" si="42"/>
        <v>1.41134456936858E-2</v>
      </c>
      <c r="AX23">
        <f t="shared" si="43"/>
        <v>19.8291568843063</v>
      </c>
      <c r="AY23">
        <f t="shared" si="44"/>
        <v>39.141155554100401</v>
      </c>
      <c r="AZ23">
        <f t="shared" si="45"/>
        <v>2.92829841443333E-2</v>
      </c>
      <c r="BA23">
        <f t="shared" si="46"/>
        <v>2.0058812634790299E-2</v>
      </c>
      <c r="BB23">
        <f t="shared" si="47"/>
        <v>19.823211517365198</v>
      </c>
      <c r="BC23">
        <f t="shared" si="48"/>
        <v>37.117627322143399</v>
      </c>
      <c r="BD23">
        <f t="shared" si="49"/>
        <v>2.6684216816968601E-2</v>
      </c>
      <c r="BE23">
        <f t="shared" si="50"/>
        <v>2.4333288161278801E-2</v>
      </c>
      <c r="BF23">
        <f t="shared" si="51"/>
        <v>19.818937041838701</v>
      </c>
      <c r="BG23">
        <f t="shared" si="52"/>
        <v>36.596847592704499</v>
      </c>
      <c r="BH23">
        <f t="shared" si="53"/>
        <v>2.6122868098366E-2</v>
      </c>
      <c r="BI23">
        <f t="shared" si="54"/>
        <v>3.0333663420731901E-2</v>
      </c>
      <c r="BJ23">
        <f t="shared" si="55"/>
        <v>19.812936666579301</v>
      </c>
      <c r="BK23">
        <f t="shared" si="56"/>
        <v>35.680634181464903</v>
      </c>
      <c r="BL23">
        <f t="shared" si="57"/>
        <v>2.3043524750459302E-2</v>
      </c>
      <c r="BM23">
        <f t="shared" si="58"/>
        <v>3.5307075453603003E-2</v>
      </c>
      <c r="BN23">
        <f t="shared" si="59"/>
        <v>19.807963254546401</v>
      </c>
      <c r="BO23">
        <f t="shared" si="60"/>
        <v>34.634795328758102</v>
      </c>
      <c r="BP23">
        <f t="shared" si="61"/>
        <v>2.1329457005350799E-2</v>
      </c>
      <c r="BQ23">
        <f t="shared" si="62"/>
        <v>4.7613410911316101E-2</v>
      </c>
      <c r="BR23">
        <f t="shared" si="63"/>
        <v>19.7956569190887</v>
      </c>
      <c r="BS23">
        <f t="shared" si="64"/>
        <v>33.650692532590398</v>
      </c>
      <c r="BT23">
        <f t="shared" si="65"/>
        <v>1.9759831978371601E-2</v>
      </c>
      <c r="BU23">
        <f t="shared" si="66"/>
        <v>7.18584389786905E-2</v>
      </c>
      <c r="BV23">
        <f t="shared" si="67"/>
        <v>19.771411891021302</v>
      </c>
      <c r="BW23">
        <f t="shared" si="68"/>
        <v>32.1377364194908</v>
      </c>
      <c r="BX23">
        <f t="shared" si="69"/>
        <v>1.8416264956568899E-2</v>
      </c>
      <c r="BY23">
        <f t="shared" si="70"/>
        <v>0.14603000223403201</v>
      </c>
      <c r="BZ23">
        <f t="shared" si="71"/>
        <v>19.697240327766</v>
      </c>
      <c r="CA23">
        <f t="shared" ref="CA23:CA80" si="72">SQRT((C4-C23)^2+(D4-D23)^2)/5.73/0.627</f>
        <v>31.1257399899083</v>
      </c>
      <c r="CB23">
        <f t="shared" ref="CB23:CB80" si="73">SQRT((E4-E23)^2+(F4-F23)^2)/5.73/0.627</f>
        <v>6.0340278059332403E-3</v>
      </c>
      <c r="CC23">
        <f t="shared" ref="CC23:CC80" si="74">ASIN((CB4*SIN(A23/180*PI())/CA23))*180/PI()</f>
        <v>0</v>
      </c>
      <c r="CD23">
        <f t="shared" ref="CD23:CD80" si="75">ABS(ABS(B23)-ABS(CC23))</f>
        <v>19.843270329999999</v>
      </c>
      <c r="CF23">
        <v>6.0340278059332403E-3</v>
      </c>
      <c r="CJ23">
        <v>6.0340278059332403E-3</v>
      </c>
      <c r="CN23">
        <v>6.0340278059332403E-3</v>
      </c>
      <c r="CR23">
        <v>6.0340278059332403E-3</v>
      </c>
      <c r="CV23">
        <v>6.0340278059332403E-3</v>
      </c>
      <c r="CZ23">
        <v>6.0340278059332403E-3</v>
      </c>
      <c r="DD23">
        <v>6.0340278059332403E-3</v>
      </c>
      <c r="DH23">
        <v>6.0340278059332403E-3</v>
      </c>
      <c r="DL23">
        <v>6.0340278059332403E-3</v>
      </c>
      <c r="DP23">
        <v>6.0340278059332403E-3</v>
      </c>
      <c r="DT23">
        <v>6.0340278059332403E-3</v>
      </c>
    </row>
    <row r="24" spans="1:124" x14ac:dyDescent="0.15">
      <c r="A24">
        <v>150.92719640000001</v>
      </c>
      <c r="B24">
        <v>19.843230250000001</v>
      </c>
      <c r="C24">
        <v>255</v>
      </c>
      <c r="D24">
        <v>162</v>
      </c>
      <c r="E24">
        <v>321.3346252</v>
      </c>
      <c r="F24">
        <v>237.1631927</v>
      </c>
      <c r="G24">
        <f t="shared" si="0"/>
        <v>37.058355800122001</v>
      </c>
      <c r="H24">
        <f t="shared" si="1"/>
        <v>0</v>
      </c>
      <c r="I24">
        <f t="shared" si="2"/>
        <v>0.93180742563883701</v>
      </c>
      <c r="J24">
        <f t="shared" si="3"/>
        <v>18.9114228243612</v>
      </c>
      <c r="K24">
        <f t="shared" si="4"/>
        <v>39.751695960581998</v>
      </c>
      <c r="L24">
        <f t="shared" si="5"/>
        <v>0.62575675469339598</v>
      </c>
      <c r="M24">
        <f t="shared" si="6"/>
        <v>1.9802244909213399E-2</v>
      </c>
      <c r="N24">
        <f t="shared" si="7"/>
        <v>19.8234280050908</v>
      </c>
      <c r="O24">
        <f t="shared" si="8"/>
        <v>37.061357099139101</v>
      </c>
      <c r="P24">
        <f t="shared" si="9"/>
        <v>0.41420215351225198</v>
      </c>
      <c r="Q24">
        <f t="shared" si="10"/>
        <v>5.3271471341334399E-2</v>
      </c>
      <c r="R24">
        <f t="shared" si="11"/>
        <v>19.789958778658701</v>
      </c>
      <c r="S24">
        <f t="shared" si="12"/>
        <v>38.341530488127297</v>
      </c>
      <c r="T24">
        <f t="shared" si="13"/>
        <v>0.32623842595827202</v>
      </c>
      <c r="U24">
        <f t="shared" si="14"/>
        <v>4.3165424158398399E-2</v>
      </c>
      <c r="V24">
        <f t="shared" si="15"/>
        <v>19.800064825841599</v>
      </c>
      <c r="W24">
        <f t="shared" si="16"/>
        <v>38.091793548826701</v>
      </c>
      <c r="X24">
        <f t="shared" si="17"/>
        <v>0.28171723890233402</v>
      </c>
      <c r="Y24">
        <f t="shared" si="18"/>
        <v>8.2828708521604399E-2</v>
      </c>
      <c r="Z24">
        <f t="shared" si="19"/>
        <v>19.760401541478402</v>
      </c>
      <c r="AA24">
        <f t="shared" si="20"/>
        <v>38.872277876848699</v>
      </c>
      <c r="AB24">
        <f t="shared" si="21"/>
        <v>0.237388120691919</v>
      </c>
      <c r="AC24">
        <f t="shared" si="22"/>
        <v>0.16040214703459699</v>
      </c>
      <c r="AD24">
        <f t="shared" si="23"/>
        <v>19.682828102965399</v>
      </c>
      <c r="AE24">
        <f t="shared" si="24"/>
        <v>38.597009056744902</v>
      </c>
      <c r="AF24">
        <f t="shared" si="25"/>
        <v>0.20347553202164501</v>
      </c>
      <c r="AG24">
        <f t="shared" si="26"/>
        <v>0.15714295403972001</v>
      </c>
      <c r="AH24">
        <f t="shared" si="27"/>
        <v>19.686087295960299</v>
      </c>
      <c r="AI24">
        <f t="shared" si="28"/>
        <v>39.008193167094802</v>
      </c>
      <c r="AJ24">
        <f t="shared" si="29"/>
        <v>0.142774807081229</v>
      </c>
      <c r="AK24">
        <f t="shared" si="30"/>
        <v>9.8369685207072302E-2</v>
      </c>
      <c r="AL24">
        <f t="shared" si="31"/>
        <v>19.744860564792901</v>
      </c>
      <c r="AM24">
        <f t="shared" si="32"/>
        <v>37.607018409810699</v>
      </c>
      <c r="AN24">
        <f t="shared" si="33"/>
        <v>0.109453277424417</v>
      </c>
      <c r="AO24">
        <f t="shared" si="34"/>
        <v>8.2885977185998896E-2</v>
      </c>
      <c r="AP24">
        <f t="shared" si="35"/>
        <v>19.760344272813999</v>
      </c>
      <c r="AQ24">
        <f t="shared" si="36"/>
        <v>39.149094131517799</v>
      </c>
      <c r="AR24">
        <f t="shared" si="37"/>
        <v>9.3939260593358803E-2</v>
      </c>
      <c r="AS24">
        <f t="shared" si="38"/>
        <v>6.7355605847616101E-2</v>
      </c>
      <c r="AT24">
        <f t="shared" si="39"/>
        <v>19.775874644152399</v>
      </c>
      <c r="AU24">
        <f t="shared" si="40"/>
        <v>39.9763777825613</v>
      </c>
      <c r="AV24">
        <f t="shared" si="41"/>
        <v>4.9713638330388998E-2</v>
      </c>
      <c r="AW24">
        <f t="shared" si="42"/>
        <v>3.4945357453647498E-2</v>
      </c>
      <c r="AX24">
        <f t="shared" si="43"/>
        <v>19.8082848925464</v>
      </c>
      <c r="AY24">
        <f t="shared" si="44"/>
        <v>39.344076225898903</v>
      </c>
      <c r="AZ24">
        <f t="shared" si="45"/>
        <v>2.66663645454349E-2</v>
      </c>
      <c r="BA24">
        <f t="shared" si="46"/>
        <v>1.8217827061023699E-2</v>
      </c>
      <c r="BB24">
        <f t="shared" si="47"/>
        <v>19.825012422939</v>
      </c>
      <c r="BC24">
        <f t="shared" si="48"/>
        <v>38.904844550231203</v>
      </c>
      <c r="BD24">
        <f t="shared" si="49"/>
        <v>2.7030446902461501E-2</v>
      </c>
      <c r="BE24">
        <f t="shared" si="50"/>
        <v>2.58742866358358E-2</v>
      </c>
      <c r="BF24">
        <f t="shared" si="51"/>
        <v>19.8173559633642</v>
      </c>
      <c r="BG24">
        <f t="shared" si="52"/>
        <v>37.021335988158697</v>
      </c>
      <c r="BH24">
        <f t="shared" si="53"/>
        <v>2.4778201330042299E-2</v>
      </c>
      <c r="BI24">
        <f t="shared" si="54"/>
        <v>3.12796673771309E-2</v>
      </c>
      <c r="BJ24">
        <f t="shared" si="55"/>
        <v>19.811950582622899</v>
      </c>
      <c r="BK24">
        <f t="shared" si="56"/>
        <v>36.517375856221001</v>
      </c>
      <c r="BL24">
        <f t="shared" si="57"/>
        <v>2.4381343558474999E-2</v>
      </c>
      <c r="BM24">
        <f t="shared" si="58"/>
        <v>3.89764419714487E-2</v>
      </c>
      <c r="BN24">
        <f t="shared" si="59"/>
        <v>19.804253808028601</v>
      </c>
      <c r="BO24">
        <f t="shared" si="60"/>
        <v>35.654414723575499</v>
      </c>
      <c r="BP24">
        <f t="shared" si="61"/>
        <v>2.16033044535556E-2</v>
      </c>
      <c r="BQ24">
        <f t="shared" si="62"/>
        <v>4.5301670314419402E-2</v>
      </c>
      <c r="BR24">
        <f t="shared" si="63"/>
        <v>19.7979285796856</v>
      </c>
      <c r="BS24">
        <f t="shared" si="64"/>
        <v>34.655199837322698</v>
      </c>
      <c r="BT24">
        <f t="shared" si="65"/>
        <v>2.00747830638596E-2</v>
      </c>
      <c r="BU24">
        <f t="shared" si="66"/>
        <v>6.1010803297969401E-2</v>
      </c>
      <c r="BV24">
        <f t="shared" si="67"/>
        <v>19.782219446702001</v>
      </c>
      <c r="BW24">
        <f t="shared" si="68"/>
        <v>33.715944625315899</v>
      </c>
      <c r="BX24">
        <f t="shared" si="69"/>
        <v>1.8662063535128798E-2</v>
      </c>
      <c r="BY24">
        <f t="shared" si="70"/>
        <v>9.1953809130102496E-2</v>
      </c>
      <c r="BZ24">
        <f t="shared" si="71"/>
        <v>19.751276440869901</v>
      </c>
      <c r="CA24">
        <f t="shared" si="72"/>
        <v>32.274404700904498</v>
      </c>
      <c r="CB24">
        <f t="shared" si="73"/>
        <v>1.7446987853591601E-2</v>
      </c>
      <c r="CC24">
        <f t="shared" si="74"/>
        <v>0.18643722527029299</v>
      </c>
      <c r="CD24">
        <f t="shared" si="75"/>
        <v>19.656793024729701</v>
      </c>
      <c r="CE24">
        <f t="shared" ref="CE24:CE80" si="76">SQRT((C4-C24)^2+(D4-D24)^2)/5.73/0.66</f>
        <v>31.2971657658106</v>
      </c>
      <c r="CF24">
        <f t="shared" ref="CF24:CF80" si="77">SQRT((E4-E24)^2+(F4-F24)^2)/5.73/0.66</f>
        <v>5.7323264156365801E-3</v>
      </c>
      <c r="CG24">
        <f t="shared" ref="CG24:CG80" si="78">ASIN((CF4*SIN(A24/180*PI())/CE24))*180/PI()</f>
        <v>0</v>
      </c>
      <c r="CH24">
        <f t="shared" ref="CH24:CH80" si="79">ABS(ABS(B24)-ABS(CG24))</f>
        <v>19.843230250000001</v>
      </c>
      <c r="CJ24">
        <v>5.7323264156365801E-3</v>
      </c>
      <c r="CN24">
        <v>5.7323264156365801E-3</v>
      </c>
      <c r="CR24">
        <v>5.7323264156365801E-3</v>
      </c>
      <c r="CV24">
        <v>5.7323264156365801E-3</v>
      </c>
      <c r="CZ24">
        <v>5.7323264156365801E-3</v>
      </c>
      <c r="DD24">
        <v>5.7323264156365801E-3</v>
      </c>
      <c r="DH24">
        <v>5.7323264156365801E-3</v>
      </c>
      <c r="DL24">
        <v>5.7323264156365801E-3</v>
      </c>
      <c r="DP24">
        <v>5.7323264156365801E-3</v>
      </c>
      <c r="DT24">
        <v>5.7323264156365801E-3</v>
      </c>
    </row>
    <row r="25" spans="1:124" x14ac:dyDescent="0.15">
      <c r="A25">
        <v>171.99920969999999</v>
      </c>
      <c r="B25">
        <v>16.560966239999999</v>
      </c>
      <c r="C25">
        <v>257</v>
      </c>
      <c r="D25">
        <v>171</v>
      </c>
      <c r="E25">
        <v>322.90417480000002</v>
      </c>
      <c r="F25">
        <v>245.09104919999999</v>
      </c>
      <c r="G25">
        <f t="shared" si="0"/>
        <v>48.318184453002097</v>
      </c>
      <c r="H25">
        <f t="shared" si="1"/>
        <v>42.355088886736098</v>
      </c>
      <c r="I25">
        <f t="shared" si="2"/>
        <v>0</v>
      </c>
      <c r="J25">
        <f t="shared" si="3"/>
        <v>16.560966239999999</v>
      </c>
      <c r="K25">
        <f t="shared" si="4"/>
        <v>43.045165254904298</v>
      </c>
      <c r="L25">
        <f t="shared" si="5"/>
        <v>21.370067574671399</v>
      </c>
      <c r="M25">
        <f t="shared" si="6"/>
        <v>0.115106561902879</v>
      </c>
      <c r="N25">
        <f t="shared" si="7"/>
        <v>16.445859678097101</v>
      </c>
      <c r="O25">
        <f t="shared" si="8"/>
        <v>42.637145001314401</v>
      </c>
      <c r="P25">
        <f t="shared" si="9"/>
        <v>14.5109510834031</v>
      </c>
      <c r="Q25">
        <f t="shared" si="10"/>
        <v>1.0595891731873201E-2</v>
      </c>
      <c r="R25">
        <f t="shared" si="11"/>
        <v>16.5503703482681</v>
      </c>
      <c r="S25">
        <f t="shared" si="12"/>
        <v>39.685681473910897</v>
      </c>
      <c r="T25">
        <f t="shared" si="13"/>
        <v>10.8869943235243</v>
      </c>
      <c r="U25">
        <f t="shared" si="14"/>
        <v>1.06874970582077E-2</v>
      </c>
      <c r="V25">
        <f t="shared" si="15"/>
        <v>16.550278742941799</v>
      </c>
      <c r="W25">
        <f t="shared" si="16"/>
        <v>40.248130711175499</v>
      </c>
      <c r="X25">
        <f t="shared" si="17"/>
        <v>8.7105269565630703</v>
      </c>
      <c r="Y25">
        <f t="shared" si="18"/>
        <v>1.26773890899743E-2</v>
      </c>
      <c r="Z25">
        <f t="shared" si="19"/>
        <v>16.548288850910001</v>
      </c>
      <c r="AA25">
        <f t="shared" si="20"/>
        <v>39.751695960581998</v>
      </c>
      <c r="AB25">
        <f t="shared" si="21"/>
        <v>7.2633583565995101</v>
      </c>
      <c r="AC25">
        <f t="shared" si="22"/>
        <v>5.4707855789245703E-2</v>
      </c>
      <c r="AD25">
        <f t="shared" si="23"/>
        <v>16.506258384210799</v>
      </c>
      <c r="AE25">
        <f t="shared" si="24"/>
        <v>40.219190118707402</v>
      </c>
      <c r="AF25">
        <f t="shared" si="25"/>
        <v>6.2251174090005303</v>
      </c>
      <c r="AG25">
        <f t="shared" si="26"/>
        <v>4.3132296301711198E-2</v>
      </c>
      <c r="AH25">
        <f t="shared" si="27"/>
        <v>16.517833943698299</v>
      </c>
      <c r="AI25">
        <f t="shared" si="28"/>
        <v>39.801134971416701</v>
      </c>
      <c r="AJ25">
        <f t="shared" si="29"/>
        <v>5.4469777328754603</v>
      </c>
      <c r="AK25">
        <f t="shared" si="30"/>
        <v>3.6404363207424899E-2</v>
      </c>
      <c r="AL25">
        <f t="shared" si="31"/>
        <v>16.5245618767926</v>
      </c>
      <c r="AM25">
        <f t="shared" si="32"/>
        <v>39.996324090801302</v>
      </c>
      <c r="AN25">
        <f t="shared" si="33"/>
        <v>4.8130166112511201</v>
      </c>
      <c r="AO25">
        <f t="shared" si="34"/>
        <v>2.44790106925717E-2</v>
      </c>
      <c r="AP25">
        <f t="shared" si="35"/>
        <v>16.536487229307401</v>
      </c>
      <c r="AQ25">
        <f t="shared" si="36"/>
        <v>38.620441123824101</v>
      </c>
      <c r="AR25">
        <f t="shared" si="37"/>
        <v>4.3354383692226799</v>
      </c>
      <c r="AS25">
        <f t="shared" si="38"/>
        <v>2.07206093928025E-2</v>
      </c>
      <c r="AT25">
        <f t="shared" si="39"/>
        <v>16.540245630607199</v>
      </c>
      <c r="AU25">
        <f t="shared" si="40"/>
        <v>39.904038000182702</v>
      </c>
      <c r="AV25">
        <f t="shared" si="41"/>
        <v>3.9528667682621199</v>
      </c>
      <c r="AW25">
        <f t="shared" si="42"/>
        <v>1.89282805265488E-2</v>
      </c>
      <c r="AX25">
        <f t="shared" si="43"/>
        <v>16.5420379594735</v>
      </c>
      <c r="AY25">
        <f t="shared" si="44"/>
        <v>40.566617328497202</v>
      </c>
      <c r="AZ25">
        <f t="shared" si="45"/>
        <v>3.5191826126628398</v>
      </c>
      <c r="BA25">
        <f t="shared" si="46"/>
        <v>9.8640836093546094E-3</v>
      </c>
      <c r="BB25">
        <f t="shared" si="47"/>
        <v>16.551102156390598</v>
      </c>
      <c r="BC25">
        <f t="shared" si="48"/>
        <v>39.918910458522397</v>
      </c>
      <c r="BD25">
        <f t="shared" si="49"/>
        <v>3.27402886338959</v>
      </c>
      <c r="BE25">
        <f t="shared" si="50"/>
        <v>5.1431581508316702E-3</v>
      </c>
      <c r="BF25">
        <f t="shared" si="51"/>
        <v>16.555823081849201</v>
      </c>
      <c r="BG25">
        <f t="shared" si="52"/>
        <v>39.432732979045902</v>
      </c>
      <c r="BH25">
        <f t="shared" si="53"/>
        <v>3.0302477729808799</v>
      </c>
      <c r="BI25">
        <f t="shared" si="54"/>
        <v>7.3121958470636003E-3</v>
      </c>
      <c r="BJ25">
        <f t="shared" si="55"/>
        <v>16.5536540441529</v>
      </c>
      <c r="BK25">
        <f t="shared" si="56"/>
        <v>37.610690790895603</v>
      </c>
      <c r="BL25">
        <f t="shared" si="57"/>
        <v>2.8283772896014301</v>
      </c>
      <c r="BM25">
        <f t="shared" si="58"/>
        <v>8.8193285188743892E-3</v>
      </c>
      <c r="BN25">
        <f t="shared" si="59"/>
        <v>16.552146911481099</v>
      </c>
      <c r="BO25">
        <f t="shared" si="60"/>
        <v>37.068070979666999</v>
      </c>
      <c r="BP25">
        <f t="shared" si="61"/>
        <v>2.6532575288277598</v>
      </c>
      <c r="BQ25">
        <f t="shared" si="62"/>
        <v>1.0998523145281601E-2</v>
      </c>
      <c r="BR25">
        <f t="shared" si="63"/>
        <v>16.549967716854699</v>
      </c>
      <c r="BS25">
        <f t="shared" si="64"/>
        <v>36.210634780567901</v>
      </c>
      <c r="BT25">
        <f t="shared" si="65"/>
        <v>2.4997859043186699</v>
      </c>
      <c r="BU25">
        <f t="shared" si="66"/>
        <v>1.27768555291537E-2</v>
      </c>
      <c r="BV25">
        <f t="shared" si="67"/>
        <v>16.548189384470799</v>
      </c>
      <c r="BW25">
        <f t="shared" si="68"/>
        <v>35.213707154384899</v>
      </c>
      <c r="BX25">
        <f t="shared" si="69"/>
        <v>2.3609817338836301</v>
      </c>
      <c r="BY25">
        <f t="shared" si="70"/>
        <v>1.7198713578258501E-2</v>
      </c>
      <c r="BZ25">
        <f t="shared" si="71"/>
        <v>16.5437675264217</v>
      </c>
      <c r="CA25">
        <f t="shared" si="72"/>
        <v>34.282353404983198</v>
      </c>
      <c r="CB25">
        <f t="shared" si="73"/>
        <v>2.2367857878823001</v>
      </c>
      <c r="CC25">
        <f t="shared" si="74"/>
        <v>2.5904003734105601E-2</v>
      </c>
      <c r="CD25">
        <f t="shared" si="75"/>
        <v>16.535062236265901</v>
      </c>
      <c r="CE25">
        <f t="shared" si="76"/>
        <v>32.87806027261</v>
      </c>
      <c r="CF25">
        <f t="shared" si="77"/>
        <v>2.1252185698803698</v>
      </c>
      <c r="CG25">
        <f t="shared" si="78"/>
        <v>5.2422365629225399E-2</v>
      </c>
      <c r="CH25">
        <f t="shared" si="79"/>
        <v>16.508543874370801</v>
      </c>
      <c r="CI25">
        <f t="shared" ref="CI25:CI80" si="80">SQRT((C4-C25)^2+(D4-D25)^2)/5.73/0.693</f>
        <v>31.906320174493601</v>
      </c>
      <c r="CJ25">
        <f t="shared" ref="CJ25:CJ80" si="81">SQRT((E4-E25)^2+(F4-F25)^2)/5.73/0.693</f>
        <v>2.0318389066011</v>
      </c>
      <c r="CK25">
        <f t="shared" ref="CK25:CK80" si="82">ASIN((CJ4*SIN(A25/180*PI())/CI25))*180/PI()</f>
        <v>0</v>
      </c>
      <c r="CL25">
        <f t="shared" ref="CL25:CL80" si="83">ABS(ABS(B25)-ABS(CK25))</f>
        <v>16.560966239999999</v>
      </c>
      <c r="CN25">
        <v>2.0318389066011</v>
      </c>
      <c r="CR25">
        <v>2.0318389066011</v>
      </c>
      <c r="CV25">
        <v>2.0318389066011</v>
      </c>
      <c r="CZ25">
        <v>2.0318389066011</v>
      </c>
      <c r="DD25">
        <v>2.0318389066011</v>
      </c>
      <c r="DH25">
        <v>2.0318389066011</v>
      </c>
      <c r="DL25">
        <v>2.0318389066011</v>
      </c>
      <c r="DP25">
        <v>2.0318389066011</v>
      </c>
      <c r="DT25">
        <v>2.0318389066011</v>
      </c>
    </row>
    <row r="26" spans="1:124" x14ac:dyDescent="0.15">
      <c r="A26">
        <v>168.22771259999999</v>
      </c>
      <c r="B26">
        <v>9.5573120449999998</v>
      </c>
      <c r="C26">
        <v>259</v>
      </c>
      <c r="D26">
        <v>176</v>
      </c>
      <c r="E26">
        <v>328.8419495</v>
      </c>
      <c r="F26">
        <v>254.36903380000001</v>
      </c>
      <c r="G26">
        <f t="shared" si="0"/>
        <v>28.2228029450105</v>
      </c>
      <c r="H26">
        <f t="shared" si="1"/>
        <v>57.7297742009697</v>
      </c>
      <c r="I26">
        <f t="shared" si="2"/>
        <v>17.829460530587401</v>
      </c>
      <c r="J26">
        <f t="shared" si="3"/>
        <v>8.2721484855873992</v>
      </c>
      <c r="K26">
        <f t="shared" si="4"/>
        <v>38.500766245071198</v>
      </c>
      <c r="L26">
        <f t="shared" si="5"/>
        <v>49.638647336551301</v>
      </c>
      <c r="M26">
        <f t="shared" si="6"/>
        <v>0.189993097099425</v>
      </c>
      <c r="N26">
        <f t="shared" si="7"/>
        <v>9.3673189479005696</v>
      </c>
      <c r="O26">
        <f t="shared" si="8"/>
        <v>38.054247791920801</v>
      </c>
      <c r="P26">
        <f t="shared" si="9"/>
        <v>33.092431557700898</v>
      </c>
      <c r="Q26">
        <f t="shared" si="10"/>
        <v>0.133620149894635</v>
      </c>
      <c r="R26">
        <f t="shared" si="11"/>
        <v>9.4236918951053603</v>
      </c>
      <c r="S26">
        <f t="shared" si="12"/>
        <v>38.907237213925001</v>
      </c>
      <c r="T26">
        <f t="shared" si="13"/>
        <v>25.063351584087702</v>
      </c>
      <c r="U26">
        <f t="shared" si="14"/>
        <v>1.4353355413410001E-2</v>
      </c>
      <c r="V26">
        <f t="shared" si="15"/>
        <v>9.5429586895865892</v>
      </c>
      <c r="W26">
        <f t="shared" si="16"/>
        <v>37.155149548363802</v>
      </c>
      <c r="X26">
        <f t="shared" si="17"/>
        <v>20.0526574153266</v>
      </c>
      <c r="Y26">
        <f t="shared" si="18"/>
        <v>1.4791717576827399E-2</v>
      </c>
      <c r="Z26">
        <f t="shared" si="19"/>
        <v>9.5425203274231691</v>
      </c>
      <c r="AA26">
        <f t="shared" si="20"/>
        <v>38.064454107724998</v>
      </c>
      <c r="AB26">
        <f t="shared" si="21"/>
        <v>16.713894331463401</v>
      </c>
      <c r="AC26">
        <f t="shared" si="22"/>
        <v>2.3199696105160501E-2</v>
      </c>
      <c r="AD26">
        <f t="shared" si="23"/>
        <v>9.5341123488948405</v>
      </c>
      <c r="AE26">
        <f t="shared" si="24"/>
        <v>37.963311579221099</v>
      </c>
      <c r="AF26">
        <f t="shared" si="25"/>
        <v>14.333175432605699</v>
      </c>
      <c r="AG26">
        <f t="shared" si="26"/>
        <v>5.86041646061451E-2</v>
      </c>
      <c r="AH26">
        <f t="shared" si="27"/>
        <v>9.4987078803938605</v>
      </c>
      <c r="AI26">
        <f t="shared" si="28"/>
        <v>38.619762200482597</v>
      </c>
      <c r="AJ26">
        <f t="shared" si="29"/>
        <v>12.5415659683275</v>
      </c>
      <c r="AK26">
        <f t="shared" si="30"/>
        <v>5.7697830498816202E-2</v>
      </c>
      <c r="AL26">
        <f t="shared" si="31"/>
        <v>9.4996142145011806</v>
      </c>
      <c r="AM26">
        <f t="shared" si="32"/>
        <v>38.415473240094101</v>
      </c>
      <c r="AN26">
        <f t="shared" si="33"/>
        <v>11.1480586385133</v>
      </c>
      <c r="AO26">
        <f t="shared" si="34"/>
        <v>4.7576746215203698E-2</v>
      </c>
      <c r="AP26">
        <f t="shared" si="35"/>
        <v>9.5097352987848005</v>
      </c>
      <c r="AQ26">
        <f t="shared" si="36"/>
        <v>38.6964051614083</v>
      </c>
      <c r="AR26">
        <f t="shared" si="37"/>
        <v>10.004604179581699</v>
      </c>
      <c r="AS26">
        <f t="shared" si="38"/>
        <v>3.3480818876231298E-2</v>
      </c>
      <c r="AT26">
        <f t="shared" si="39"/>
        <v>9.5238312261237699</v>
      </c>
      <c r="AU26">
        <f t="shared" si="40"/>
        <v>37.5494578142522</v>
      </c>
      <c r="AV26">
        <f t="shared" si="41"/>
        <v>9.0944247643263498</v>
      </c>
      <c r="AW26">
        <f t="shared" si="42"/>
        <v>2.7316554498067101E-2</v>
      </c>
      <c r="AX26">
        <f t="shared" si="43"/>
        <v>9.5299954905019302</v>
      </c>
      <c r="AY26">
        <f t="shared" si="44"/>
        <v>38.792252515848503</v>
      </c>
      <c r="AZ26">
        <f t="shared" si="45"/>
        <v>8.3435996209322791</v>
      </c>
      <c r="BA26">
        <f t="shared" si="46"/>
        <v>2.8540614278645699E-2</v>
      </c>
      <c r="BB26">
        <f t="shared" si="47"/>
        <v>9.5287714307213491</v>
      </c>
      <c r="BC26">
        <f t="shared" si="48"/>
        <v>39.462345770317803</v>
      </c>
      <c r="BD26">
        <f t="shared" si="49"/>
        <v>7.6016368237497502</v>
      </c>
      <c r="BE26">
        <f t="shared" si="50"/>
        <v>1.4863563412666401E-2</v>
      </c>
      <c r="BF26">
        <f t="shared" si="51"/>
        <v>9.5424484815873303</v>
      </c>
      <c r="BG26">
        <f t="shared" si="52"/>
        <v>38.924654192828498</v>
      </c>
      <c r="BH26">
        <f t="shared" si="53"/>
        <v>7.0828716597226196</v>
      </c>
      <c r="BI26">
        <f t="shared" si="54"/>
        <v>7.7315058890084802E-3</v>
      </c>
      <c r="BJ26">
        <f t="shared" si="55"/>
        <v>9.5495805391109894</v>
      </c>
      <c r="BK26">
        <f t="shared" si="56"/>
        <v>38.508836838650097</v>
      </c>
      <c r="BL26">
        <f t="shared" si="57"/>
        <v>6.6000317499699097</v>
      </c>
      <c r="BM26">
        <f t="shared" si="58"/>
        <v>1.09755069328152E-2</v>
      </c>
      <c r="BN26">
        <f t="shared" si="59"/>
        <v>9.5463365380671803</v>
      </c>
      <c r="BO26">
        <f t="shared" si="60"/>
        <v>36.837465013877697</v>
      </c>
      <c r="BP26">
        <f t="shared" si="61"/>
        <v>6.1875853332845798</v>
      </c>
      <c r="BQ26">
        <f t="shared" si="62"/>
        <v>1.3198889447502899E-2</v>
      </c>
      <c r="BR26">
        <f t="shared" si="63"/>
        <v>9.5441131555525001</v>
      </c>
      <c r="BS26">
        <f t="shared" si="64"/>
        <v>36.348011482807202</v>
      </c>
      <c r="BT26">
        <f t="shared" si="65"/>
        <v>5.8261132951964703</v>
      </c>
      <c r="BU26">
        <f t="shared" si="66"/>
        <v>1.64412184917892E-2</v>
      </c>
      <c r="BV26">
        <f t="shared" si="67"/>
        <v>9.5408708265082094</v>
      </c>
      <c r="BW26">
        <f t="shared" si="68"/>
        <v>35.5685909717808</v>
      </c>
      <c r="BX26">
        <f t="shared" si="69"/>
        <v>5.5050715376503101</v>
      </c>
      <c r="BY26">
        <f t="shared" si="70"/>
        <v>1.9066622172994801E-2</v>
      </c>
      <c r="BZ26">
        <f t="shared" si="71"/>
        <v>9.5382454228270106</v>
      </c>
      <c r="CA26">
        <f t="shared" si="72"/>
        <v>34.642046960031998</v>
      </c>
      <c r="CB26">
        <f t="shared" si="73"/>
        <v>5.21534402538816</v>
      </c>
      <c r="CC26">
        <f t="shared" si="74"/>
        <v>2.56262152152502E-2</v>
      </c>
      <c r="CD26">
        <f t="shared" si="75"/>
        <v>9.5316858297847507</v>
      </c>
      <c r="CE26">
        <f t="shared" si="76"/>
        <v>33.777040863150503</v>
      </c>
      <c r="CF26">
        <f t="shared" si="77"/>
        <v>4.9545711266083403</v>
      </c>
      <c r="CG26">
        <f t="shared" si="78"/>
        <v>3.85386267542406E-2</v>
      </c>
      <c r="CH26">
        <f t="shared" si="79"/>
        <v>9.5187734182457593</v>
      </c>
      <c r="CI26">
        <f t="shared" si="80"/>
        <v>32.459077732717603</v>
      </c>
      <c r="CJ26">
        <f t="shared" si="81"/>
        <v>4.7188845632490004</v>
      </c>
      <c r="CK26">
        <f t="shared" si="82"/>
        <v>7.7833577855911495E-2</v>
      </c>
      <c r="CL26">
        <f t="shared" si="83"/>
        <v>9.4794784671440908</v>
      </c>
      <c r="CM26">
        <f t="shared" ref="CM26:CM80" si="84">SQRT((C4-C26)^2+(D4-D26)^2)/5.73/0.726</f>
        <v>31.541874329149199</v>
      </c>
      <c r="CN26">
        <f t="shared" ref="CN26:CN80" si="85">SQRT((E4-E26)^2+(F4-F26)^2)/5.73/0.726</f>
        <v>4.5102993359740502</v>
      </c>
      <c r="CO26">
        <f t="shared" ref="CO26:CO80" si="86">ASIN((CN4*SIN(A26/180*PI())/CM26))*180/PI()</f>
        <v>0</v>
      </c>
      <c r="CP26">
        <f t="shared" ref="CP26:CP80" si="87">ABS(ABS(B26)-ABS(CO26))</f>
        <v>9.5573120449999998</v>
      </c>
      <c r="CR26">
        <v>4.5102993359740502</v>
      </c>
      <c r="CV26">
        <v>4.5102993359740502</v>
      </c>
      <c r="CZ26">
        <v>4.5102993359740502</v>
      </c>
      <c r="DD26">
        <v>4.5102993359740502</v>
      </c>
      <c r="DH26">
        <v>4.5102993359740502</v>
      </c>
      <c r="DL26">
        <v>4.5102993359740502</v>
      </c>
      <c r="DP26">
        <v>4.5102993359740502</v>
      </c>
      <c r="DT26">
        <v>4.5102993359740502</v>
      </c>
    </row>
    <row r="27" spans="1:124" x14ac:dyDescent="0.15">
      <c r="A27">
        <v>172.14565490000001</v>
      </c>
      <c r="B27">
        <v>19.790583730000002</v>
      </c>
      <c r="C27">
        <v>260</v>
      </c>
      <c r="D27">
        <v>184</v>
      </c>
      <c r="E27">
        <v>330.87670900000001</v>
      </c>
      <c r="F27">
        <v>257.6212769</v>
      </c>
      <c r="G27">
        <f t="shared" si="0"/>
        <v>42.253026577879197</v>
      </c>
      <c r="H27">
        <f t="shared" si="1"/>
        <v>20.105537094548001</v>
      </c>
      <c r="I27">
        <f t="shared" si="2"/>
        <v>10.7608639090074</v>
      </c>
      <c r="J27">
        <f t="shared" si="3"/>
        <v>9.0297198209926108</v>
      </c>
      <c r="K27">
        <f t="shared" si="4"/>
        <v>35.278608239796696</v>
      </c>
      <c r="L27">
        <f t="shared" si="5"/>
        <v>39.271058233967501</v>
      </c>
      <c r="M27">
        <f t="shared" si="6"/>
        <v>4.7483268409730401</v>
      </c>
      <c r="N27">
        <f t="shared" si="7"/>
        <v>15.042256889027</v>
      </c>
      <c r="O27">
        <f t="shared" si="8"/>
        <v>39.771234765379702</v>
      </c>
      <c r="P27">
        <f t="shared" si="9"/>
        <v>39.794066291860801</v>
      </c>
      <c r="Q27">
        <f t="shared" si="10"/>
        <v>8.1544060802315105E-2</v>
      </c>
      <c r="R27">
        <f t="shared" si="11"/>
        <v>19.709039669197701</v>
      </c>
      <c r="S27">
        <f t="shared" si="12"/>
        <v>39.153558873977602</v>
      </c>
      <c r="T27">
        <f t="shared" si="13"/>
        <v>29.845549718895601</v>
      </c>
      <c r="U27">
        <f t="shared" si="14"/>
        <v>7.04208418500126E-2</v>
      </c>
      <c r="V27">
        <f t="shared" si="15"/>
        <v>19.72016288815</v>
      </c>
      <c r="W27">
        <f t="shared" si="16"/>
        <v>39.646020020077898</v>
      </c>
      <c r="X27">
        <f t="shared" si="17"/>
        <v>24.0754017869241</v>
      </c>
      <c r="Y27">
        <f t="shared" si="18"/>
        <v>7.5478329005867302E-3</v>
      </c>
      <c r="Z27">
        <f t="shared" si="19"/>
        <v>19.783035897099399</v>
      </c>
      <c r="AA27">
        <f t="shared" si="20"/>
        <v>38.064454107724998</v>
      </c>
      <c r="AB27">
        <f t="shared" si="21"/>
        <v>20.064374619537102</v>
      </c>
      <c r="AC27">
        <f t="shared" si="22"/>
        <v>8.9141350361443706E-3</v>
      </c>
      <c r="AD27">
        <f t="shared" si="23"/>
        <v>19.781669594963901</v>
      </c>
      <c r="AE27">
        <f t="shared" si="24"/>
        <v>38.715133308610298</v>
      </c>
      <c r="AF27">
        <f t="shared" si="25"/>
        <v>17.2011549340742</v>
      </c>
      <c r="AG27">
        <f t="shared" si="26"/>
        <v>4.48908572637612E-2</v>
      </c>
      <c r="AH27">
        <f t="shared" si="27"/>
        <v>19.7456928727362</v>
      </c>
      <c r="AI27">
        <f t="shared" si="28"/>
        <v>38.546141353623298</v>
      </c>
      <c r="AJ27">
        <f t="shared" si="29"/>
        <v>15.0574156209933</v>
      </c>
      <c r="AK27">
        <f t="shared" si="30"/>
        <v>3.8373644851023299E-2</v>
      </c>
      <c r="AL27">
        <f t="shared" si="31"/>
        <v>19.752210085148999</v>
      </c>
      <c r="AM27">
        <f t="shared" si="32"/>
        <v>39.066100536710103</v>
      </c>
      <c r="AN27">
        <f t="shared" si="33"/>
        <v>13.384463004757</v>
      </c>
      <c r="AO27">
        <f t="shared" si="34"/>
        <v>3.2368655157713297E-2</v>
      </c>
      <c r="AP27">
        <f t="shared" si="35"/>
        <v>19.758215074842301</v>
      </c>
      <c r="AQ27">
        <f t="shared" si="36"/>
        <v>38.837087033131603</v>
      </c>
      <c r="AR27">
        <f t="shared" si="37"/>
        <v>12.0460167042813</v>
      </c>
      <c r="AS27">
        <f t="shared" si="38"/>
        <v>2.8413009116128901E-2</v>
      </c>
      <c r="AT27">
        <f t="shared" si="39"/>
        <v>19.762170720883901</v>
      </c>
      <c r="AU27">
        <f t="shared" si="40"/>
        <v>39.049186882670199</v>
      </c>
      <c r="AV27">
        <f t="shared" si="41"/>
        <v>10.9246518455885</v>
      </c>
      <c r="AW27">
        <f t="shared" si="42"/>
        <v>2.01399081101797E-2</v>
      </c>
      <c r="AX27">
        <f t="shared" si="43"/>
        <v>19.770443821889799</v>
      </c>
      <c r="AY27">
        <f t="shared" si="44"/>
        <v>37.964825487478201</v>
      </c>
      <c r="AZ27">
        <f t="shared" si="45"/>
        <v>10.0132164172554</v>
      </c>
      <c r="BA27">
        <f t="shared" si="46"/>
        <v>1.8096568482776399E-2</v>
      </c>
      <c r="BB27">
        <f t="shared" si="47"/>
        <v>19.772487161517201</v>
      </c>
      <c r="BC27">
        <f t="shared" si="48"/>
        <v>39.072506605113901</v>
      </c>
      <c r="BD27">
        <f t="shared" si="49"/>
        <v>9.2490677896093008</v>
      </c>
      <c r="BE27">
        <f t="shared" si="50"/>
        <v>1.8979514043867999E-2</v>
      </c>
      <c r="BF27">
        <f t="shared" si="51"/>
        <v>19.771604215956099</v>
      </c>
      <c r="BG27">
        <f t="shared" si="52"/>
        <v>39.663652229097302</v>
      </c>
      <c r="BH27">
        <f t="shared" si="53"/>
        <v>8.4952718036974399</v>
      </c>
      <c r="BI27">
        <f t="shared" si="54"/>
        <v>9.9051530632857203E-3</v>
      </c>
      <c r="BJ27">
        <f t="shared" si="55"/>
        <v>19.780678576936701</v>
      </c>
      <c r="BK27">
        <f t="shared" si="56"/>
        <v>39.141155554100401</v>
      </c>
      <c r="BL27">
        <f t="shared" si="57"/>
        <v>7.9515011100897404</v>
      </c>
      <c r="BM27">
        <f t="shared" si="58"/>
        <v>5.1499530243135404E-3</v>
      </c>
      <c r="BN27">
        <f t="shared" si="59"/>
        <v>19.785433776975701</v>
      </c>
      <c r="BO27">
        <f t="shared" si="60"/>
        <v>38.722878370947598</v>
      </c>
      <c r="BP27">
        <f t="shared" si="61"/>
        <v>7.44442771973248</v>
      </c>
      <c r="BQ27">
        <f t="shared" si="62"/>
        <v>7.3108085863211299E-3</v>
      </c>
      <c r="BR27">
        <f t="shared" si="63"/>
        <v>19.783272921413701</v>
      </c>
      <c r="BS27">
        <f t="shared" si="64"/>
        <v>37.125132086565799</v>
      </c>
      <c r="BT27">
        <f t="shared" si="65"/>
        <v>7.0065634741411502</v>
      </c>
      <c r="BU27">
        <f t="shared" si="66"/>
        <v>8.7721727461988492E-3</v>
      </c>
      <c r="BV27">
        <f t="shared" si="67"/>
        <v>19.7818115572538</v>
      </c>
      <c r="BW27">
        <f t="shared" si="68"/>
        <v>36.631465718281298</v>
      </c>
      <c r="BX27">
        <f t="shared" si="69"/>
        <v>6.6197711620012702</v>
      </c>
      <c r="BY27">
        <f t="shared" si="70"/>
        <v>1.0927188004439901E-2</v>
      </c>
      <c r="BZ27">
        <f t="shared" si="71"/>
        <v>19.7796565419956</v>
      </c>
      <c r="CA27">
        <f t="shared" si="72"/>
        <v>35.871503491275497</v>
      </c>
      <c r="CB27">
        <f t="shared" si="73"/>
        <v>6.2738666223414201</v>
      </c>
      <c r="CC27">
        <f t="shared" si="74"/>
        <v>1.2663066716807701E-2</v>
      </c>
      <c r="CD27">
        <f t="shared" si="75"/>
        <v>19.777920663283201</v>
      </c>
      <c r="CE27">
        <f t="shared" si="76"/>
        <v>34.965058630337602</v>
      </c>
      <c r="CF27">
        <f t="shared" si="77"/>
        <v>5.9601795342976596</v>
      </c>
      <c r="CG27">
        <f t="shared" si="78"/>
        <v>1.7005985471684099E-2</v>
      </c>
      <c r="CH27">
        <f t="shared" si="79"/>
        <v>19.7735777445283</v>
      </c>
      <c r="CI27">
        <f t="shared" si="80"/>
        <v>34.119382918066101</v>
      </c>
      <c r="CJ27">
        <f t="shared" si="81"/>
        <v>5.67634846673712</v>
      </c>
      <c r="CK27">
        <f t="shared" si="82"/>
        <v>2.55543421777987E-2</v>
      </c>
      <c r="CL27">
        <f t="shared" si="83"/>
        <v>19.765029387822199</v>
      </c>
      <c r="CM27">
        <f t="shared" si="84"/>
        <v>32.842362328864198</v>
      </c>
      <c r="CN27">
        <f t="shared" si="85"/>
        <v>5.41856466171755</v>
      </c>
      <c r="CO27">
        <f t="shared" si="86"/>
        <v>5.1524853404561602E-2</v>
      </c>
      <c r="CP27">
        <f t="shared" si="87"/>
        <v>19.739058876595401</v>
      </c>
      <c r="CQ27">
        <f t="shared" ref="CQ27:CQ80" si="88">SQRT((C4-C27)^2+(D4-D27)^2)/5.73/0.759</f>
        <v>31.941826999910401</v>
      </c>
      <c r="CR27">
        <f t="shared" ref="CR27:CR80" si="89">SQRT((E4-E27)^2+(F4-F27)^2)/5.73/0.759</f>
        <v>5.1884377148853202</v>
      </c>
      <c r="CS27">
        <f t="shared" ref="CS27:CS80" si="90">ASIN((CR4*SIN(A27/180*PI())/CQ27))*180/PI()</f>
        <v>0</v>
      </c>
      <c r="CT27">
        <f t="shared" ref="CT27:CT80" si="91">ABS(ABS(B27)-ABS(CS27))</f>
        <v>19.790583730000002</v>
      </c>
      <c r="CV27">
        <v>5.1884377148853202</v>
      </c>
      <c r="CZ27">
        <v>5.1884377148853202</v>
      </c>
      <c r="DD27">
        <v>5.1884377148853202</v>
      </c>
      <c r="DH27">
        <v>5.1884377148853202</v>
      </c>
      <c r="DL27">
        <v>5.1884377148853202</v>
      </c>
      <c r="DP27">
        <v>5.1884377148853202</v>
      </c>
      <c r="DT27">
        <v>5.1884377148853202</v>
      </c>
    </row>
    <row r="28" spans="1:124" x14ac:dyDescent="0.15">
      <c r="A28">
        <v>167.8243525</v>
      </c>
      <c r="B28">
        <v>12.798954370000001</v>
      </c>
      <c r="C28">
        <v>263</v>
      </c>
      <c r="D28">
        <v>192</v>
      </c>
      <c r="E28">
        <v>336.67099000000002</v>
      </c>
      <c r="F28">
        <v>265.57751459999997</v>
      </c>
      <c r="G28">
        <f t="shared" si="0"/>
        <v>44.777781683869897</v>
      </c>
      <c r="H28">
        <f t="shared" si="1"/>
        <v>51.583157520469697</v>
      </c>
      <c r="I28">
        <f t="shared" si="2"/>
        <v>5.4340400388800303</v>
      </c>
      <c r="J28">
        <f t="shared" si="3"/>
        <v>7.3649143311199703</v>
      </c>
      <c r="K28">
        <f t="shared" si="4"/>
        <v>43.6099807035556</v>
      </c>
      <c r="L28">
        <f t="shared" si="5"/>
        <v>36.152129086603601</v>
      </c>
      <c r="M28">
        <f t="shared" si="6"/>
        <v>13.8904100122542</v>
      </c>
      <c r="N28">
        <f t="shared" si="7"/>
        <v>1.0914556422542501</v>
      </c>
      <c r="O28">
        <f t="shared" si="8"/>
        <v>38.500766245071198</v>
      </c>
      <c r="P28">
        <f t="shared" si="9"/>
        <v>43.510835770351697</v>
      </c>
      <c r="Q28">
        <f t="shared" si="10"/>
        <v>4.5593549585480604</v>
      </c>
      <c r="R28">
        <f t="shared" si="11"/>
        <v>8.2395994114519393</v>
      </c>
      <c r="S28">
        <f t="shared" si="12"/>
        <v>41.049697753080601</v>
      </c>
      <c r="T28">
        <f t="shared" si="13"/>
        <v>42.689953133848398</v>
      </c>
      <c r="U28">
        <f t="shared" si="14"/>
        <v>9.6038154968084696E-2</v>
      </c>
      <c r="V28">
        <f t="shared" si="15"/>
        <v>12.7029162150319</v>
      </c>
      <c r="W28">
        <f t="shared" si="16"/>
        <v>40.275916790226397</v>
      </c>
      <c r="X28">
        <f t="shared" si="17"/>
        <v>34.1519625070787</v>
      </c>
      <c r="Y28">
        <f t="shared" si="18"/>
        <v>8.5469942130790899E-2</v>
      </c>
      <c r="Z28">
        <f t="shared" si="19"/>
        <v>12.713484427869201</v>
      </c>
      <c r="AA28">
        <f t="shared" si="20"/>
        <v>40.449147339305</v>
      </c>
      <c r="AB28">
        <f t="shared" si="21"/>
        <v>28.632755981384101</v>
      </c>
      <c r="AC28">
        <f t="shared" si="22"/>
        <v>1.07857747739636E-2</v>
      </c>
      <c r="AD28">
        <f t="shared" si="23"/>
        <v>12.788168595226001</v>
      </c>
      <c r="AE28">
        <f t="shared" si="24"/>
        <v>38.891646989668601</v>
      </c>
      <c r="AF28">
        <f t="shared" si="25"/>
        <v>24.5434595957508</v>
      </c>
      <c r="AG28">
        <f t="shared" si="26"/>
        <v>1.6687872304941499E-2</v>
      </c>
      <c r="AH28">
        <f t="shared" si="27"/>
        <v>12.782266497695099</v>
      </c>
      <c r="AI28">
        <f t="shared" si="28"/>
        <v>39.359499832366097</v>
      </c>
      <c r="AJ28">
        <f t="shared" si="29"/>
        <v>21.478777020407499</v>
      </c>
      <c r="AK28">
        <f t="shared" si="30"/>
        <v>4.7683808901947899E-2</v>
      </c>
      <c r="AL28">
        <f t="shared" si="31"/>
        <v>12.751270561098099</v>
      </c>
      <c r="AM28">
        <f t="shared" si="32"/>
        <v>39.141155554100401</v>
      </c>
      <c r="AN28">
        <f t="shared" si="33"/>
        <v>19.0985616201298</v>
      </c>
      <c r="AO28">
        <f t="shared" si="34"/>
        <v>5.1918771137041603E-2</v>
      </c>
      <c r="AP28">
        <f t="shared" si="35"/>
        <v>12.747035598863</v>
      </c>
      <c r="AQ28">
        <f t="shared" si="36"/>
        <v>39.564810649464498</v>
      </c>
      <c r="AR28">
        <f t="shared" si="37"/>
        <v>17.188919961261401</v>
      </c>
      <c r="AS28">
        <f t="shared" si="38"/>
        <v>4.29785674725712E-2</v>
      </c>
      <c r="AT28">
        <f t="shared" si="39"/>
        <v>12.7559758025274</v>
      </c>
      <c r="AU28">
        <f t="shared" si="40"/>
        <v>39.299949168382199</v>
      </c>
      <c r="AV28">
        <f t="shared" si="41"/>
        <v>15.626290873874</v>
      </c>
      <c r="AW28">
        <f t="shared" si="42"/>
        <v>3.9485113859983802E-2</v>
      </c>
      <c r="AX28">
        <f t="shared" si="43"/>
        <v>12.759469256139999</v>
      </c>
      <c r="AY28">
        <f t="shared" si="44"/>
        <v>39.422981446751599</v>
      </c>
      <c r="AZ28">
        <f t="shared" si="45"/>
        <v>14.299567817761099</v>
      </c>
      <c r="BA28">
        <f t="shared" si="46"/>
        <v>2.8226854057375898E-2</v>
      </c>
      <c r="BB28">
        <f t="shared" si="47"/>
        <v>12.7707275159426</v>
      </c>
      <c r="BC28">
        <f t="shared" si="48"/>
        <v>38.378066334129102</v>
      </c>
      <c r="BD28">
        <f t="shared" si="49"/>
        <v>13.1976794117473</v>
      </c>
      <c r="BE28">
        <f t="shared" si="50"/>
        <v>2.7628932406592199E-2</v>
      </c>
      <c r="BF28">
        <f t="shared" si="51"/>
        <v>12.771325437593401</v>
      </c>
      <c r="BG28">
        <f t="shared" si="52"/>
        <v>39.351228494686303</v>
      </c>
      <c r="BH28">
        <f t="shared" si="53"/>
        <v>12.2597488505449</v>
      </c>
      <c r="BI28">
        <f t="shared" si="54"/>
        <v>2.90849031735224E-2</v>
      </c>
      <c r="BJ28">
        <f t="shared" si="55"/>
        <v>12.769869466826499</v>
      </c>
      <c r="BK28">
        <f t="shared" si="56"/>
        <v>39.853972885641198</v>
      </c>
      <c r="BL28">
        <f t="shared" si="57"/>
        <v>11.3553587779667</v>
      </c>
      <c r="BM28">
        <f t="shared" si="58"/>
        <v>1.52142945314675E-2</v>
      </c>
      <c r="BN28">
        <f t="shared" si="59"/>
        <v>12.783740075468501</v>
      </c>
      <c r="BO28">
        <f t="shared" si="60"/>
        <v>39.334510552679198</v>
      </c>
      <c r="BP28">
        <f t="shared" si="61"/>
        <v>10.6667365577705</v>
      </c>
      <c r="BQ28">
        <f t="shared" si="62"/>
        <v>7.9092026987940701E-3</v>
      </c>
      <c r="BR28">
        <f t="shared" si="63"/>
        <v>12.791045167301199</v>
      </c>
      <c r="BS28">
        <f t="shared" si="64"/>
        <v>38.897131094590002</v>
      </c>
      <c r="BT28">
        <f t="shared" si="65"/>
        <v>10.029524697913301</v>
      </c>
      <c r="BU28">
        <f t="shared" si="66"/>
        <v>1.12327222747512E-2</v>
      </c>
      <c r="BV28">
        <f t="shared" si="67"/>
        <v>12.787721647725199</v>
      </c>
      <c r="BW28">
        <f t="shared" si="68"/>
        <v>37.354831997940501</v>
      </c>
      <c r="BX28">
        <f t="shared" si="69"/>
        <v>9.4723496093717792</v>
      </c>
      <c r="BY28">
        <f t="shared" si="70"/>
        <v>1.34554411971777E-2</v>
      </c>
      <c r="BZ28">
        <f t="shared" si="71"/>
        <v>12.7854989288028</v>
      </c>
      <c r="CA28">
        <f t="shared" si="72"/>
        <v>36.846348841677496</v>
      </c>
      <c r="CB28">
        <f t="shared" si="73"/>
        <v>8.9763464575291607</v>
      </c>
      <c r="CC28">
        <f t="shared" si="74"/>
        <v>1.6766321920478298E-2</v>
      </c>
      <c r="CD28">
        <f t="shared" si="75"/>
        <v>12.782188048079499</v>
      </c>
      <c r="CE28">
        <f t="shared" si="76"/>
        <v>36.101429300070897</v>
      </c>
      <c r="CF28">
        <f t="shared" si="77"/>
        <v>8.5299289894263293</v>
      </c>
      <c r="CG28">
        <f t="shared" si="78"/>
        <v>1.9419302546784901E-2</v>
      </c>
      <c r="CH28">
        <f t="shared" si="79"/>
        <v>12.7795350674532</v>
      </c>
      <c r="CI28">
        <f t="shared" si="80"/>
        <v>35.207978523344302</v>
      </c>
      <c r="CJ28">
        <f t="shared" si="81"/>
        <v>8.1237339308020697</v>
      </c>
      <c r="CK28">
        <f t="shared" si="82"/>
        <v>2.6065408007645199E-2</v>
      </c>
      <c r="CL28">
        <f t="shared" si="83"/>
        <v>12.7728889619924</v>
      </c>
      <c r="CM28">
        <f t="shared" si="84"/>
        <v>34.378527139579198</v>
      </c>
      <c r="CN28">
        <f t="shared" si="85"/>
        <v>7.7544439172766602</v>
      </c>
      <c r="CO28">
        <f t="shared" si="86"/>
        <v>3.9142464964373402E-2</v>
      </c>
      <c r="CP28">
        <f t="shared" si="87"/>
        <v>12.759811905035599</v>
      </c>
      <c r="CQ28">
        <f t="shared" si="88"/>
        <v>33.140054072222</v>
      </c>
      <c r="CR28">
        <f t="shared" si="89"/>
        <v>7.4175106313060404</v>
      </c>
      <c r="CS28">
        <f t="shared" si="90"/>
        <v>7.8807502337624E-2</v>
      </c>
      <c r="CT28">
        <f t="shared" si="91"/>
        <v>12.7201468676624</v>
      </c>
      <c r="CU28">
        <f t="shared" ref="CU28:CU80" si="92">SQRT((C4-C28)^2+(D4-D28)^2)/5.73/0.792</f>
        <v>32.253779435507901</v>
      </c>
      <c r="CV28">
        <f t="shared" ref="CV28:CV80" si="93">SQRT((E4-E28)^2+(F4-F28)^2)/5.73/0.792</f>
        <v>7.11324311161657</v>
      </c>
      <c r="CW28">
        <f t="shared" ref="CW28:CW80" si="94">ASIN((CV4*SIN(A28/180*PI())/CU28))*180/PI()</f>
        <v>0</v>
      </c>
      <c r="CX28">
        <f t="shared" ref="CX28:CX80" si="95">ABS(ABS(B28)-ABS(CW28))</f>
        <v>12.798954370000001</v>
      </c>
      <c r="CZ28">
        <v>7.11324311161657</v>
      </c>
      <c r="DD28">
        <v>7.11324311161657</v>
      </c>
      <c r="DH28">
        <v>7.11324311161657</v>
      </c>
      <c r="DL28">
        <v>7.11324311161657</v>
      </c>
      <c r="DP28">
        <v>7.11324311161657</v>
      </c>
      <c r="DT28">
        <v>7.11324311161657</v>
      </c>
    </row>
    <row r="29" spans="1:124" x14ac:dyDescent="0.15">
      <c r="A29">
        <v>179.3414894</v>
      </c>
      <c r="B29">
        <v>13.140327940000001</v>
      </c>
      <c r="C29">
        <v>267</v>
      </c>
      <c r="D29">
        <v>199</v>
      </c>
      <c r="E29">
        <v>342.62322999999998</v>
      </c>
      <c r="F29">
        <v>269.35357670000002</v>
      </c>
      <c r="G29">
        <f t="shared" si="0"/>
        <v>42.253026577879197</v>
      </c>
      <c r="H29">
        <f t="shared" si="1"/>
        <v>36.942480676237402</v>
      </c>
      <c r="I29">
        <f t="shared" si="2"/>
        <v>0.80392874821729998</v>
      </c>
      <c r="J29">
        <f t="shared" si="3"/>
        <v>12.3363991917827</v>
      </c>
      <c r="K29">
        <f t="shared" si="4"/>
        <v>43.770017867805898</v>
      </c>
      <c r="L29">
        <f t="shared" si="5"/>
        <v>43.899826662942701</v>
      </c>
      <c r="M29">
        <f t="shared" si="6"/>
        <v>0.59082217352586996</v>
      </c>
      <c r="N29">
        <f t="shared" si="7"/>
        <v>12.5495057664741</v>
      </c>
      <c r="O29">
        <f t="shared" si="8"/>
        <v>42.927691088497298</v>
      </c>
      <c r="P29">
        <f t="shared" si="9"/>
        <v>35.888194425966802</v>
      </c>
      <c r="Q29">
        <f t="shared" si="10"/>
        <v>0.50763322577929404</v>
      </c>
      <c r="R29">
        <f t="shared" si="11"/>
        <v>12.632694714220699</v>
      </c>
      <c r="S29">
        <f t="shared" si="12"/>
        <v>39.309505387166197</v>
      </c>
      <c r="T29">
        <f t="shared" si="13"/>
        <v>41.336372061683001</v>
      </c>
      <c r="U29">
        <f t="shared" si="14"/>
        <v>0.18237460295432001</v>
      </c>
      <c r="V29">
        <f t="shared" si="15"/>
        <v>12.9579533370457</v>
      </c>
      <c r="W29">
        <f t="shared" si="16"/>
        <v>41.141573512669602</v>
      </c>
      <c r="X29">
        <f t="shared" si="17"/>
        <v>40.819795881617999</v>
      </c>
      <c r="Y29">
        <f t="shared" si="18"/>
        <v>4.5090570976341997E-3</v>
      </c>
      <c r="Z29">
        <f t="shared" si="19"/>
        <v>13.135818882902401</v>
      </c>
      <c r="AA29">
        <f t="shared" si="20"/>
        <v>40.439542887705898</v>
      </c>
      <c r="AB29">
        <f t="shared" si="21"/>
        <v>34.016496568015</v>
      </c>
      <c r="AC29">
        <f t="shared" si="22"/>
        <v>3.8655024573668101E-3</v>
      </c>
      <c r="AD29">
        <f t="shared" si="23"/>
        <v>13.136462437542599</v>
      </c>
      <c r="AE29">
        <f t="shared" si="24"/>
        <v>40.494982081872998</v>
      </c>
      <c r="AF29">
        <f t="shared" si="25"/>
        <v>29.313398940287001</v>
      </c>
      <c r="AG29">
        <f t="shared" si="26"/>
        <v>6.1951068625885105E-4</v>
      </c>
      <c r="AH29">
        <f t="shared" si="27"/>
        <v>13.1397084293137</v>
      </c>
      <c r="AI29">
        <f t="shared" si="28"/>
        <v>39.0249937679027</v>
      </c>
      <c r="AJ29">
        <f t="shared" si="29"/>
        <v>25.649873163608198</v>
      </c>
      <c r="AK29">
        <f t="shared" si="30"/>
        <v>3.1869039349176199E-3</v>
      </c>
      <c r="AL29">
        <f t="shared" si="31"/>
        <v>13.137141036065101</v>
      </c>
      <c r="AM29">
        <f t="shared" si="32"/>
        <v>39.418054497854499</v>
      </c>
      <c r="AN29">
        <f t="shared" si="33"/>
        <v>22.803482607954098</v>
      </c>
      <c r="AO29">
        <f t="shared" si="34"/>
        <v>2.6386451815918598E-3</v>
      </c>
      <c r="AP29">
        <f t="shared" si="35"/>
        <v>13.137689294818401</v>
      </c>
      <c r="AQ29">
        <f t="shared" si="36"/>
        <v>39.213337377791802</v>
      </c>
      <c r="AR29">
        <f t="shared" si="37"/>
        <v>20.5296622977772</v>
      </c>
      <c r="AS29">
        <f t="shared" si="38"/>
        <v>2.4225782290184599E-3</v>
      </c>
      <c r="AT29">
        <f t="shared" si="39"/>
        <v>13.137905361771001</v>
      </c>
      <c r="AU29">
        <f t="shared" si="40"/>
        <v>39.604604496404299</v>
      </c>
      <c r="AV29">
        <f t="shared" si="41"/>
        <v>18.663709766134001</v>
      </c>
      <c r="AW29">
        <f t="shared" si="42"/>
        <v>2.1302461735572499E-3</v>
      </c>
      <c r="AX29">
        <f t="shared" si="43"/>
        <v>13.138197693826401</v>
      </c>
      <c r="AY29">
        <f t="shared" si="44"/>
        <v>39.3416078877286</v>
      </c>
      <c r="AZ29">
        <f t="shared" si="45"/>
        <v>17.1084006189562</v>
      </c>
      <c r="BA29">
        <f t="shared" si="46"/>
        <v>1.96522796801248E-3</v>
      </c>
      <c r="BB29">
        <f t="shared" si="47"/>
        <v>13.138362712032</v>
      </c>
      <c r="BC29">
        <f t="shared" si="48"/>
        <v>39.4098901499354</v>
      </c>
      <c r="BD29">
        <f t="shared" si="49"/>
        <v>15.769216329415</v>
      </c>
      <c r="BE29">
        <f t="shared" si="50"/>
        <v>1.53865571789374E-3</v>
      </c>
      <c r="BF29">
        <f t="shared" si="51"/>
        <v>13.138789284282099</v>
      </c>
      <c r="BG29">
        <f t="shared" si="52"/>
        <v>38.420998737928798</v>
      </c>
      <c r="BH29">
        <f t="shared" si="53"/>
        <v>14.639684304348201</v>
      </c>
      <c r="BI29">
        <f t="shared" si="54"/>
        <v>1.5038803328063599E-3</v>
      </c>
      <c r="BJ29">
        <f t="shared" si="55"/>
        <v>13.138824059667201</v>
      </c>
      <c r="BK29">
        <f t="shared" si="56"/>
        <v>39.293296014802898</v>
      </c>
      <c r="BL29">
        <f t="shared" si="57"/>
        <v>13.66681216818</v>
      </c>
      <c r="BM29">
        <f t="shared" si="58"/>
        <v>1.58723851128051E-3</v>
      </c>
      <c r="BN29">
        <f t="shared" si="59"/>
        <v>13.1387407014887</v>
      </c>
      <c r="BO29">
        <f t="shared" si="60"/>
        <v>39.731078216092101</v>
      </c>
      <c r="BP29">
        <f t="shared" si="61"/>
        <v>12.731340846693501</v>
      </c>
      <c r="BQ29">
        <f t="shared" si="62"/>
        <v>8.3162557707362902E-4</v>
      </c>
      <c r="BR29">
        <f t="shared" si="63"/>
        <v>13.1394963144229</v>
      </c>
      <c r="BS29">
        <f t="shared" si="64"/>
        <v>39.227870738418602</v>
      </c>
      <c r="BT29">
        <f t="shared" si="65"/>
        <v>12.0020371613895</v>
      </c>
      <c r="BU29">
        <f t="shared" si="66"/>
        <v>4.32161896746809E-4</v>
      </c>
      <c r="BV29">
        <f t="shared" si="67"/>
        <v>13.1398957781033</v>
      </c>
      <c r="BW29">
        <f t="shared" si="68"/>
        <v>38.783350616238302</v>
      </c>
      <c r="BX29">
        <f t="shared" si="69"/>
        <v>11.3257446088209</v>
      </c>
      <c r="BY29">
        <f t="shared" si="70"/>
        <v>6.1389205970931204E-4</v>
      </c>
      <c r="BZ29">
        <f t="shared" si="71"/>
        <v>13.1397140479403</v>
      </c>
      <c r="CA29">
        <f t="shared" si="72"/>
        <v>37.3019042845116</v>
      </c>
      <c r="CB29">
        <f t="shared" si="73"/>
        <v>10.7296429844077</v>
      </c>
      <c r="CC29">
        <f t="shared" si="74"/>
        <v>7.3425764375475001E-4</v>
      </c>
      <c r="CD29">
        <f t="shared" si="75"/>
        <v>13.1395936823562</v>
      </c>
      <c r="CE29">
        <f t="shared" si="76"/>
        <v>36.789210465312898</v>
      </c>
      <c r="CF29">
        <f t="shared" si="77"/>
        <v>10.1958661930563</v>
      </c>
      <c r="CG29">
        <f t="shared" si="78"/>
        <v>9.1505361228124999E-4</v>
      </c>
      <c r="CH29">
        <f t="shared" si="79"/>
        <v>13.139412886387699</v>
      </c>
      <c r="CI29">
        <f t="shared" si="80"/>
        <v>36.068388045760699</v>
      </c>
      <c r="CJ29">
        <f t="shared" si="81"/>
        <v>9.7126496000971692</v>
      </c>
      <c r="CK29">
        <f t="shared" si="82"/>
        <v>1.05917089005017E-3</v>
      </c>
      <c r="CL29">
        <f t="shared" si="83"/>
        <v>13.13926876911</v>
      </c>
      <c r="CM29">
        <f t="shared" si="84"/>
        <v>35.195793528830698</v>
      </c>
      <c r="CN29">
        <f t="shared" si="85"/>
        <v>9.2711375221787797</v>
      </c>
      <c r="CO29">
        <f t="shared" si="86"/>
        <v>1.42085446151725E-3</v>
      </c>
      <c r="CP29">
        <f t="shared" si="87"/>
        <v>13.1389070855385</v>
      </c>
      <c r="CQ29">
        <f t="shared" si="88"/>
        <v>34.390349873870498</v>
      </c>
      <c r="CR29">
        <f t="shared" si="89"/>
        <v>8.8679916580073996</v>
      </c>
      <c r="CS29">
        <f t="shared" si="90"/>
        <v>2.1322276147514399E-3</v>
      </c>
      <c r="CT29">
        <f t="shared" si="91"/>
        <v>13.138195712385199</v>
      </c>
      <c r="CU29">
        <f t="shared" si="92"/>
        <v>33.196695727372301</v>
      </c>
      <c r="CV29">
        <f t="shared" si="93"/>
        <v>8.4986899668626705</v>
      </c>
      <c r="CW29">
        <f t="shared" si="94"/>
        <v>4.2870696105942298E-3</v>
      </c>
      <c r="CX29">
        <f t="shared" si="95"/>
        <v>13.136040870389399</v>
      </c>
      <c r="CY29">
        <f t="shared" ref="CY29:CY80" si="96">SQRT((C4-C29)^2+(D4-D29)^2)/5.73/0.825</f>
        <v>32.331648505228699</v>
      </c>
      <c r="CZ29">
        <f t="shared" ref="CZ29:CZ80" si="97">SQRT((E4-E29)^2+(F4-F29)^2)/5.73/0.825</f>
        <v>8.1626674418006093</v>
      </c>
      <c r="DA29">
        <f t="shared" ref="DA29:DA80" si="98">ASIN((CZ4*SIN(A29/180*PI())/CY29))*180/PI()</f>
        <v>0</v>
      </c>
      <c r="DB29">
        <f t="shared" ref="DB29:DB80" si="99">ABS(ABS(B29)-ABS(DA29))</f>
        <v>13.140327940000001</v>
      </c>
      <c r="DD29">
        <v>8.1626674418006093</v>
      </c>
      <c r="DH29">
        <v>8.1626674418006093</v>
      </c>
      <c r="DL29">
        <v>8.1626674418006093</v>
      </c>
      <c r="DP29">
        <v>8.1626674418006093</v>
      </c>
      <c r="DT29">
        <v>8.1626674418006093</v>
      </c>
    </row>
    <row r="30" spans="1:124" x14ac:dyDescent="0.15">
      <c r="A30">
        <v>166.48168150000001</v>
      </c>
      <c r="B30">
        <v>14.915659379999999</v>
      </c>
      <c r="C30">
        <v>272</v>
      </c>
      <c r="D30">
        <v>208</v>
      </c>
      <c r="E30">
        <v>345.8606873</v>
      </c>
      <c r="F30">
        <v>272.23382570000001</v>
      </c>
      <c r="G30">
        <f t="shared" si="0"/>
        <v>53.957780508188797</v>
      </c>
      <c r="H30">
        <f t="shared" si="1"/>
        <v>22.709827330524298</v>
      </c>
      <c r="I30">
        <f t="shared" si="2"/>
        <v>9.2093600179045705</v>
      </c>
      <c r="J30">
        <f t="shared" si="3"/>
        <v>5.7062993620954297</v>
      </c>
      <c r="K30">
        <f t="shared" si="4"/>
        <v>48.5418577150717</v>
      </c>
      <c r="L30">
        <f t="shared" si="5"/>
        <v>30.004534306920501</v>
      </c>
      <c r="M30">
        <f t="shared" si="6"/>
        <v>10.0258662493735</v>
      </c>
      <c r="N30">
        <f t="shared" si="7"/>
        <v>4.8897931306264697</v>
      </c>
      <c r="O30">
        <f t="shared" si="8"/>
        <v>47.301665397425303</v>
      </c>
      <c r="P30">
        <f t="shared" si="9"/>
        <v>36.895222705961302</v>
      </c>
      <c r="Q30">
        <f t="shared" si="10"/>
        <v>11.341422985655701</v>
      </c>
      <c r="R30">
        <f t="shared" si="11"/>
        <v>3.5742363943443101</v>
      </c>
      <c r="S30">
        <f t="shared" si="12"/>
        <v>45.665862920224598</v>
      </c>
      <c r="T30">
        <f t="shared" si="13"/>
        <v>32.621548239389703</v>
      </c>
      <c r="U30">
        <f t="shared" si="14"/>
        <v>7.3710942379539501</v>
      </c>
      <c r="V30">
        <f t="shared" si="15"/>
        <v>7.54456514204605</v>
      </c>
      <c r="W30">
        <f t="shared" si="16"/>
        <v>42.228493897460702</v>
      </c>
      <c r="X30">
        <f t="shared" si="17"/>
        <v>37.600090288118501</v>
      </c>
      <c r="Y30">
        <f t="shared" si="18"/>
        <v>2.7637140128531299</v>
      </c>
      <c r="Z30">
        <f t="shared" si="19"/>
        <v>12.151945367146901</v>
      </c>
      <c r="AA30">
        <f t="shared" si="20"/>
        <v>43.225271335481303</v>
      </c>
      <c r="AB30">
        <f t="shared" si="21"/>
        <v>37.720802600911199</v>
      </c>
      <c r="AC30">
        <f t="shared" si="22"/>
        <v>7.3554155207046307E-2</v>
      </c>
      <c r="AD30">
        <f t="shared" si="23"/>
        <v>14.842105224793</v>
      </c>
      <c r="AE30">
        <f t="shared" si="24"/>
        <v>42.287654311723102</v>
      </c>
      <c r="AF30">
        <f t="shared" si="25"/>
        <v>32.332116515066701</v>
      </c>
      <c r="AG30">
        <f t="shared" si="26"/>
        <v>5.16792057757079E-2</v>
      </c>
      <c r="AH30">
        <f t="shared" si="27"/>
        <v>14.863980174224301</v>
      </c>
      <c r="AI30">
        <f t="shared" si="28"/>
        <v>42.043679243105998</v>
      </c>
      <c r="AJ30">
        <f t="shared" si="29"/>
        <v>28.429361051184699</v>
      </c>
      <c r="AK30">
        <f t="shared" si="30"/>
        <v>1.58459284757912E-2</v>
      </c>
      <c r="AL30">
        <f t="shared" si="31"/>
        <v>14.899813451524199</v>
      </c>
      <c r="AM30">
        <f t="shared" si="32"/>
        <v>40.476880731208603</v>
      </c>
      <c r="AN30">
        <f t="shared" si="33"/>
        <v>25.271039083759199</v>
      </c>
      <c r="AO30">
        <f t="shared" si="34"/>
        <v>4.3890801649638503E-2</v>
      </c>
      <c r="AP30">
        <f t="shared" si="35"/>
        <v>14.8717685783504</v>
      </c>
      <c r="AQ30">
        <f t="shared" si="36"/>
        <v>40.669805763880397</v>
      </c>
      <c r="AR30">
        <f t="shared" si="37"/>
        <v>22.7473507106703</v>
      </c>
      <c r="AS30">
        <f t="shared" si="38"/>
        <v>4.6877034703064001E-2</v>
      </c>
      <c r="AT30">
        <f t="shared" si="39"/>
        <v>14.8687823452969</v>
      </c>
      <c r="AU30">
        <f t="shared" si="40"/>
        <v>40.3619091665159</v>
      </c>
      <c r="AV30">
        <f t="shared" si="41"/>
        <v>20.6855580463303</v>
      </c>
      <c r="AW30">
        <f t="shared" si="42"/>
        <v>4.2114923367308203E-2</v>
      </c>
      <c r="AX30">
        <f t="shared" si="43"/>
        <v>14.8735444566327</v>
      </c>
      <c r="AY30">
        <f t="shared" si="44"/>
        <v>40.6312005627518</v>
      </c>
      <c r="AZ30">
        <f t="shared" si="45"/>
        <v>18.9621589793373</v>
      </c>
      <c r="BA30">
        <f t="shared" si="46"/>
        <v>3.8801145685873603E-2</v>
      </c>
      <c r="BB30">
        <f t="shared" si="47"/>
        <v>14.876858234314099</v>
      </c>
      <c r="BC30">
        <f t="shared" si="48"/>
        <v>40.290295544606799</v>
      </c>
      <c r="BD30">
        <f t="shared" si="49"/>
        <v>17.503531365542099</v>
      </c>
      <c r="BE30">
        <f t="shared" si="50"/>
        <v>3.5714812328615099E-2</v>
      </c>
      <c r="BF30">
        <f t="shared" si="51"/>
        <v>14.8799445676714</v>
      </c>
      <c r="BG30">
        <f t="shared" si="52"/>
        <v>40.242244973062</v>
      </c>
      <c r="BH30">
        <f t="shared" si="53"/>
        <v>16.231673877931399</v>
      </c>
      <c r="BI30">
        <f t="shared" si="54"/>
        <v>3.0647646452517701E-2</v>
      </c>
      <c r="BJ30">
        <f t="shared" si="55"/>
        <v>14.885011733547501</v>
      </c>
      <c r="BK30">
        <f t="shared" si="56"/>
        <v>39.242648065270899</v>
      </c>
      <c r="BL30">
        <f t="shared" si="57"/>
        <v>15.146245656609199</v>
      </c>
      <c r="BM30">
        <f t="shared" si="58"/>
        <v>2.9947203475416299E-2</v>
      </c>
      <c r="BN30">
        <f t="shared" si="59"/>
        <v>14.885712176524599</v>
      </c>
      <c r="BO30">
        <f t="shared" si="60"/>
        <v>39.972323438732303</v>
      </c>
      <c r="BP30">
        <f t="shared" si="61"/>
        <v>14.2021496539321</v>
      </c>
      <c r="BQ30">
        <f t="shared" si="62"/>
        <v>3.1734664476045303E-2</v>
      </c>
      <c r="BR30">
        <f t="shared" si="63"/>
        <v>14.883924715524</v>
      </c>
      <c r="BS30">
        <f t="shared" si="64"/>
        <v>40.303539643473599</v>
      </c>
      <c r="BT30">
        <f t="shared" si="65"/>
        <v>13.290420667754001</v>
      </c>
      <c r="BU30">
        <f t="shared" si="66"/>
        <v>1.6674300917356499E-2</v>
      </c>
      <c r="BV30">
        <f t="shared" si="67"/>
        <v>14.8989850790826</v>
      </c>
      <c r="BW30">
        <f t="shared" si="68"/>
        <v>39.772319973090099</v>
      </c>
      <c r="BX30">
        <f t="shared" si="69"/>
        <v>12.570478258541399</v>
      </c>
      <c r="BY30">
        <f t="shared" si="70"/>
        <v>8.6694773224913792E-3</v>
      </c>
      <c r="BZ30">
        <f t="shared" si="71"/>
        <v>14.9069899026775</v>
      </c>
      <c r="CA30">
        <f t="shared" si="72"/>
        <v>39.281656976507698</v>
      </c>
      <c r="CB30">
        <f t="shared" si="73"/>
        <v>11.8997935612581</v>
      </c>
      <c r="CC30">
        <f t="shared" si="74"/>
        <v>1.23276466169067E-2</v>
      </c>
      <c r="CD30">
        <f t="shared" si="75"/>
        <v>14.9033317333831</v>
      </c>
      <c r="CE30">
        <f t="shared" si="76"/>
        <v>37.8210019222997</v>
      </c>
      <c r="CF30">
        <f t="shared" si="77"/>
        <v>11.304786464990199</v>
      </c>
      <c r="CG30">
        <f t="shared" si="78"/>
        <v>1.4729197456343599E-2</v>
      </c>
      <c r="CH30">
        <f t="shared" si="79"/>
        <v>14.9009301825437</v>
      </c>
      <c r="CI30">
        <f t="shared" si="80"/>
        <v>37.272092236204102</v>
      </c>
      <c r="CJ30">
        <f t="shared" si="81"/>
        <v>10.769116401495101</v>
      </c>
      <c r="CK30">
        <f t="shared" si="82"/>
        <v>1.83702840660445E-2</v>
      </c>
      <c r="CL30">
        <f t="shared" si="83"/>
        <v>14.897289095933999</v>
      </c>
      <c r="CM30">
        <f t="shared" si="84"/>
        <v>36.5457531960704</v>
      </c>
      <c r="CN30">
        <f t="shared" si="85"/>
        <v>10.2818083364852</v>
      </c>
      <c r="CO30">
        <f t="shared" si="86"/>
        <v>2.1261235211693801E-2</v>
      </c>
      <c r="CP30">
        <f t="shared" si="87"/>
        <v>14.894398144788299</v>
      </c>
      <c r="CQ30">
        <f t="shared" si="88"/>
        <v>35.6664954948413</v>
      </c>
      <c r="CR30">
        <f t="shared" si="89"/>
        <v>9.8347407798630204</v>
      </c>
      <c r="CS30">
        <f t="shared" si="90"/>
        <v>2.8517573218523301E-2</v>
      </c>
      <c r="CT30">
        <f t="shared" si="91"/>
        <v>14.8871418067815</v>
      </c>
      <c r="CU30">
        <f t="shared" si="92"/>
        <v>34.860472527306399</v>
      </c>
      <c r="CV30">
        <f t="shared" si="93"/>
        <v>9.4249023616161605</v>
      </c>
      <c r="CW30">
        <f t="shared" si="94"/>
        <v>4.2782834830980297E-2</v>
      </c>
      <c r="CX30">
        <f t="shared" si="95"/>
        <v>14.872876545168999</v>
      </c>
      <c r="CY30">
        <f t="shared" si="96"/>
        <v>33.688616696777999</v>
      </c>
      <c r="CZ30">
        <f t="shared" si="97"/>
        <v>9.0480933889946105</v>
      </c>
      <c r="DA30">
        <f t="shared" si="98"/>
        <v>8.5922124425700699E-2</v>
      </c>
      <c r="DB30">
        <f t="shared" si="99"/>
        <v>14.829737255574299</v>
      </c>
      <c r="DC30">
        <f t="shared" ref="DC30:DC80" si="100">SQRT((C4-C30)^2+(D4-D30)^2)/5.73/0.858</f>
        <v>32.824283691573399</v>
      </c>
      <c r="DD30">
        <f t="shared" ref="DD30:DD80" si="101">SQRT((E4-E30)^2+(F4-F30)^2)/5.73/0.858</f>
        <v>8.7036687542347906</v>
      </c>
      <c r="DE30">
        <f t="shared" ref="DE30:DE80" si="102">ASIN((DD4*SIN(A30/180*PI())/DC30))*180/PI()</f>
        <v>0</v>
      </c>
      <c r="DF30">
        <f t="shared" ref="DF30:DF80" si="103">ABS(ABS(B30)-ABS(DE30))</f>
        <v>14.915659379999999</v>
      </c>
      <c r="DH30">
        <v>8.7036687542347906</v>
      </c>
      <c r="DL30">
        <v>8.7036687542347906</v>
      </c>
      <c r="DP30">
        <v>8.7036687542347906</v>
      </c>
      <c r="DT30">
        <v>8.7036687542347906</v>
      </c>
    </row>
    <row r="31" spans="1:124" x14ac:dyDescent="0.15">
      <c r="A31">
        <v>40.059282510000003</v>
      </c>
      <c r="B31">
        <v>19.23148291</v>
      </c>
      <c r="C31">
        <v>272</v>
      </c>
      <c r="D31">
        <v>208</v>
      </c>
      <c r="E31">
        <v>349.03747559999999</v>
      </c>
      <c r="F31">
        <v>276.68463129999998</v>
      </c>
      <c r="G31">
        <f t="shared" si="0"/>
        <v>0</v>
      </c>
      <c r="H31">
        <f t="shared" si="1"/>
        <v>28.658189711597</v>
      </c>
      <c r="I31" t="e">
        <f t="shared" si="2"/>
        <v>#DIV/0!</v>
      </c>
      <c r="J31" t="e">
        <f t="shared" si="3"/>
        <v>#DIV/0!</v>
      </c>
      <c r="K31">
        <f t="shared" si="4"/>
        <v>27.224152892768</v>
      </c>
      <c r="L31">
        <f t="shared" si="5"/>
        <v>25.7575522991404</v>
      </c>
      <c r="M31" t="e">
        <f t="shared" si="6"/>
        <v>#NUM!</v>
      </c>
      <c r="N31" t="e">
        <f t="shared" si="7"/>
        <v>#NUM!</v>
      </c>
      <c r="O31">
        <f t="shared" si="8"/>
        <v>32.361238476714497</v>
      </c>
      <c r="P31">
        <f t="shared" si="9"/>
        <v>29.302121172208398</v>
      </c>
      <c r="Q31">
        <f t="shared" si="10"/>
        <v>59.918810413592503</v>
      </c>
      <c r="R31">
        <f t="shared" si="11"/>
        <v>40.687327503592499</v>
      </c>
      <c r="S31">
        <f t="shared" si="12"/>
        <v>35.476249048069</v>
      </c>
      <c r="T31">
        <f t="shared" si="13"/>
        <v>34.810361339594799</v>
      </c>
      <c r="U31">
        <f t="shared" si="14"/>
        <v>32.781210338898497</v>
      </c>
      <c r="V31">
        <f t="shared" si="15"/>
        <v>13.5497274288985</v>
      </c>
      <c r="W31">
        <f t="shared" si="16"/>
        <v>36.532690336179698</v>
      </c>
      <c r="X31">
        <f t="shared" si="17"/>
        <v>31.833795307089801</v>
      </c>
      <c r="Y31">
        <f t="shared" si="18"/>
        <v>20.6867551160029</v>
      </c>
      <c r="Z31">
        <f t="shared" si="19"/>
        <v>1.45527220600285</v>
      </c>
      <c r="AA31">
        <f t="shared" si="20"/>
        <v>35.190411581217298</v>
      </c>
      <c r="AB31">
        <f t="shared" si="21"/>
        <v>36.1391104142469</v>
      </c>
      <c r="AC31">
        <f t="shared" si="22"/>
        <v>7.6335010859623296</v>
      </c>
      <c r="AD31">
        <f t="shared" si="23"/>
        <v>11.597981824037699</v>
      </c>
      <c r="AE31">
        <f t="shared" si="24"/>
        <v>37.050232573269597</v>
      </c>
      <c r="AF31">
        <f t="shared" si="25"/>
        <v>36.4631925380965</v>
      </c>
      <c r="AG31">
        <f t="shared" si="26"/>
        <v>0.20251035931549</v>
      </c>
      <c r="AH31">
        <f t="shared" si="27"/>
        <v>19.0289725506845</v>
      </c>
      <c r="AI31">
        <f t="shared" si="28"/>
        <v>37.001697522757802</v>
      </c>
      <c r="AJ31">
        <f t="shared" si="29"/>
        <v>31.905293470834501</v>
      </c>
      <c r="AK31">
        <f t="shared" si="30"/>
        <v>0.122711442706294</v>
      </c>
      <c r="AL31">
        <f t="shared" si="31"/>
        <v>19.1087714672937</v>
      </c>
      <c r="AM31">
        <f t="shared" si="32"/>
        <v>37.372159327205402</v>
      </c>
      <c r="AN31">
        <f t="shared" si="33"/>
        <v>28.483662822908499</v>
      </c>
      <c r="AO31">
        <f t="shared" si="34"/>
        <v>0.165526209138561</v>
      </c>
      <c r="AP31">
        <f t="shared" si="35"/>
        <v>19.065956700861399</v>
      </c>
      <c r="AQ31">
        <f t="shared" si="36"/>
        <v>36.4291926580877</v>
      </c>
      <c r="AR31">
        <f t="shared" si="37"/>
        <v>25.635740573753999</v>
      </c>
      <c r="AS31">
        <f t="shared" si="38"/>
        <v>0.13892793400606601</v>
      </c>
      <c r="AT31">
        <f t="shared" si="39"/>
        <v>19.092554975993899</v>
      </c>
      <c r="AU31">
        <f t="shared" si="40"/>
        <v>36.972550694436798</v>
      </c>
      <c r="AV31">
        <f t="shared" si="41"/>
        <v>23.308328783839499</v>
      </c>
      <c r="AW31">
        <f t="shared" si="42"/>
        <v>0.122838889203952</v>
      </c>
      <c r="AX31">
        <f t="shared" si="43"/>
        <v>19.108644020796</v>
      </c>
      <c r="AY31">
        <f t="shared" si="44"/>
        <v>36.998416735972903</v>
      </c>
      <c r="AZ31">
        <f t="shared" si="45"/>
        <v>21.371609743594899</v>
      </c>
      <c r="BA31">
        <f t="shared" si="46"/>
        <v>0.11612678912296601</v>
      </c>
      <c r="BB31">
        <f t="shared" si="47"/>
        <v>19.115356120876999</v>
      </c>
      <c r="BC31">
        <f t="shared" si="48"/>
        <v>37.505723596386296</v>
      </c>
      <c r="BD31">
        <f t="shared" si="49"/>
        <v>19.728007906718101</v>
      </c>
      <c r="BE31">
        <f t="shared" si="50"/>
        <v>0.106555903007425</v>
      </c>
      <c r="BF31">
        <f t="shared" si="51"/>
        <v>19.1249270069926</v>
      </c>
      <c r="BG31">
        <f t="shared" si="52"/>
        <v>37.412417291420603</v>
      </c>
      <c r="BH31">
        <f t="shared" si="53"/>
        <v>18.318864484809701</v>
      </c>
      <c r="BI31">
        <f t="shared" si="54"/>
        <v>0.105894284994896</v>
      </c>
      <c r="BJ31">
        <f t="shared" si="55"/>
        <v>19.125588625005101</v>
      </c>
      <c r="BK31">
        <f t="shared" si="56"/>
        <v>37.559428641524597</v>
      </c>
      <c r="BL31">
        <f t="shared" si="57"/>
        <v>17.077439311740001</v>
      </c>
      <c r="BM31">
        <f t="shared" si="58"/>
        <v>9.0406521459816799E-2</v>
      </c>
      <c r="BN31">
        <f t="shared" si="59"/>
        <v>19.141076388540199</v>
      </c>
      <c r="BO31">
        <f t="shared" si="60"/>
        <v>36.789982561191501</v>
      </c>
      <c r="BP31">
        <f t="shared" si="61"/>
        <v>16.006979244499298</v>
      </c>
      <c r="BQ31">
        <f t="shared" si="62"/>
        <v>8.7947681554372506E-2</v>
      </c>
      <c r="BR31">
        <f t="shared" si="63"/>
        <v>19.1435352284456</v>
      </c>
      <c r="BS31">
        <f t="shared" si="64"/>
        <v>37.6210102952775</v>
      </c>
      <c r="BT31">
        <f t="shared" si="65"/>
        <v>15.0677745789729</v>
      </c>
      <c r="BU31">
        <f t="shared" si="66"/>
        <v>9.2832974257976195E-2</v>
      </c>
      <c r="BV31">
        <f t="shared" si="67"/>
        <v>19.138649935741999</v>
      </c>
      <c r="BW31">
        <f t="shared" si="68"/>
        <v>38.064454107724998</v>
      </c>
      <c r="BX31">
        <f t="shared" si="69"/>
        <v>14.158614839714099</v>
      </c>
      <c r="BY31">
        <f t="shared" si="70"/>
        <v>4.8608308889625702E-2</v>
      </c>
      <c r="BZ31">
        <f t="shared" si="71"/>
        <v>19.182874601110399</v>
      </c>
      <c r="CA31">
        <f t="shared" si="72"/>
        <v>37.679039974506402</v>
      </c>
      <c r="CB31">
        <f t="shared" si="73"/>
        <v>13.430866283663701</v>
      </c>
      <c r="CC31">
        <f t="shared" si="74"/>
        <v>2.5194936641250401E-2</v>
      </c>
      <c r="CD31">
        <f t="shared" si="75"/>
        <v>19.206287973358801</v>
      </c>
      <c r="CE31">
        <f t="shared" si="76"/>
        <v>37.317574127682299</v>
      </c>
      <c r="CF31">
        <f t="shared" si="77"/>
        <v>12.7506941496629</v>
      </c>
      <c r="CG31">
        <f t="shared" si="78"/>
        <v>3.5726941873738302E-2</v>
      </c>
      <c r="CH31">
        <f t="shared" si="79"/>
        <v>19.195755968126299</v>
      </c>
      <c r="CI31">
        <f t="shared" si="80"/>
        <v>36.020001830761601</v>
      </c>
      <c r="CJ31">
        <f t="shared" si="81"/>
        <v>12.143501363199601</v>
      </c>
      <c r="CK31">
        <f t="shared" si="82"/>
        <v>4.2580196958793302E-2</v>
      </c>
      <c r="CL31">
        <f t="shared" si="83"/>
        <v>19.188902713041202</v>
      </c>
      <c r="CM31">
        <f t="shared" si="84"/>
        <v>35.577906225467501</v>
      </c>
      <c r="CN31">
        <f t="shared" si="85"/>
        <v>11.5940591728766</v>
      </c>
      <c r="CO31">
        <f t="shared" si="86"/>
        <v>5.2985685820818702E-2</v>
      </c>
      <c r="CP31">
        <f t="shared" si="87"/>
        <v>19.1784972241792</v>
      </c>
      <c r="CQ31">
        <f t="shared" si="88"/>
        <v>34.956807404936903</v>
      </c>
      <c r="CR31">
        <f t="shared" si="89"/>
        <v>11.092071345079001</v>
      </c>
      <c r="CS31">
        <f t="shared" si="90"/>
        <v>6.1197399436419803E-2</v>
      </c>
      <c r="CT31">
        <f t="shared" si="91"/>
        <v>19.170285510563598</v>
      </c>
      <c r="CU31">
        <f t="shared" si="92"/>
        <v>34.180391515889603</v>
      </c>
      <c r="CV31">
        <f t="shared" si="93"/>
        <v>10.629870450945299</v>
      </c>
      <c r="CW31">
        <f t="shared" si="94"/>
        <v>8.1928565062789893E-2</v>
      </c>
      <c r="CX31">
        <f t="shared" si="95"/>
        <v>19.149554344937201</v>
      </c>
      <c r="CY31">
        <f t="shared" si="96"/>
        <v>33.466053626214098</v>
      </c>
      <c r="CZ31">
        <f t="shared" si="97"/>
        <v>10.204620146511401</v>
      </c>
      <c r="DA31">
        <f t="shared" si="98"/>
        <v>0.122698107427149</v>
      </c>
      <c r="DB31">
        <f t="shared" si="99"/>
        <v>19.108784802572899</v>
      </c>
      <c r="DC31">
        <f t="shared" si="100"/>
        <v>32.3929006699789</v>
      </c>
      <c r="DD31">
        <f t="shared" si="101"/>
        <v>9.8123145771855498</v>
      </c>
      <c r="DE31">
        <f t="shared" si="102"/>
        <v>0.24602473063241201</v>
      </c>
      <c r="DF31">
        <f t="shared" si="103"/>
        <v>18.985458179367601</v>
      </c>
      <c r="DG31">
        <f t="shared" ref="DG31:DG80" si="104">SQRT((C4-C31)^2+(D4-D31)^2)/5.73/0.891</f>
        <v>31.6085694807743</v>
      </c>
      <c r="DH31">
        <f t="shared" ref="DH31:DH80" si="105">SQRT((E4-E31)^2+(F4-F31)^2)/5.73/0.891</f>
        <v>9.4523347219237497</v>
      </c>
      <c r="DI31">
        <f t="shared" ref="DI31:DI80" si="106">ASIN((DH4*SIN(A31/180*PI())/DG31))*180/PI()</f>
        <v>0</v>
      </c>
      <c r="DJ31">
        <f t="shared" ref="DJ31:DJ80" si="107">ABS(ABS(B31)-ABS(DI31))</f>
        <v>19.23148291</v>
      </c>
      <c r="DL31">
        <v>9.4523347219237497</v>
      </c>
      <c r="DP31">
        <v>9.4523347219237497</v>
      </c>
      <c r="DT31">
        <v>9.4523347219237497</v>
      </c>
    </row>
    <row r="32" spans="1:124" x14ac:dyDescent="0.15">
      <c r="A32">
        <v>173.85135740000001</v>
      </c>
      <c r="B32">
        <v>19.231393350000001</v>
      </c>
      <c r="C32">
        <v>281</v>
      </c>
      <c r="D32">
        <v>225</v>
      </c>
      <c r="E32">
        <v>349.03744510000001</v>
      </c>
      <c r="F32">
        <v>276.68463129999998</v>
      </c>
      <c r="G32">
        <f t="shared" si="0"/>
        <v>100.809626703517</v>
      </c>
      <c r="H32">
        <f t="shared" si="1"/>
        <v>1.5984570947826499E-4</v>
      </c>
      <c r="I32">
        <f t="shared" si="2"/>
        <v>1.7448545431312099</v>
      </c>
      <c r="J32">
        <f t="shared" si="3"/>
        <v>17.486538806868801</v>
      </c>
      <c r="K32">
        <f t="shared" si="4"/>
        <v>50.863038927683498</v>
      </c>
      <c r="L32">
        <f t="shared" si="5"/>
        <v>14.4593125011464</v>
      </c>
      <c r="M32">
        <f t="shared" si="6"/>
        <v>3.6225912013966499</v>
      </c>
      <c r="N32">
        <f t="shared" si="7"/>
        <v>15.608802148603401</v>
      </c>
      <c r="O32">
        <f t="shared" si="8"/>
        <v>52.055716185355799</v>
      </c>
      <c r="P32">
        <f t="shared" si="9"/>
        <v>17.1716661287976</v>
      </c>
      <c r="Q32">
        <f t="shared" si="10"/>
        <v>4.2347132303563999</v>
      </c>
      <c r="R32">
        <f t="shared" si="11"/>
        <v>14.996680119643599</v>
      </c>
      <c r="S32">
        <f t="shared" si="12"/>
        <v>49.698413795580102</v>
      </c>
      <c r="T32">
        <f t="shared" si="13"/>
        <v>21.976560878658098</v>
      </c>
      <c r="U32">
        <f t="shared" si="14"/>
        <v>5.2788960224521801</v>
      </c>
      <c r="V32">
        <f t="shared" si="15"/>
        <v>13.9524973275478</v>
      </c>
      <c r="W32">
        <f t="shared" si="16"/>
        <v>48.723011502590403</v>
      </c>
      <c r="X32">
        <f t="shared" si="17"/>
        <v>27.8482668202331</v>
      </c>
      <c r="Y32">
        <f t="shared" si="18"/>
        <v>3.03380545816119</v>
      </c>
      <c r="Z32">
        <f t="shared" si="19"/>
        <v>16.197587891838801</v>
      </c>
      <c r="AA32">
        <f t="shared" si="20"/>
        <v>47.342708064927798</v>
      </c>
      <c r="AB32">
        <f t="shared" si="21"/>
        <v>26.528144717092001</v>
      </c>
      <c r="AC32">
        <f t="shared" si="22"/>
        <v>2.1670725861430502</v>
      </c>
      <c r="AD32">
        <f t="shared" si="23"/>
        <v>17.064320763857001</v>
      </c>
      <c r="AE32">
        <f t="shared" si="24"/>
        <v>44.644762366202499</v>
      </c>
      <c r="AF32">
        <f t="shared" si="25"/>
        <v>30.976365668170601</v>
      </c>
      <c r="AG32">
        <f t="shared" si="26"/>
        <v>0.85573348964553697</v>
      </c>
      <c r="AH32">
        <f t="shared" si="27"/>
        <v>18.375659860354499</v>
      </c>
      <c r="AI32">
        <f t="shared" si="28"/>
        <v>45.0540991363603</v>
      </c>
      <c r="AJ32">
        <f t="shared" si="29"/>
        <v>31.905281897878702</v>
      </c>
      <c r="AK32">
        <f t="shared" si="30"/>
        <v>1.9447448558914601E-2</v>
      </c>
      <c r="AL32">
        <f t="shared" si="31"/>
        <v>19.211945901441101</v>
      </c>
      <c r="AM32">
        <f t="shared" si="32"/>
        <v>44.086391505286002</v>
      </c>
      <c r="AN32">
        <f t="shared" si="33"/>
        <v>28.360250575892099</v>
      </c>
      <c r="AO32">
        <f t="shared" si="34"/>
        <v>1.45293247525933E-2</v>
      </c>
      <c r="AP32">
        <f t="shared" si="35"/>
        <v>19.2168640252474</v>
      </c>
      <c r="AQ32">
        <f t="shared" si="36"/>
        <v>43.651646810082802</v>
      </c>
      <c r="AR32">
        <f t="shared" si="37"/>
        <v>25.635287252488101</v>
      </c>
      <c r="AS32">
        <f t="shared" si="38"/>
        <v>1.6805254643554601E-2</v>
      </c>
      <c r="AT32">
        <f t="shared" si="39"/>
        <v>19.214588095356401</v>
      </c>
      <c r="AU32">
        <f t="shared" si="40"/>
        <v>42.135449910058199</v>
      </c>
      <c r="AV32">
        <f t="shared" si="41"/>
        <v>23.3052102609957</v>
      </c>
      <c r="AW32">
        <f t="shared" si="42"/>
        <v>1.8194423715319E-2</v>
      </c>
      <c r="AX32">
        <f t="shared" si="43"/>
        <v>19.213198926284701</v>
      </c>
      <c r="AY32">
        <f t="shared" si="44"/>
        <v>42.133087957117802</v>
      </c>
      <c r="AZ32">
        <f t="shared" si="45"/>
        <v>21.365960309975801</v>
      </c>
      <c r="BA32">
        <f t="shared" si="46"/>
        <v>1.5872122001482199E-2</v>
      </c>
      <c r="BB32">
        <f t="shared" si="47"/>
        <v>19.215521227998501</v>
      </c>
      <c r="BC32">
        <f t="shared" si="48"/>
        <v>41.744789115041797</v>
      </c>
      <c r="BD32">
        <f t="shared" si="49"/>
        <v>19.727632613359699</v>
      </c>
      <c r="BE32">
        <f t="shared" si="50"/>
        <v>1.5846669632510201E-2</v>
      </c>
      <c r="BF32">
        <f t="shared" si="51"/>
        <v>19.215546680367499</v>
      </c>
      <c r="BG32">
        <f t="shared" si="52"/>
        <v>41.877364677185</v>
      </c>
      <c r="BH32">
        <f t="shared" si="53"/>
        <v>18.318857844722</v>
      </c>
      <c r="BI32">
        <f t="shared" si="54"/>
        <v>1.4619896153657099E-2</v>
      </c>
      <c r="BJ32">
        <f t="shared" si="55"/>
        <v>19.216773453846301</v>
      </c>
      <c r="BK32">
        <f t="shared" si="56"/>
        <v>41.472589167513497</v>
      </c>
      <c r="BL32">
        <f t="shared" si="57"/>
        <v>17.097600655073901</v>
      </c>
      <c r="BM32">
        <f t="shared" si="58"/>
        <v>1.5898171090093699E-2</v>
      </c>
      <c r="BN32">
        <f t="shared" si="59"/>
        <v>19.215495178909901</v>
      </c>
      <c r="BO32">
        <f t="shared" si="60"/>
        <v>41.300435897079197</v>
      </c>
      <c r="BP32">
        <f t="shared" si="61"/>
        <v>16.010093546411799</v>
      </c>
      <c r="BQ32">
        <f t="shared" si="62"/>
        <v>1.36830902230222E-2</v>
      </c>
      <c r="BR32">
        <f t="shared" si="63"/>
        <v>19.217710259777</v>
      </c>
      <c r="BS32">
        <f t="shared" si="64"/>
        <v>40.327544136157698</v>
      </c>
      <c r="BT32">
        <f t="shared" si="65"/>
        <v>15.0653867699498</v>
      </c>
      <c r="BU32">
        <f t="shared" si="66"/>
        <v>1.33527986731799E-2</v>
      </c>
      <c r="BV32">
        <f t="shared" si="67"/>
        <v>19.218040551326801</v>
      </c>
      <c r="BW32">
        <f t="shared" si="68"/>
        <v>40.864228128412698</v>
      </c>
      <c r="BX32">
        <f t="shared" si="69"/>
        <v>14.2306708410075</v>
      </c>
      <c r="BY32">
        <f t="shared" si="70"/>
        <v>1.42235989713888E-2</v>
      </c>
      <c r="BZ32">
        <f t="shared" si="71"/>
        <v>19.217169751028599</v>
      </c>
      <c r="CA32">
        <f t="shared" si="72"/>
        <v>41.056066966432297</v>
      </c>
      <c r="CB32">
        <f t="shared" si="73"/>
        <v>13.4134197016513</v>
      </c>
      <c r="CC32">
        <f t="shared" si="74"/>
        <v>7.5002025049972897E-3</v>
      </c>
      <c r="CD32">
        <f t="shared" si="75"/>
        <v>19.223893147495001</v>
      </c>
      <c r="CE32">
        <f t="shared" si="76"/>
        <v>40.505287751248702</v>
      </c>
      <c r="CF32">
        <f t="shared" si="77"/>
        <v>12.759318332148601</v>
      </c>
      <c r="CG32">
        <f t="shared" si="78"/>
        <v>3.9005121006153E-3</v>
      </c>
      <c r="CH32">
        <f t="shared" si="79"/>
        <v>19.227492837899401</v>
      </c>
      <c r="CI32">
        <f t="shared" si="80"/>
        <v>39.968477630656203</v>
      </c>
      <c r="CJ32">
        <f t="shared" si="81"/>
        <v>12.1435138224496</v>
      </c>
      <c r="CK32">
        <f t="shared" si="82"/>
        <v>5.5515196204350102E-3</v>
      </c>
      <c r="CL32">
        <f t="shared" si="83"/>
        <v>19.225841830379601</v>
      </c>
      <c r="CM32">
        <f t="shared" si="84"/>
        <v>38.569745277874603</v>
      </c>
      <c r="CN32">
        <f t="shared" si="85"/>
        <v>11.591519814027899</v>
      </c>
      <c r="CO32">
        <f t="shared" si="86"/>
        <v>6.6179708878160602E-3</v>
      </c>
      <c r="CP32">
        <f t="shared" si="87"/>
        <v>19.224775379112199</v>
      </c>
      <c r="CQ32">
        <f t="shared" si="88"/>
        <v>37.9837127363948</v>
      </c>
      <c r="CR32">
        <f t="shared" si="89"/>
        <v>11.089965610997</v>
      </c>
      <c r="CS32">
        <f t="shared" si="90"/>
        <v>8.2596517847588896E-3</v>
      </c>
      <c r="CT32">
        <f t="shared" si="91"/>
        <v>19.2231336982152</v>
      </c>
      <c r="CU32">
        <f t="shared" si="92"/>
        <v>37.263224596384603</v>
      </c>
      <c r="CV32">
        <f t="shared" si="93"/>
        <v>10.6298978410993</v>
      </c>
      <c r="CW32">
        <f t="shared" si="94"/>
        <v>9.5544233352475201E-3</v>
      </c>
      <c r="CX32">
        <f t="shared" si="95"/>
        <v>19.221838926664802</v>
      </c>
      <c r="CY32">
        <f t="shared" si="96"/>
        <v>36.390324353736098</v>
      </c>
      <c r="CZ32">
        <f t="shared" si="97"/>
        <v>10.2046719229935</v>
      </c>
      <c r="DA32">
        <f t="shared" si="98"/>
        <v>1.28069754233569E-2</v>
      </c>
      <c r="DB32">
        <f t="shared" si="99"/>
        <v>19.218586374576599</v>
      </c>
      <c r="DC32">
        <f t="shared" si="100"/>
        <v>35.596166481474803</v>
      </c>
      <c r="DD32">
        <f t="shared" si="101"/>
        <v>9.8121311891618301</v>
      </c>
      <c r="DE32">
        <f t="shared" si="102"/>
        <v>1.9198136670099002E-2</v>
      </c>
      <c r="DF32">
        <f t="shared" si="103"/>
        <v>19.212195213329899</v>
      </c>
      <c r="DG32">
        <f t="shared" si="104"/>
        <v>34.473100208993202</v>
      </c>
      <c r="DH32">
        <f t="shared" si="105"/>
        <v>9.4488920838422992</v>
      </c>
      <c r="DI32">
        <f t="shared" si="106"/>
        <v>3.8473989850563203E-2</v>
      </c>
      <c r="DJ32">
        <f t="shared" si="107"/>
        <v>19.1929193601494</v>
      </c>
      <c r="DK32">
        <f t="shared" ref="DK32:DK80" si="108">SQRT((C4-C32)^2+(D4-D32)^2)/5.73/0.924</f>
        <v>33.6217892463251</v>
      </c>
      <c r="DL32">
        <f t="shared" ref="DL32:DL80" si="109">SQRT((E4-E32)^2+(F4-F32)^2)/5.73/0.924</f>
        <v>9.1147480303908903</v>
      </c>
      <c r="DM32">
        <f t="shared" ref="DM32:DM80" si="110">ASIN((DL4*SIN(A32/180*PI())/DK32))*180/PI()</f>
        <v>0</v>
      </c>
      <c r="DN32">
        <f t="shared" ref="DN32:DN80" si="111">ABS(ABS(B32)-ABS(DM32))</f>
        <v>19.231393350000001</v>
      </c>
      <c r="DP32">
        <v>9.1147480303908903</v>
      </c>
      <c r="DT32">
        <v>9.1147480303908903</v>
      </c>
    </row>
    <row r="33" spans="1:126" x14ac:dyDescent="0.15">
      <c r="A33">
        <v>172.51273130000001</v>
      </c>
      <c r="B33">
        <v>18.76240396</v>
      </c>
      <c r="C33">
        <v>286</v>
      </c>
      <c r="D33">
        <v>233</v>
      </c>
      <c r="E33">
        <v>359.5848694</v>
      </c>
      <c r="F33">
        <v>287.6864319</v>
      </c>
      <c r="G33">
        <f t="shared" si="0"/>
        <v>49.442013385409503</v>
      </c>
      <c r="H33">
        <f t="shared" si="1"/>
        <v>79.875634732848098</v>
      </c>
      <c r="I33">
        <f t="shared" si="2"/>
        <v>2.4137456525820198E-5</v>
      </c>
      <c r="J33">
        <f t="shared" si="3"/>
        <v>18.762379822543501</v>
      </c>
      <c r="K33">
        <f t="shared" si="4"/>
        <v>75.765766470434201</v>
      </c>
      <c r="L33">
        <f t="shared" si="5"/>
        <v>40.300832620542302</v>
      </c>
      <c r="M33">
        <f t="shared" si="6"/>
        <v>2.5389864600457699</v>
      </c>
      <c r="N33">
        <f t="shared" si="7"/>
        <v>16.223417499954198</v>
      </c>
      <c r="O33">
        <f t="shared" si="8"/>
        <v>50.510510980289503</v>
      </c>
      <c r="P33">
        <f t="shared" si="9"/>
        <v>36.432869628072297</v>
      </c>
      <c r="Q33">
        <f t="shared" si="10"/>
        <v>5.4617646418431702</v>
      </c>
      <c r="R33">
        <f t="shared" si="11"/>
        <v>13.300639318156801</v>
      </c>
      <c r="S33">
        <f t="shared" si="12"/>
        <v>51.494902147523497</v>
      </c>
      <c r="T33">
        <f t="shared" si="13"/>
        <v>33.021053611473</v>
      </c>
      <c r="U33">
        <f t="shared" si="14"/>
        <v>6.0041278982987603</v>
      </c>
      <c r="V33">
        <f t="shared" si="15"/>
        <v>12.758276061701199</v>
      </c>
      <c r="W33">
        <f t="shared" si="16"/>
        <v>49.723028287241704</v>
      </c>
      <c r="X33">
        <f t="shared" si="17"/>
        <v>33.678156175502899</v>
      </c>
      <c r="Y33">
        <f t="shared" si="18"/>
        <v>5.1348323953971997</v>
      </c>
      <c r="Z33">
        <f t="shared" si="19"/>
        <v>13.6275715646028</v>
      </c>
      <c r="AA33">
        <f t="shared" si="20"/>
        <v>48.892690423814599</v>
      </c>
      <c r="AB33">
        <f t="shared" si="21"/>
        <v>36.640475984338899</v>
      </c>
      <c r="AC33">
        <f t="shared" si="22"/>
        <v>3.0653181474489699</v>
      </c>
      <c r="AD33">
        <f t="shared" si="23"/>
        <v>15.697085812551</v>
      </c>
      <c r="AE33">
        <f t="shared" si="24"/>
        <v>47.650316270321703</v>
      </c>
      <c r="AF33">
        <f t="shared" si="25"/>
        <v>34.249790771971298</v>
      </c>
      <c r="AG33">
        <f t="shared" si="26"/>
        <v>2.24633520216203</v>
      </c>
      <c r="AH33">
        <f t="shared" si="27"/>
        <v>16.516068757837999</v>
      </c>
      <c r="AI33">
        <f t="shared" si="28"/>
        <v>45.247672956390097</v>
      </c>
      <c r="AJ33">
        <f t="shared" si="29"/>
        <v>37.159853767430803</v>
      </c>
      <c r="AK33">
        <f t="shared" si="30"/>
        <v>0.89880159039476804</v>
      </c>
      <c r="AL33">
        <f t="shared" si="31"/>
        <v>17.8636023696052</v>
      </c>
      <c r="AM33">
        <f t="shared" si="32"/>
        <v>45.523634126598303</v>
      </c>
      <c r="AN33">
        <f t="shared" si="33"/>
        <v>37.236462596252601</v>
      </c>
      <c r="AO33">
        <f t="shared" si="34"/>
        <v>1.7950581509428999E-2</v>
      </c>
      <c r="AP33">
        <f t="shared" si="35"/>
        <v>18.744453378490601</v>
      </c>
      <c r="AQ33">
        <f t="shared" si="36"/>
        <v>44.586681280571099</v>
      </c>
      <c r="AR33">
        <f t="shared" si="37"/>
        <v>33.512816336627402</v>
      </c>
      <c r="AS33">
        <f t="shared" si="38"/>
        <v>9.1569270978363298E-3</v>
      </c>
      <c r="AT33">
        <f t="shared" si="39"/>
        <v>18.753247032902198</v>
      </c>
      <c r="AU33">
        <f t="shared" si="40"/>
        <v>44.115864968406399</v>
      </c>
      <c r="AV33">
        <f t="shared" si="41"/>
        <v>30.568999746731301</v>
      </c>
      <c r="AW33">
        <f t="shared" si="42"/>
        <v>2.11435082593277E-2</v>
      </c>
      <c r="AX33">
        <f t="shared" si="43"/>
        <v>18.7412604517407</v>
      </c>
      <c r="AY33">
        <f t="shared" si="44"/>
        <v>42.646254529246903</v>
      </c>
      <c r="AZ33">
        <f t="shared" si="45"/>
        <v>28.021867120988901</v>
      </c>
      <c r="BA33">
        <f t="shared" si="46"/>
        <v>1.90773863127312E-2</v>
      </c>
      <c r="BB33">
        <f t="shared" si="47"/>
        <v>18.743326573687298</v>
      </c>
      <c r="BC33">
        <f t="shared" si="48"/>
        <v>42.590542770427497</v>
      </c>
      <c r="BD33">
        <f t="shared" si="49"/>
        <v>25.869162140360501</v>
      </c>
      <c r="BE33">
        <f t="shared" si="50"/>
        <v>1.7658121065917701E-2</v>
      </c>
      <c r="BF33">
        <f t="shared" si="51"/>
        <v>18.744745838934101</v>
      </c>
      <c r="BG33">
        <f t="shared" si="52"/>
        <v>42.187992841635101</v>
      </c>
      <c r="BH33">
        <f t="shared" si="53"/>
        <v>24.0264315276874</v>
      </c>
      <c r="BI33">
        <f t="shared" si="54"/>
        <v>1.7667452939018301E-2</v>
      </c>
      <c r="BJ33">
        <f t="shared" si="55"/>
        <v>18.744736507060999</v>
      </c>
      <c r="BK33">
        <f t="shared" si="56"/>
        <v>42.2799750390772</v>
      </c>
      <c r="BL33">
        <f t="shared" si="57"/>
        <v>22.4250429691708</v>
      </c>
      <c r="BM33">
        <f t="shared" si="58"/>
        <v>1.76169300157079E-2</v>
      </c>
      <c r="BN33">
        <f t="shared" si="59"/>
        <v>18.744787029984298</v>
      </c>
      <c r="BO33">
        <f t="shared" si="60"/>
        <v>41.8613892828483</v>
      </c>
      <c r="BP33">
        <f t="shared" si="61"/>
        <v>21.023477783597698</v>
      </c>
      <c r="BQ33">
        <f t="shared" si="62"/>
        <v>1.9161786566672799E-2</v>
      </c>
      <c r="BR33">
        <f t="shared" si="63"/>
        <v>18.743242173433298</v>
      </c>
      <c r="BS33">
        <f t="shared" si="64"/>
        <v>41.6485594377518</v>
      </c>
      <c r="BT33">
        <f t="shared" si="65"/>
        <v>19.768905479559901</v>
      </c>
      <c r="BU33">
        <f t="shared" si="66"/>
        <v>1.6507456477348199E-2</v>
      </c>
      <c r="BV33">
        <f t="shared" si="67"/>
        <v>18.745896503522701</v>
      </c>
      <c r="BW33">
        <f t="shared" si="68"/>
        <v>40.695946446595002</v>
      </c>
      <c r="BX33">
        <f t="shared" si="69"/>
        <v>18.667431269682499</v>
      </c>
      <c r="BY33">
        <f t="shared" si="70"/>
        <v>1.60977152994164E-2</v>
      </c>
      <c r="BZ33">
        <f t="shared" si="71"/>
        <v>18.746306244700602</v>
      </c>
      <c r="CA33">
        <f t="shared" si="72"/>
        <v>41.158781503152397</v>
      </c>
      <c r="CB33">
        <f t="shared" si="73"/>
        <v>17.686626807192201</v>
      </c>
      <c r="CC33">
        <f t="shared" si="74"/>
        <v>1.71803342740686E-2</v>
      </c>
      <c r="CD33">
        <f t="shared" si="75"/>
        <v>18.745223625725899</v>
      </c>
      <c r="CE33">
        <f t="shared" si="76"/>
        <v>41.297631826864702</v>
      </c>
      <c r="CF33">
        <f t="shared" si="77"/>
        <v>16.737761280632299</v>
      </c>
      <c r="CG33">
        <f t="shared" si="78"/>
        <v>9.0712367643295908E-3</v>
      </c>
      <c r="CH33">
        <f t="shared" si="79"/>
        <v>18.753332723235701</v>
      </c>
      <c r="CI33">
        <f t="shared" si="80"/>
        <v>40.744011375095603</v>
      </c>
      <c r="CJ33">
        <f t="shared" si="81"/>
        <v>15.9563719894276</v>
      </c>
      <c r="CK33">
        <f t="shared" si="82"/>
        <v>4.7174888735375502E-3</v>
      </c>
      <c r="CL33">
        <f t="shared" si="83"/>
        <v>18.757686471126501</v>
      </c>
      <c r="CM33">
        <f t="shared" si="84"/>
        <v>40.192615942435999</v>
      </c>
      <c r="CN33">
        <f t="shared" si="85"/>
        <v>15.223163817576401</v>
      </c>
      <c r="CO33">
        <f t="shared" si="86"/>
        <v>6.7162140701715299E-3</v>
      </c>
      <c r="CP33">
        <f t="shared" si="87"/>
        <v>18.755687745929801</v>
      </c>
      <c r="CQ33">
        <f t="shared" si="88"/>
        <v>38.826215362995001</v>
      </c>
      <c r="CR33">
        <f t="shared" si="89"/>
        <v>14.5612618204217</v>
      </c>
      <c r="CS33">
        <f t="shared" si="90"/>
        <v>7.9981193745154704E-3</v>
      </c>
      <c r="CT33">
        <f t="shared" si="91"/>
        <v>18.754405840625498</v>
      </c>
      <c r="CU33">
        <f t="shared" si="92"/>
        <v>38.228654725494202</v>
      </c>
      <c r="CV33">
        <f t="shared" si="93"/>
        <v>13.9569580335571</v>
      </c>
      <c r="CW33">
        <f t="shared" si="94"/>
        <v>9.9841582051090894E-3</v>
      </c>
      <c r="CX33">
        <f t="shared" si="95"/>
        <v>18.7524198017949</v>
      </c>
      <c r="CY33">
        <f t="shared" si="96"/>
        <v>37.514723890143699</v>
      </c>
      <c r="CZ33">
        <f t="shared" si="97"/>
        <v>13.400612220534599</v>
      </c>
      <c r="DA33">
        <f t="shared" si="98"/>
        <v>1.15458119077018E-2</v>
      </c>
      <c r="DB33">
        <f t="shared" si="99"/>
        <v>18.750858148092298</v>
      </c>
      <c r="DC33">
        <f t="shared" si="100"/>
        <v>36.648744812784201</v>
      </c>
      <c r="DD33">
        <f t="shared" si="101"/>
        <v>12.8851682403591</v>
      </c>
      <c r="DE33">
        <f t="shared" si="102"/>
        <v>1.54708692857664E-2</v>
      </c>
      <c r="DF33">
        <f t="shared" si="103"/>
        <v>18.746933090714201</v>
      </c>
      <c r="DG33">
        <f t="shared" si="104"/>
        <v>35.863450137599699</v>
      </c>
      <c r="DH33">
        <f t="shared" si="105"/>
        <v>12.4078799278088</v>
      </c>
      <c r="DI33">
        <f t="shared" si="106"/>
        <v>2.3182035271309801E-2</v>
      </c>
      <c r="DJ33">
        <f t="shared" si="107"/>
        <v>18.7392219247287</v>
      </c>
      <c r="DK33">
        <f t="shared" si="108"/>
        <v>34.7657431166772</v>
      </c>
      <c r="DL33">
        <f t="shared" si="109"/>
        <v>11.9649044706639</v>
      </c>
      <c r="DM33">
        <f t="shared" si="110"/>
        <v>4.6412758744400401E-2</v>
      </c>
      <c r="DN33">
        <f t="shared" si="111"/>
        <v>18.715991201255601</v>
      </c>
      <c r="DO33">
        <f t="shared" ref="DO33:DO80" si="112">SQRT((C4-C33)^2+(D4-D33)^2)/5.73/0.957</f>
        <v>33.923672904369603</v>
      </c>
      <c r="DP33">
        <f t="shared" ref="DP33:DP80" si="113">SQRT((E4-E33)^2+(F4-F33)^2)/5.73/0.957</f>
        <v>11.5552733931563</v>
      </c>
      <c r="DQ33">
        <f t="shared" ref="DQ33:DQ80" si="114">ASIN((DP4*SIN(A33/180*PI())/DO33))*180/PI()</f>
        <v>0</v>
      </c>
      <c r="DR33">
        <f t="shared" ref="DR33:DR80" si="115">ABS(ABS(B33)-ABS(DQ33))</f>
        <v>18.76240396</v>
      </c>
      <c r="DT33">
        <v>11.5552733931563</v>
      </c>
    </row>
    <row r="34" spans="1:126" x14ac:dyDescent="0.15">
      <c r="A34">
        <v>156.7470405</v>
      </c>
      <c r="B34">
        <v>19.32454899</v>
      </c>
      <c r="C34">
        <v>294</v>
      </c>
      <c r="D34">
        <v>242</v>
      </c>
      <c r="E34">
        <v>362.09915160000003</v>
      </c>
      <c r="F34">
        <v>290.2247314</v>
      </c>
      <c r="G34">
        <f t="shared" si="0"/>
        <v>63.1081059006247</v>
      </c>
      <c r="H34">
        <f t="shared" si="1"/>
        <v>18.724248572936801</v>
      </c>
      <c r="I34">
        <f t="shared" si="2"/>
        <v>29.979196450745199</v>
      </c>
      <c r="J34">
        <f t="shared" si="3"/>
        <v>10.654647460745201</v>
      </c>
      <c r="K34">
        <f t="shared" si="4"/>
        <v>56.589281715142803</v>
      </c>
      <c r="L34">
        <f t="shared" si="5"/>
        <v>49.747102650361299</v>
      </c>
      <c r="M34">
        <f t="shared" si="6"/>
        <v>5.7895256943606697</v>
      </c>
      <c r="N34">
        <f t="shared" si="7"/>
        <v>13.5350232956393</v>
      </c>
      <c r="O34">
        <f t="shared" si="8"/>
        <v>71.389132974832407</v>
      </c>
      <c r="P34">
        <f t="shared" si="9"/>
        <v>33.164697771500798</v>
      </c>
      <c r="Q34">
        <f t="shared" si="10"/>
        <v>9.3255916202591393</v>
      </c>
      <c r="R34">
        <f t="shared" si="11"/>
        <v>9.9989573697408591</v>
      </c>
      <c r="S34">
        <f t="shared" si="12"/>
        <v>53.541849731124302</v>
      </c>
      <c r="T34">
        <f t="shared" si="13"/>
        <v>32.042307379046299</v>
      </c>
      <c r="U34">
        <f t="shared" si="14"/>
        <v>13.918135256933301</v>
      </c>
      <c r="V34">
        <f t="shared" si="15"/>
        <v>5.4064137330666897</v>
      </c>
      <c r="W34">
        <f t="shared" si="16"/>
        <v>53.703537044946202</v>
      </c>
      <c r="X34">
        <f t="shared" si="17"/>
        <v>30.193817213817599</v>
      </c>
      <c r="Y34">
        <f t="shared" si="18"/>
        <v>17.462344940096099</v>
      </c>
      <c r="Z34">
        <f t="shared" si="19"/>
        <v>1.8622040499038901</v>
      </c>
      <c r="AA34">
        <f t="shared" si="20"/>
        <v>51.853847656610498</v>
      </c>
      <c r="AB34">
        <f t="shared" si="21"/>
        <v>31.213483305758501</v>
      </c>
      <c r="AC34">
        <f t="shared" si="22"/>
        <v>12.5913918651089</v>
      </c>
      <c r="AD34">
        <f t="shared" si="23"/>
        <v>6.7331571248911004</v>
      </c>
      <c r="AE34">
        <f t="shared" si="24"/>
        <v>50.792853936437197</v>
      </c>
      <c r="AF34">
        <f t="shared" si="25"/>
        <v>34.104914526840801</v>
      </c>
      <c r="AG34">
        <f t="shared" si="26"/>
        <v>7.6832968218878399</v>
      </c>
      <c r="AH34">
        <f t="shared" si="27"/>
        <v>11.641252168112199</v>
      </c>
      <c r="AI34">
        <f t="shared" si="28"/>
        <v>49.385273403193601</v>
      </c>
      <c r="AJ34">
        <f t="shared" si="29"/>
        <v>32.329002881314203</v>
      </c>
      <c r="AK34">
        <f t="shared" si="30"/>
        <v>5.7540654309497103</v>
      </c>
      <c r="AL34">
        <f t="shared" si="31"/>
        <v>13.570483559050301</v>
      </c>
      <c r="AM34">
        <f t="shared" si="32"/>
        <v>47.045484281436998</v>
      </c>
      <c r="AN34">
        <f t="shared" si="33"/>
        <v>35.125571047480399</v>
      </c>
      <c r="AO34">
        <f t="shared" si="34"/>
        <v>2.3147696892727598</v>
      </c>
      <c r="AP34">
        <f t="shared" si="35"/>
        <v>17.0097793007272</v>
      </c>
      <c r="AQ34">
        <f t="shared" si="36"/>
        <v>47.067533978528701</v>
      </c>
      <c r="AR34">
        <f t="shared" si="37"/>
        <v>35.386552220660001</v>
      </c>
      <c r="AS34">
        <f t="shared" si="38"/>
        <v>4.5145655084330501E-2</v>
      </c>
      <c r="AT34">
        <f t="shared" si="39"/>
        <v>19.279403334915699</v>
      </c>
      <c r="AU34">
        <f t="shared" si="40"/>
        <v>46.036228749278898</v>
      </c>
      <c r="AV34">
        <f t="shared" si="41"/>
        <v>32.169592927872799</v>
      </c>
      <c r="AW34">
        <f t="shared" si="42"/>
        <v>1.429364065061E-2</v>
      </c>
      <c r="AX34">
        <f t="shared" si="43"/>
        <v>19.310255349349401</v>
      </c>
      <c r="AY34">
        <f t="shared" si="44"/>
        <v>45.427063232870402</v>
      </c>
      <c r="AZ34">
        <f t="shared" si="45"/>
        <v>29.583340461028001</v>
      </c>
      <c r="BA34">
        <f t="shared" si="46"/>
        <v>5.7099358790200103E-2</v>
      </c>
      <c r="BB34">
        <f t="shared" si="47"/>
        <v>19.2674496312098</v>
      </c>
      <c r="BC34">
        <f t="shared" si="48"/>
        <v>43.899323963009699</v>
      </c>
      <c r="BD34">
        <f t="shared" si="49"/>
        <v>27.307945678266599</v>
      </c>
      <c r="BE34">
        <f t="shared" si="50"/>
        <v>4.9943110905953901E-2</v>
      </c>
      <c r="BF34">
        <f t="shared" si="51"/>
        <v>19.274605879094</v>
      </c>
      <c r="BG34">
        <f t="shared" si="52"/>
        <v>43.730879244895903</v>
      </c>
      <c r="BH34">
        <f t="shared" si="53"/>
        <v>25.3600337293359</v>
      </c>
      <c r="BI34">
        <f t="shared" si="54"/>
        <v>4.8486513572023701E-2</v>
      </c>
      <c r="BJ34">
        <f t="shared" si="55"/>
        <v>19.276062476427999</v>
      </c>
      <c r="BK34">
        <f t="shared" si="56"/>
        <v>43.260843408402998</v>
      </c>
      <c r="BL34">
        <f t="shared" si="57"/>
        <v>23.674134684648902</v>
      </c>
      <c r="BM34">
        <f t="shared" si="58"/>
        <v>4.8187523126993599E-2</v>
      </c>
      <c r="BN34">
        <f t="shared" si="59"/>
        <v>19.276361466872999</v>
      </c>
      <c r="BO34">
        <f t="shared" si="60"/>
        <v>43.272986009448204</v>
      </c>
      <c r="BP34">
        <f t="shared" si="61"/>
        <v>22.194861288587902</v>
      </c>
      <c r="BQ34">
        <f t="shared" si="62"/>
        <v>5.2149685409722903E-2</v>
      </c>
      <c r="BR34">
        <f t="shared" si="63"/>
        <v>19.272399304590301</v>
      </c>
      <c r="BS34">
        <f t="shared" si="64"/>
        <v>42.795732166747896</v>
      </c>
      <c r="BT34">
        <f t="shared" si="65"/>
        <v>20.8892812127886</v>
      </c>
      <c r="BU34">
        <f t="shared" si="66"/>
        <v>5.6787505364988701E-2</v>
      </c>
      <c r="BV34">
        <f t="shared" si="67"/>
        <v>19.267761484634999</v>
      </c>
      <c r="BW34">
        <f t="shared" si="68"/>
        <v>42.496205431714699</v>
      </c>
      <c r="BX34">
        <f t="shared" si="69"/>
        <v>19.711846575205598</v>
      </c>
      <c r="BY34">
        <f t="shared" si="70"/>
        <v>4.9015517501881101E-2</v>
      </c>
      <c r="BZ34">
        <f t="shared" si="71"/>
        <v>19.2755334724981</v>
      </c>
      <c r="CA34">
        <f t="shared" si="72"/>
        <v>41.5251442810236</v>
      </c>
      <c r="CB34">
        <f t="shared" si="73"/>
        <v>18.671269860077999</v>
      </c>
      <c r="CC34">
        <f t="shared" si="74"/>
        <v>4.7797792848705903E-2</v>
      </c>
      <c r="CD34">
        <f t="shared" si="75"/>
        <v>19.276751197151299</v>
      </c>
      <c r="CE34">
        <f t="shared" si="76"/>
        <v>41.880175715943601</v>
      </c>
      <c r="CF34">
        <f t="shared" si="77"/>
        <v>17.739232807779398</v>
      </c>
      <c r="CG34">
        <f t="shared" si="78"/>
        <v>5.1155134092675497E-2</v>
      </c>
      <c r="CH34">
        <f t="shared" si="79"/>
        <v>19.273393855907301</v>
      </c>
      <c r="CI34">
        <f t="shared" si="80"/>
        <v>41.932226290193697</v>
      </c>
      <c r="CJ34">
        <f t="shared" si="81"/>
        <v>16.833114594656902</v>
      </c>
      <c r="CK34">
        <f t="shared" si="82"/>
        <v>2.7067447111293799E-2</v>
      </c>
      <c r="CL34">
        <f t="shared" si="83"/>
        <v>19.297481542888701</v>
      </c>
      <c r="CM34">
        <f t="shared" si="84"/>
        <v>41.347051416636397</v>
      </c>
      <c r="CN34">
        <f t="shared" si="85"/>
        <v>16.082881887906101</v>
      </c>
      <c r="CO34">
        <f t="shared" si="86"/>
        <v>1.40842485768832E-2</v>
      </c>
      <c r="CP34">
        <f t="shared" si="87"/>
        <v>19.3104647414231</v>
      </c>
      <c r="CQ34">
        <f t="shared" si="88"/>
        <v>40.7502856050628</v>
      </c>
      <c r="CR34">
        <f t="shared" si="89"/>
        <v>15.376039377076101</v>
      </c>
      <c r="CS34">
        <f t="shared" si="90"/>
        <v>2.00698306173001E-2</v>
      </c>
      <c r="CT34">
        <f t="shared" si="91"/>
        <v>19.304479159382701</v>
      </c>
      <c r="CU34">
        <f t="shared" si="92"/>
        <v>39.389712582145201</v>
      </c>
      <c r="CV34">
        <f t="shared" si="93"/>
        <v>14.7353449888257</v>
      </c>
      <c r="CW34">
        <f t="shared" si="94"/>
        <v>2.38854645908178E-2</v>
      </c>
      <c r="CX34">
        <f t="shared" si="95"/>
        <v>19.300663525409199</v>
      </c>
      <c r="CY34">
        <f t="shared" si="96"/>
        <v>38.755625912789398</v>
      </c>
      <c r="CZ34">
        <f t="shared" si="97"/>
        <v>14.148266625380799</v>
      </c>
      <c r="DA34">
        <f t="shared" si="98"/>
        <v>2.9837970784254299E-2</v>
      </c>
      <c r="DB34">
        <f t="shared" si="99"/>
        <v>19.294711019215701</v>
      </c>
      <c r="DC34">
        <f t="shared" si="100"/>
        <v>38.029898600463198</v>
      </c>
      <c r="DD34">
        <f t="shared" si="101"/>
        <v>13.605960226863401</v>
      </c>
      <c r="DE34">
        <f t="shared" si="102"/>
        <v>3.4506796379928199E-2</v>
      </c>
      <c r="DF34">
        <f t="shared" si="103"/>
        <v>19.290042193620099</v>
      </c>
      <c r="DG34">
        <f t="shared" si="104"/>
        <v>37.1518245484462</v>
      </c>
      <c r="DH34">
        <f t="shared" si="105"/>
        <v>13.101999994031599</v>
      </c>
      <c r="DI34">
        <f t="shared" si="106"/>
        <v>4.6237811414325501E-2</v>
      </c>
      <c r="DJ34">
        <f t="shared" si="107"/>
        <v>19.2783111785857</v>
      </c>
      <c r="DK34">
        <f t="shared" si="108"/>
        <v>36.360187517155502</v>
      </c>
      <c r="DL34">
        <f t="shared" si="109"/>
        <v>12.634012132638199</v>
      </c>
      <c r="DM34">
        <f t="shared" si="110"/>
        <v>6.9275738143323495E-2</v>
      </c>
      <c r="DN34">
        <f t="shared" si="111"/>
        <v>19.2552732518567</v>
      </c>
      <c r="DO34">
        <f t="shared" si="112"/>
        <v>35.275544459234801</v>
      </c>
      <c r="DP34">
        <f t="shared" si="113"/>
        <v>12.1985132853923</v>
      </c>
      <c r="DQ34">
        <f t="shared" si="114"/>
        <v>0.13858591813235299</v>
      </c>
      <c r="DR34">
        <f t="shared" si="115"/>
        <v>19.185963071867601</v>
      </c>
      <c r="DS34">
        <f t="shared" ref="DS34:DS80" si="116">SQRT((C4-C34)^2+(D4-D34)^2)/5.73/0.99</f>
        <v>34.429814723875303</v>
      </c>
      <c r="DT34">
        <f t="shared" ref="DT34:DT80" si="117">SQRT((E4-E34)^2+(F4-F34)^2)/5.73/0.99</f>
        <v>11.7947025516539</v>
      </c>
      <c r="DU34">
        <f t="shared" ref="DU34:DU80" si="118">ASIN((DT4*SIN(A34/180*PI())/DS34))*180/PI()</f>
        <v>0</v>
      </c>
      <c r="DV34">
        <f t="shared" ref="DV34:DV80" si="119">ABS(ABS(B34)-ABS(DU34))</f>
        <v>19.32454899</v>
      </c>
    </row>
    <row r="35" spans="1:126" x14ac:dyDescent="0.15">
      <c r="A35">
        <v>176.57393669999999</v>
      </c>
      <c r="B35">
        <v>17.518175060000001</v>
      </c>
      <c r="C35">
        <v>302</v>
      </c>
      <c r="D35">
        <v>252</v>
      </c>
      <c r="E35">
        <v>365.90899660000002</v>
      </c>
      <c r="F35">
        <v>296.5359497</v>
      </c>
      <c r="G35">
        <f t="shared" si="0"/>
        <v>67.115536871246604</v>
      </c>
      <c r="H35">
        <f t="shared" si="1"/>
        <v>38.635498168822799</v>
      </c>
      <c r="I35">
        <f t="shared" si="2"/>
        <v>0.95529607772294101</v>
      </c>
      <c r="J35">
        <f t="shared" si="3"/>
        <v>16.562878982277098</v>
      </c>
      <c r="K35">
        <f t="shared" si="4"/>
        <v>65.681645504120894</v>
      </c>
      <c r="L35">
        <f t="shared" si="5"/>
        <v>28.761365990655499</v>
      </c>
      <c r="M35">
        <f t="shared" si="6"/>
        <v>2.1013766656858999</v>
      </c>
      <c r="N35">
        <f t="shared" si="7"/>
        <v>15.4167983943141</v>
      </c>
      <c r="O35">
        <f t="shared" si="8"/>
        <v>60.2980287217271</v>
      </c>
      <c r="P35">
        <f t="shared" si="9"/>
        <v>45.925809084845298</v>
      </c>
      <c r="Q35">
        <f t="shared" si="10"/>
        <v>0.97513968549103103</v>
      </c>
      <c r="R35">
        <f t="shared" si="11"/>
        <v>16.543035374509</v>
      </c>
      <c r="S35">
        <f t="shared" si="12"/>
        <v>70.408413748449703</v>
      </c>
      <c r="T35">
        <f t="shared" si="13"/>
        <v>34.444330699270303</v>
      </c>
      <c r="U35">
        <f t="shared" si="14"/>
        <v>1.6931043365085601</v>
      </c>
      <c r="V35">
        <f t="shared" si="15"/>
        <v>15.8250707234914</v>
      </c>
      <c r="W35">
        <f t="shared" si="16"/>
        <v>56.3267309987597</v>
      </c>
      <c r="X35">
        <f t="shared" si="17"/>
        <v>33.322133782595003</v>
      </c>
      <c r="Y35">
        <f t="shared" si="18"/>
        <v>2.2862627474319002</v>
      </c>
      <c r="Z35">
        <f t="shared" si="19"/>
        <v>15.231912312568101</v>
      </c>
      <c r="AA35">
        <f t="shared" si="20"/>
        <v>55.981964525536</v>
      </c>
      <c r="AB35">
        <f t="shared" si="21"/>
        <v>31.5480931866616</v>
      </c>
      <c r="AC35">
        <f t="shared" si="22"/>
        <v>2.0810067094006102</v>
      </c>
      <c r="AD35">
        <f t="shared" si="23"/>
        <v>15.4371683505994</v>
      </c>
      <c r="AE35">
        <f t="shared" si="24"/>
        <v>54.064325114464999</v>
      </c>
      <c r="AF35">
        <f t="shared" si="25"/>
        <v>32.171145176686302</v>
      </c>
      <c r="AG35">
        <f t="shared" si="26"/>
        <v>1.55458626064337</v>
      </c>
      <c r="AH35">
        <f t="shared" si="27"/>
        <v>15.9635887993566</v>
      </c>
      <c r="AI35">
        <f t="shared" si="28"/>
        <v>52.835266811275297</v>
      </c>
      <c r="AJ35">
        <f t="shared" si="29"/>
        <v>34.613420727555898</v>
      </c>
      <c r="AK35">
        <f t="shared" si="30"/>
        <v>0.97585226337009701</v>
      </c>
      <c r="AL35">
        <f t="shared" si="31"/>
        <v>16.5423227966299</v>
      </c>
      <c r="AM35">
        <f t="shared" si="32"/>
        <v>51.310807894456403</v>
      </c>
      <c r="AN35">
        <f t="shared" si="33"/>
        <v>32.990055878497401</v>
      </c>
      <c r="AO35">
        <f t="shared" si="34"/>
        <v>0.74394210309618203</v>
      </c>
      <c r="AP35">
        <f t="shared" si="35"/>
        <v>16.774232956903798</v>
      </c>
      <c r="AQ35">
        <f t="shared" si="36"/>
        <v>49.003475206982401</v>
      </c>
      <c r="AR35">
        <f t="shared" si="37"/>
        <v>35.460448687020097</v>
      </c>
      <c r="AS35">
        <f t="shared" si="38"/>
        <v>0.302931686978061</v>
      </c>
      <c r="AT35">
        <f t="shared" si="39"/>
        <v>17.215243373021899</v>
      </c>
      <c r="AU35">
        <f t="shared" si="40"/>
        <v>48.814295158527898</v>
      </c>
      <c r="AV35">
        <f t="shared" si="41"/>
        <v>35.693843283916799</v>
      </c>
      <c r="AW35">
        <f t="shared" si="42"/>
        <v>3.48710535901669E-3</v>
      </c>
      <c r="AX35">
        <f t="shared" si="43"/>
        <v>17.514687954641001</v>
      </c>
      <c r="AY35">
        <f t="shared" si="44"/>
        <v>47.6962531519724</v>
      </c>
      <c r="AZ35">
        <f t="shared" si="45"/>
        <v>32.719356343590398</v>
      </c>
      <c r="BA35">
        <f t="shared" si="46"/>
        <v>2.1021689257100999E-3</v>
      </c>
      <c r="BB35">
        <f t="shared" si="47"/>
        <v>17.516072891074302</v>
      </c>
      <c r="BC35">
        <f t="shared" si="48"/>
        <v>46.9663564478304</v>
      </c>
      <c r="BD35">
        <f t="shared" si="49"/>
        <v>30.2892982697796</v>
      </c>
      <c r="BE35">
        <f t="shared" si="50"/>
        <v>7.3381298948391304E-3</v>
      </c>
      <c r="BF35">
        <f t="shared" si="51"/>
        <v>17.510836930105199</v>
      </c>
      <c r="BG35">
        <f t="shared" si="52"/>
        <v>45.388087215845196</v>
      </c>
      <c r="BH35">
        <f t="shared" si="53"/>
        <v>28.1260291303009</v>
      </c>
      <c r="BI35">
        <f t="shared" si="54"/>
        <v>6.7985880275858897E-3</v>
      </c>
      <c r="BJ35">
        <f t="shared" si="55"/>
        <v>17.511376471972401</v>
      </c>
      <c r="BK35">
        <f t="shared" si="56"/>
        <v>45.109137029102797</v>
      </c>
      <c r="BL35">
        <f t="shared" si="57"/>
        <v>26.253387851522099</v>
      </c>
      <c r="BM35">
        <f t="shared" si="58"/>
        <v>6.6213606347296202E-3</v>
      </c>
      <c r="BN35">
        <f t="shared" si="59"/>
        <v>17.511553699365301</v>
      </c>
      <c r="BO35">
        <f t="shared" si="60"/>
        <v>44.566486304625201</v>
      </c>
      <c r="BP35">
        <f t="shared" si="61"/>
        <v>24.616960597782999</v>
      </c>
      <c r="BQ35">
        <f t="shared" si="62"/>
        <v>7.0805576424014197E-3</v>
      </c>
      <c r="BR35">
        <f t="shared" si="63"/>
        <v>17.511094502357601</v>
      </c>
      <c r="BS35">
        <f t="shared" si="64"/>
        <v>44.493121367742397</v>
      </c>
      <c r="BT35">
        <f t="shared" si="65"/>
        <v>23.1692279223521</v>
      </c>
      <c r="BU35">
        <f t="shared" si="66"/>
        <v>7.6775374936543499E-3</v>
      </c>
      <c r="BV35">
        <f t="shared" si="67"/>
        <v>17.510497522506299</v>
      </c>
      <c r="BW35">
        <f t="shared" si="68"/>
        <v>43.954027611862699</v>
      </c>
      <c r="BX35">
        <f t="shared" si="69"/>
        <v>21.882048593332499</v>
      </c>
      <c r="BY35">
        <f t="shared" si="70"/>
        <v>8.3695253141702793E-3</v>
      </c>
      <c r="BZ35">
        <f t="shared" si="71"/>
        <v>17.5098055346858</v>
      </c>
      <c r="CA35">
        <f t="shared" si="72"/>
        <v>43.571768810814099</v>
      </c>
      <c r="CB35">
        <f t="shared" si="73"/>
        <v>20.714358504812299</v>
      </c>
      <c r="CC35">
        <f t="shared" si="74"/>
        <v>7.2364376471132502E-3</v>
      </c>
      <c r="CD35">
        <f t="shared" si="75"/>
        <v>17.510938622352899</v>
      </c>
      <c r="CE35">
        <f t="shared" si="76"/>
        <v>42.575604707030003</v>
      </c>
      <c r="CF35">
        <f t="shared" si="77"/>
        <v>19.675804453607999</v>
      </c>
      <c r="CG35">
        <f t="shared" si="78"/>
        <v>7.0567452614250402E-3</v>
      </c>
      <c r="CH35">
        <f t="shared" si="79"/>
        <v>17.511118314738599</v>
      </c>
      <c r="CI35">
        <f t="shared" si="80"/>
        <v>42.827112684996301</v>
      </c>
      <c r="CJ35">
        <f t="shared" si="81"/>
        <v>18.740437988250999</v>
      </c>
      <c r="CK35">
        <f t="shared" si="82"/>
        <v>7.5722543220640296E-3</v>
      </c>
      <c r="CL35">
        <f t="shared" si="83"/>
        <v>17.510602805677902</v>
      </c>
      <c r="CM35">
        <f t="shared" si="84"/>
        <v>42.794743990076803</v>
      </c>
      <c r="CN35">
        <f t="shared" si="85"/>
        <v>17.8298951002865</v>
      </c>
      <c r="CO35">
        <f t="shared" si="86"/>
        <v>4.0146814469586203E-3</v>
      </c>
      <c r="CP35">
        <f t="shared" si="87"/>
        <v>17.514160378553001</v>
      </c>
      <c r="CQ35">
        <f t="shared" si="88"/>
        <v>42.173345191256502</v>
      </c>
      <c r="CR35">
        <f t="shared" si="89"/>
        <v>17.068983667311102</v>
      </c>
      <c r="CS35">
        <f t="shared" si="90"/>
        <v>2.0901934980302401E-3</v>
      </c>
      <c r="CT35">
        <f t="shared" si="91"/>
        <v>17.516084866501998</v>
      </c>
      <c r="CU35">
        <f t="shared" si="92"/>
        <v>41.530081969083</v>
      </c>
      <c r="CV35">
        <f t="shared" si="93"/>
        <v>16.350524650795801</v>
      </c>
      <c r="CW35">
        <f t="shared" si="94"/>
        <v>2.98097194605318E-3</v>
      </c>
      <c r="CX35">
        <f t="shared" si="95"/>
        <v>17.515194088053899</v>
      </c>
      <c r="CY35">
        <f t="shared" si="96"/>
        <v>40.169113441843102</v>
      </c>
      <c r="CZ35">
        <f t="shared" si="97"/>
        <v>15.696481418021399</v>
      </c>
      <c r="DA35">
        <f t="shared" si="98"/>
        <v>3.54544349062071E-3</v>
      </c>
      <c r="DB35">
        <f t="shared" si="99"/>
        <v>17.514629616509399</v>
      </c>
      <c r="DC35">
        <f t="shared" si="100"/>
        <v>39.4964045647083</v>
      </c>
      <c r="DD35">
        <f t="shared" si="101"/>
        <v>15.094990716274999</v>
      </c>
      <c r="DE35">
        <f t="shared" si="102"/>
        <v>4.4319288480948503E-3</v>
      </c>
      <c r="DF35">
        <f t="shared" si="103"/>
        <v>17.513743131151902</v>
      </c>
      <c r="DG35">
        <f t="shared" si="104"/>
        <v>38.7530441124959</v>
      </c>
      <c r="DH35">
        <f t="shared" si="105"/>
        <v>14.5377065784515</v>
      </c>
      <c r="DI35">
        <f t="shared" si="106"/>
        <v>5.1259018012649099E-3</v>
      </c>
      <c r="DJ35">
        <f t="shared" si="107"/>
        <v>17.513049158198701</v>
      </c>
      <c r="DK35">
        <f t="shared" si="108"/>
        <v>37.8583916132987</v>
      </c>
      <c r="DL35">
        <f t="shared" si="109"/>
        <v>14.018470253779499</v>
      </c>
      <c r="DM35">
        <f t="shared" si="110"/>
        <v>6.8684941510250997E-3</v>
      </c>
      <c r="DN35">
        <f t="shared" si="111"/>
        <v>17.511306565849001</v>
      </c>
      <c r="DO35">
        <f t="shared" si="112"/>
        <v>37.054875914629299</v>
      </c>
      <c r="DP35">
        <f t="shared" si="113"/>
        <v>13.5350198998664</v>
      </c>
      <c r="DQ35">
        <f t="shared" si="114"/>
        <v>1.0289828376626901E-2</v>
      </c>
      <c r="DR35">
        <f t="shared" si="115"/>
        <v>17.507885231623401</v>
      </c>
      <c r="DS35">
        <f t="shared" si="116"/>
        <v>35.9763985967151</v>
      </c>
      <c r="DT35">
        <f t="shared" si="117"/>
        <v>13.0840052316083</v>
      </c>
      <c r="DU35">
        <f t="shared" si="118"/>
        <v>2.0569372840621401E-2</v>
      </c>
      <c r="DV35">
        <f t="shared" si="119"/>
        <v>17.4976056871594</v>
      </c>
    </row>
    <row r="36" spans="1:126" x14ac:dyDescent="0.15">
      <c r="A36">
        <v>170.81474130000001</v>
      </c>
      <c r="B36">
        <v>24.6879235</v>
      </c>
      <c r="C36">
        <v>309</v>
      </c>
      <c r="D36">
        <v>262</v>
      </c>
      <c r="E36">
        <v>371.68038940000002</v>
      </c>
      <c r="F36">
        <v>301.15893549999998</v>
      </c>
      <c r="G36">
        <f t="shared" si="0"/>
        <v>63.972640785988602</v>
      </c>
      <c r="H36">
        <f t="shared" si="1"/>
        <v>38.754243144372097</v>
      </c>
      <c r="I36">
        <f t="shared" si="2"/>
        <v>5.5321864278228299</v>
      </c>
      <c r="J36">
        <f t="shared" si="3"/>
        <v>19.1557370721772</v>
      </c>
      <c r="K36">
        <f t="shared" si="4"/>
        <v>66.106087048495397</v>
      </c>
      <c r="L36">
        <f t="shared" si="5"/>
        <v>38.442329408533602</v>
      </c>
      <c r="M36">
        <f t="shared" si="6"/>
        <v>6.8993144548002503</v>
      </c>
      <c r="N36">
        <f t="shared" si="7"/>
        <v>17.788609045199699</v>
      </c>
      <c r="O36">
        <f t="shared" si="8"/>
        <v>65.248490219196299</v>
      </c>
      <c r="P36">
        <f t="shared" si="9"/>
        <v>31.9169405051375</v>
      </c>
      <c r="Q36">
        <f t="shared" si="10"/>
        <v>5.1136285442010099</v>
      </c>
      <c r="R36">
        <f t="shared" si="11"/>
        <v>19.574294955799001</v>
      </c>
      <c r="S36">
        <f t="shared" si="12"/>
        <v>61.347018658417603</v>
      </c>
      <c r="T36">
        <f t="shared" si="13"/>
        <v>44.082292701949299</v>
      </c>
      <c r="U36">
        <f t="shared" si="14"/>
        <v>3.2781799691544302</v>
      </c>
      <c r="V36">
        <f t="shared" si="15"/>
        <v>21.409743530845599</v>
      </c>
      <c r="W36">
        <f t="shared" si="16"/>
        <v>69.236777615117205</v>
      </c>
      <c r="X36">
        <f t="shared" si="17"/>
        <v>35.265812253632397</v>
      </c>
      <c r="Y36">
        <f t="shared" si="18"/>
        <v>4.2089308580843197</v>
      </c>
      <c r="Z36">
        <f t="shared" si="19"/>
        <v>20.478992641915699</v>
      </c>
      <c r="AA36">
        <f t="shared" si="20"/>
        <v>57.697314679264302</v>
      </c>
      <c r="AB36">
        <f t="shared" si="21"/>
        <v>34.1747825618517</v>
      </c>
      <c r="AC36">
        <f t="shared" si="22"/>
        <v>5.9902693590398801</v>
      </c>
      <c r="AD36">
        <f t="shared" si="23"/>
        <v>18.6976541409601</v>
      </c>
      <c r="AE36">
        <f t="shared" si="24"/>
        <v>57.203732753672703</v>
      </c>
      <c r="AF36">
        <f t="shared" si="25"/>
        <v>32.546973419140599</v>
      </c>
      <c r="AG36">
        <f t="shared" si="26"/>
        <v>4.6919877497402096</v>
      </c>
      <c r="AH36">
        <f t="shared" si="27"/>
        <v>19.9959357502598</v>
      </c>
      <c r="AI36">
        <f t="shared" si="28"/>
        <v>55.371493974752603</v>
      </c>
      <c r="AJ36">
        <f t="shared" si="29"/>
        <v>32.998100453228098</v>
      </c>
      <c r="AK36">
        <f t="shared" si="30"/>
        <v>3.5500197408060501</v>
      </c>
      <c r="AL36">
        <f t="shared" si="31"/>
        <v>21.137903759194</v>
      </c>
      <c r="AM36">
        <f t="shared" si="32"/>
        <v>54.127111563755498</v>
      </c>
      <c r="AN36">
        <f t="shared" si="33"/>
        <v>35.062467434296501</v>
      </c>
      <c r="AO36">
        <f t="shared" si="34"/>
        <v>2.26218693681481</v>
      </c>
      <c r="AP36">
        <f t="shared" si="35"/>
        <v>22.4257365631852</v>
      </c>
      <c r="AQ36">
        <f t="shared" si="36"/>
        <v>52.609149570874798</v>
      </c>
      <c r="AR36">
        <f t="shared" si="37"/>
        <v>33.549299466817502</v>
      </c>
      <c r="AS36">
        <f t="shared" si="38"/>
        <v>1.7395419292335399</v>
      </c>
      <c r="AT36">
        <f t="shared" si="39"/>
        <v>22.9483815707665</v>
      </c>
      <c r="AU36">
        <f t="shared" si="40"/>
        <v>50.389353183371597</v>
      </c>
      <c r="AV36">
        <f t="shared" si="41"/>
        <v>35.728562257122498</v>
      </c>
      <c r="AW36">
        <f t="shared" si="42"/>
        <v>0.71748742380342001</v>
      </c>
      <c r="AX36">
        <f t="shared" si="43"/>
        <v>23.970436076196599</v>
      </c>
      <c r="AY36">
        <f t="shared" si="44"/>
        <v>50.085753327958003</v>
      </c>
      <c r="AZ36">
        <f t="shared" si="45"/>
        <v>35.884913533234702</v>
      </c>
      <c r="BA36">
        <f t="shared" si="46"/>
        <v>4.86944148763605E-3</v>
      </c>
      <c r="BB36">
        <f t="shared" si="47"/>
        <v>24.683054058512401</v>
      </c>
      <c r="BC36">
        <f t="shared" si="48"/>
        <v>48.942074073479901</v>
      </c>
      <c r="BD36">
        <f t="shared" si="49"/>
        <v>33.124535569139802</v>
      </c>
      <c r="BE36">
        <f t="shared" si="50"/>
        <v>4.9865667952442398E-3</v>
      </c>
      <c r="BF36">
        <f t="shared" si="51"/>
        <v>24.6829369332048</v>
      </c>
      <c r="BG36">
        <f t="shared" si="52"/>
        <v>48.153746832505902</v>
      </c>
      <c r="BH36">
        <f t="shared" si="53"/>
        <v>30.839960749249101</v>
      </c>
      <c r="BI36">
        <f t="shared" si="54"/>
        <v>1.7108910883619498E-2</v>
      </c>
      <c r="BJ36">
        <f t="shared" si="55"/>
        <v>24.6708145891164</v>
      </c>
      <c r="BK36">
        <f t="shared" si="56"/>
        <v>46.573394727811802</v>
      </c>
      <c r="BL36">
        <f t="shared" si="57"/>
        <v>28.7841557404337</v>
      </c>
      <c r="BM36">
        <f t="shared" si="58"/>
        <v>1.6550991809033501E-2</v>
      </c>
      <c r="BN36">
        <f t="shared" si="59"/>
        <v>24.671372508190998</v>
      </c>
      <c r="BO36">
        <f t="shared" si="60"/>
        <v>46.223473031916001</v>
      </c>
      <c r="BP36">
        <f t="shared" si="61"/>
        <v>26.987517361203398</v>
      </c>
      <c r="BQ36">
        <f t="shared" si="62"/>
        <v>1.5866314233263502E-2</v>
      </c>
      <c r="BR36">
        <f t="shared" si="63"/>
        <v>24.6720571857667</v>
      </c>
      <c r="BS36">
        <f t="shared" si="64"/>
        <v>45.636648254741097</v>
      </c>
      <c r="BT36">
        <f t="shared" si="65"/>
        <v>25.4042827721069</v>
      </c>
      <c r="BU36">
        <f t="shared" si="66"/>
        <v>1.8469499622690101E-2</v>
      </c>
      <c r="BV36">
        <f t="shared" si="67"/>
        <v>24.6694540003773</v>
      </c>
      <c r="BW36">
        <f t="shared" si="68"/>
        <v>45.501822762142602</v>
      </c>
      <c r="BX36">
        <f t="shared" si="69"/>
        <v>23.993267748115901</v>
      </c>
      <c r="BY36">
        <f t="shared" si="70"/>
        <v>2.00529854888657E-2</v>
      </c>
      <c r="BZ36">
        <f t="shared" si="71"/>
        <v>24.667870514511101</v>
      </c>
      <c r="CA36">
        <f t="shared" si="72"/>
        <v>44.924339541930699</v>
      </c>
      <c r="CB36">
        <f t="shared" si="73"/>
        <v>22.7304641824256</v>
      </c>
      <c r="CC36">
        <f t="shared" si="74"/>
        <v>2.1873124152348499E-2</v>
      </c>
      <c r="CD36">
        <f t="shared" si="75"/>
        <v>24.6660503758477</v>
      </c>
      <c r="CE36">
        <f t="shared" si="76"/>
        <v>44.487775825383601</v>
      </c>
      <c r="CF36">
        <f t="shared" si="77"/>
        <v>21.578692023272001</v>
      </c>
      <c r="CG36">
        <f t="shared" si="78"/>
        <v>1.8931382669723999E-2</v>
      </c>
      <c r="CH36">
        <f t="shared" si="79"/>
        <v>24.668992117330301</v>
      </c>
      <c r="CI36">
        <f t="shared" si="80"/>
        <v>43.481818580915899</v>
      </c>
      <c r="CJ36">
        <f t="shared" si="81"/>
        <v>20.5482071288748</v>
      </c>
      <c r="CK36">
        <f t="shared" si="82"/>
        <v>1.8456552320080401E-2</v>
      </c>
      <c r="CL36">
        <f t="shared" si="83"/>
        <v>24.669466947679901</v>
      </c>
      <c r="CM36">
        <f t="shared" si="84"/>
        <v>43.655009090051003</v>
      </c>
      <c r="CN36">
        <f t="shared" si="85"/>
        <v>19.615466190630801</v>
      </c>
      <c r="CO36">
        <f t="shared" si="86"/>
        <v>1.9842798328630298E-2</v>
      </c>
      <c r="CP36">
        <f t="shared" si="87"/>
        <v>24.6680807016714</v>
      </c>
      <c r="CQ36">
        <f t="shared" si="88"/>
        <v>43.5602467622587</v>
      </c>
      <c r="CR36">
        <f t="shared" si="89"/>
        <v>18.706672269867699</v>
      </c>
      <c r="CS36">
        <f t="shared" si="90"/>
        <v>1.05352343473945E-2</v>
      </c>
      <c r="CT36">
        <f t="shared" si="91"/>
        <v>24.677388265652599</v>
      </c>
      <c r="CU36">
        <f t="shared" si="92"/>
        <v>42.915247131560598</v>
      </c>
      <c r="CV36">
        <f t="shared" si="93"/>
        <v>17.940852828495402</v>
      </c>
      <c r="CW36">
        <f t="shared" si="94"/>
        <v>5.4866332614326796E-3</v>
      </c>
      <c r="CX36">
        <f t="shared" si="95"/>
        <v>24.682436866738598</v>
      </c>
      <c r="CY36">
        <f t="shared" si="96"/>
        <v>42.241208217469101</v>
      </c>
      <c r="CZ36">
        <f t="shared" si="97"/>
        <v>17.216220960270899</v>
      </c>
      <c r="DA36">
        <f t="shared" si="98"/>
        <v>7.8284783115863399E-3</v>
      </c>
      <c r="DB36">
        <f t="shared" si="99"/>
        <v>24.680095021688398</v>
      </c>
      <c r="DC36">
        <f t="shared" si="100"/>
        <v>40.888119925078698</v>
      </c>
      <c r="DD36">
        <f t="shared" si="101"/>
        <v>16.554031814364599</v>
      </c>
      <c r="DE36">
        <f t="shared" si="102"/>
        <v>9.3037638908375006E-3</v>
      </c>
      <c r="DF36">
        <f t="shared" si="103"/>
        <v>24.678619736109201</v>
      </c>
      <c r="DG36">
        <f t="shared" si="104"/>
        <v>40.189140833746002</v>
      </c>
      <c r="DH36">
        <f t="shared" si="105"/>
        <v>15.9431066113866</v>
      </c>
      <c r="DI36">
        <f t="shared" si="106"/>
        <v>1.16341491978887E-2</v>
      </c>
      <c r="DJ36">
        <f t="shared" si="107"/>
        <v>24.676289350802101</v>
      </c>
      <c r="DK36">
        <f t="shared" si="108"/>
        <v>39.434542276483299</v>
      </c>
      <c r="DL36">
        <f t="shared" si="109"/>
        <v>15.375434057840501</v>
      </c>
      <c r="DM36">
        <f t="shared" si="110"/>
        <v>1.3455266685250201E-2</v>
      </c>
      <c r="DN36">
        <f t="shared" si="111"/>
        <v>24.674468233314801</v>
      </c>
      <c r="DO36">
        <f t="shared" si="112"/>
        <v>38.530554744444203</v>
      </c>
      <c r="DP36">
        <f t="shared" si="113"/>
        <v>14.8452114269103</v>
      </c>
      <c r="DQ36">
        <f t="shared" si="114"/>
        <v>1.8026501228929601E-2</v>
      </c>
      <c r="DR36">
        <f t="shared" si="115"/>
        <v>24.669896998771101</v>
      </c>
      <c r="DS36">
        <f t="shared" si="116"/>
        <v>37.720009434999596</v>
      </c>
      <c r="DT36">
        <f t="shared" si="117"/>
        <v>14.350313345690401</v>
      </c>
      <c r="DU36">
        <f t="shared" si="118"/>
        <v>2.70006812369816E-2</v>
      </c>
      <c r="DV36">
        <f t="shared" si="119"/>
        <v>24.660922818763002</v>
      </c>
    </row>
    <row r="37" spans="1:126" x14ac:dyDescent="0.15">
      <c r="A37">
        <v>107.0408114</v>
      </c>
      <c r="B37">
        <v>25.049029409999999</v>
      </c>
      <c r="C37">
        <v>317</v>
      </c>
      <c r="D37">
        <v>271</v>
      </c>
      <c r="E37">
        <v>375.95455930000003</v>
      </c>
      <c r="F37">
        <v>304.9471436</v>
      </c>
      <c r="G37">
        <f t="shared" si="0"/>
        <v>63.1081059006247</v>
      </c>
      <c r="H37">
        <f t="shared" si="1"/>
        <v>29.9320727232978</v>
      </c>
      <c r="I37">
        <f t="shared" si="2"/>
        <v>35.953747533115298</v>
      </c>
      <c r="J37">
        <f t="shared" si="3"/>
        <v>10.9047181231153</v>
      </c>
      <c r="K37">
        <f t="shared" si="4"/>
        <v>64.010357168069206</v>
      </c>
      <c r="L37">
        <f t="shared" si="5"/>
        <v>34.644788167627603</v>
      </c>
      <c r="M37">
        <f t="shared" si="6"/>
        <v>25.441964691602099</v>
      </c>
      <c r="N37">
        <f t="shared" si="7"/>
        <v>0.39293528160205299</v>
      </c>
      <c r="O37">
        <f t="shared" si="8"/>
        <v>65.248490219196299</v>
      </c>
      <c r="P37">
        <f t="shared" si="9"/>
        <v>35.638880598241101</v>
      </c>
      <c r="Q37">
        <f t="shared" si="10"/>
        <v>29.075877626932801</v>
      </c>
      <c r="R37">
        <f t="shared" si="11"/>
        <v>4.02684821693276</v>
      </c>
      <c r="S37">
        <f t="shared" si="12"/>
        <v>64.8379070032219</v>
      </c>
      <c r="T37">
        <f t="shared" si="13"/>
        <v>31.451464870199899</v>
      </c>
      <c r="U37">
        <f t="shared" si="14"/>
        <v>29.1387795552779</v>
      </c>
      <c r="V37">
        <f t="shared" si="15"/>
        <v>4.0897501452779297</v>
      </c>
      <c r="W37">
        <f t="shared" si="16"/>
        <v>61.7825664668052</v>
      </c>
      <c r="X37">
        <f t="shared" si="17"/>
        <v>41.281383699315001</v>
      </c>
      <c r="Y37">
        <f t="shared" si="18"/>
        <v>25.528303175431599</v>
      </c>
      <c r="Z37">
        <f t="shared" si="19"/>
        <v>0.47927376543161099</v>
      </c>
      <c r="AA37">
        <f t="shared" si="20"/>
        <v>68.239927550711002</v>
      </c>
      <c r="AB37">
        <f t="shared" si="21"/>
        <v>34.401134542512601</v>
      </c>
      <c r="AC37">
        <f t="shared" si="22"/>
        <v>30.420211965543501</v>
      </c>
      <c r="AD37">
        <f t="shared" si="23"/>
        <v>5.3711825555434602</v>
      </c>
      <c r="AE37">
        <f t="shared" si="24"/>
        <v>58.491366472038003</v>
      </c>
      <c r="AF37">
        <f t="shared" si="25"/>
        <v>33.581890520797501</v>
      </c>
      <c r="AG37">
        <f t="shared" si="26"/>
        <v>31.904079244998801</v>
      </c>
      <c r="AH37">
        <f t="shared" si="27"/>
        <v>6.8550498349987796</v>
      </c>
      <c r="AI37">
        <f t="shared" si="28"/>
        <v>57.947556721167501</v>
      </c>
      <c r="AJ37">
        <f t="shared" si="29"/>
        <v>32.2356457253277</v>
      </c>
      <c r="AK37">
        <f t="shared" si="30"/>
        <v>25.0371553325759</v>
      </c>
      <c r="AL37">
        <f t="shared" si="31"/>
        <v>1.18740774240855E-2</v>
      </c>
      <c r="AM37">
        <f t="shared" si="32"/>
        <v>56.229670139061597</v>
      </c>
      <c r="AN37">
        <f t="shared" si="33"/>
        <v>32.680641888228898</v>
      </c>
      <c r="AO37">
        <f t="shared" si="34"/>
        <v>18.9498670644094</v>
      </c>
      <c r="AP37">
        <f t="shared" si="35"/>
        <v>6.0991623455905701</v>
      </c>
      <c r="AQ37">
        <f t="shared" si="36"/>
        <v>55.005349272916803</v>
      </c>
      <c r="AR37">
        <f t="shared" si="37"/>
        <v>34.5648251852963</v>
      </c>
      <c r="AS37">
        <f t="shared" si="38"/>
        <v>12.0861611997581</v>
      </c>
      <c r="AT37">
        <f t="shared" si="39"/>
        <v>12.962868210241901</v>
      </c>
      <c r="AU37">
        <f t="shared" si="40"/>
        <v>53.512701907187598</v>
      </c>
      <c r="AV37">
        <f t="shared" si="41"/>
        <v>33.231516018910803</v>
      </c>
      <c r="AW37">
        <f t="shared" si="42"/>
        <v>9.3513095863654208</v>
      </c>
      <c r="AX37">
        <f t="shared" si="43"/>
        <v>15.6977198236346</v>
      </c>
      <c r="AY37">
        <f t="shared" si="44"/>
        <v>51.394855138164402</v>
      </c>
      <c r="AZ37">
        <f t="shared" si="45"/>
        <v>35.248578175876297</v>
      </c>
      <c r="BA37">
        <f t="shared" si="46"/>
        <v>3.7536789477380301</v>
      </c>
      <c r="BB37">
        <f t="shared" si="47"/>
        <v>21.295350462262</v>
      </c>
      <c r="BC37">
        <f t="shared" si="48"/>
        <v>51.013299340503103</v>
      </c>
      <c r="BD37">
        <f t="shared" si="49"/>
        <v>35.413220268642199</v>
      </c>
      <c r="BE37">
        <f t="shared" si="50"/>
        <v>2.9026460637200598E-2</v>
      </c>
      <c r="BF37">
        <f t="shared" si="51"/>
        <v>25.020002949362802</v>
      </c>
      <c r="BG37">
        <f t="shared" si="52"/>
        <v>49.864307935163502</v>
      </c>
      <c r="BH37">
        <f t="shared" si="53"/>
        <v>32.883704535167801</v>
      </c>
      <c r="BI37">
        <f t="shared" si="54"/>
        <v>2.8698244488255899E-2</v>
      </c>
      <c r="BJ37">
        <f t="shared" si="55"/>
        <v>25.020331165511699</v>
      </c>
      <c r="BK37">
        <f t="shared" si="56"/>
        <v>49.037073754095204</v>
      </c>
      <c r="BL37">
        <f t="shared" si="57"/>
        <v>30.7678845031988</v>
      </c>
      <c r="BM37">
        <f t="shared" si="58"/>
        <v>9.4050737999703496E-2</v>
      </c>
      <c r="BN37">
        <f t="shared" si="59"/>
        <v>24.954978672000301</v>
      </c>
      <c r="BO37">
        <f t="shared" si="60"/>
        <v>47.464216535676897</v>
      </c>
      <c r="BP37">
        <f t="shared" si="61"/>
        <v>28.845051226433799</v>
      </c>
      <c r="BQ37">
        <f t="shared" si="62"/>
        <v>9.0901288954601103E-2</v>
      </c>
      <c r="BR37">
        <f t="shared" si="63"/>
        <v>24.958128121045402</v>
      </c>
      <c r="BS37">
        <f t="shared" si="64"/>
        <v>47.063740326772297</v>
      </c>
      <c r="BT37">
        <f t="shared" si="65"/>
        <v>27.1505614644086</v>
      </c>
      <c r="BU37">
        <f t="shared" si="66"/>
        <v>9.3335546305288605E-2</v>
      </c>
      <c r="BV37">
        <f t="shared" si="67"/>
        <v>24.955693863694702</v>
      </c>
      <c r="BW37">
        <f t="shared" si="68"/>
        <v>46.449047838448898</v>
      </c>
      <c r="BX37">
        <f t="shared" si="69"/>
        <v>25.646282283445899</v>
      </c>
      <c r="BY37">
        <f t="shared" si="70"/>
        <v>0.10868935440782</v>
      </c>
      <c r="BZ37">
        <f t="shared" si="71"/>
        <v>24.940340055592198</v>
      </c>
      <c r="CA37">
        <f t="shared" si="72"/>
        <v>46.270022834804401</v>
      </c>
      <c r="CB37">
        <f t="shared" si="73"/>
        <v>24.296808111959599</v>
      </c>
      <c r="CC37">
        <f t="shared" si="74"/>
        <v>0.11811447412546799</v>
      </c>
      <c r="CD37">
        <f t="shared" si="75"/>
        <v>24.930914935874501</v>
      </c>
      <c r="CE37">
        <f t="shared" si="76"/>
        <v>45.665862920224598</v>
      </c>
      <c r="CF37">
        <f t="shared" si="77"/>
        <v>23.081967706361699</v>
      </c>
      <c r="CG37">
        <f t="shared" si="78"/>
        <v>0.12888308051971101</v>
      </c>
      <c r="CH37">
        <f t="shared" si="79"/>
        <v>24.9201463294803</v>
      </c>
      <c r="CI37">
        <f t="shared" si="80"/>
        <v>45.184852426450497</v>
      </c>
      <c r="CJ37">
        <f t="shared" si="81"/>
        <v>21.968283910505701</v>
      </c>
      <c r="CK37">
        <f t="shared" si="82"/>
        <v>0.111641362567066</v>
      </c>
      <c r="CL37">
        <f t="shared" si="83"/>
        <v>24.937388047432901</v>
      </c>
      <c r="CM37">
        <f t="shared" si="84"/>
        <v>44.176731166668702</v>
      </c>
      <c r="CN37">
        <f t="shared" si="85"/>
        <v>20.966819141927601</v>
      </c>
      <c r="CO37">
        <f t="shared" si="86"/>
        <v>0.108807706428866</v>
      </c>
      <c r="CP37">
        <f t="shared" si="87"/>
        <v>24.940221703571101</v>
      </c>
      <c r="CQ37">
        <f t="shared" si="88"/>
        <v>44.281891564966401</v>
      </c>
      <c r="CR37">
        <f t="shared" si="89"/>
        <v>20.056314516826401</v>
      </c>
      <c r="CS37">
        <f t="shared" si="90"/>
        <v>0.117167141092247</v>
      </c>
      <c r="CT37">
        <f t="shared" si="91"/>
        <v>24.9318622689078</v>
      </c>
      <c r="CU37">
        <f t="shared" si="92"/>
        <v>44.1329306956331</v>
      </c>
      <c r="CV37">
        <f t="shared" si="93"/>
        <v>19.167130398583499</v>
      </c>
      <c r="CW37">
        <f t="shared" si="94"/>
        <v>6.2282573406786598E-2</v>
      </c>
      <c r="CX37">
        <f t="shared" si="95"/>
        <v>24.986746836593198</v>
      </c>
      <c r="CY37">
        <f t="shared" si="96"/>
        <v>43.470719470085903</v>
      </c>
      <c r="CZ37">
        <f t="shared" si="97"/>
        <v>18.413483015053199</v>
      </c>
      <c r="DA37">
        <f t="shared" si="98"/>
        <v>3.2442584613954897E-2</v>
      </c>
      <c r="DB37">
        <f t="shared" si="99"/>
        <v>25.016586825386</v>
      </c>
      <c r="DC37">
        <f t="shared" si="100"/>
        <v>42.771327228487202</v>
      </c>
      <c r="DD37">
        <f t="shared" si="101"/>
        <v>17.698526755946901</v>
      </c>
      <c r="DE37">
        <f t="shared" si="102"/>
        <v>4.6307965944861897E-2</v>
      </c>
      <c r="DF37">
        <f t="shared" si="103"/>
        <v>25.002721444055101</v>
      </c>
      <c r="DG37">
        <f t="shared" si="104"/>
        <v>41.430069694326697</v>
      </c>
      <c r="DH37">
        <f t="shared" si="105"/>
        <v>17.042997270299601</v>
      </c>
      <c r="DI37">
        <f t="shared" si="106"/>
        <v>5.4996483939327399E-2</v>
      </c>
      <c r="DJ37">
        <f t="shared" si="107"/>
        <v>24.994032926060701</v>
      </c>
      <c r="DK37">
        <f t="shared" si="108"/>
        <v>40.709801758310199</v>
      </c>
      <c r="DL37">
        <f t="shared" si="109"/>
        <v>16.4364518540639</v>
      </c>
      <c r="DM37">
        <f t="shared" si="110"/>
        <v>6.8792194919748695E-2</v>
      </c>
      <c r="DN37">
        <f t="shared" si="111"/>
        <v>24.980237215080301</v>
      </c>
      <c r="DO37">
        <f t="shared" si="112"/>
        <v>39.948850777699803</v>
      </c>
      <c r="DP37">
        <f t="shared" si="113"/>
        <v>15.871341198744901</v>
      </c>
      <c r="DQ37">
        <f t="shared" si="114"/>
        <v>7.9553567743415501E-2</v>
      </c>
      <c r="DR37">
        <f t="shared" si="115"/>
        <v>24.9694758422566</v>
      </c>
      <c r="DS37">
        <f t="shared" si="116"/>
        <v>39.039797190895598</v>
      </c>
      <c r="DT37">
        <f t="shared" si="117"/>
        <v>15.342260500673699</v>
      </c>
      <c r="DU37">
        <f t="shared" si="118"/>
        <v>0.106562425359936</v>
      </c>
      <c r="DV37">
        <f t="shared" si="119"/>
        <v>24.942466984640099</v>
      </c>
    </row>
    <row r="38" spans="1:126" x14ac:dyDescent="0.15">
      <c r="A38">
        <v>167.7753712</v>
      </c>
      <c r="B38">
        <v>22.861730399999999</v>
      </c>
      <c r="C38">
        <v>324</v>
      </c>
      <c r="D38">
        <v>279</v>
      </c>
      <c r="E38">
        <v>378.58828740000001</v>
      </c>
      <c r="F38">
        <v>309.58895869999998</v>
      </c>
      <c r="G38">
        <f t="shared" si="0"/>
        <v>55.710924603842798</v>
      </c>
      <c r="H38">
        <f t="shared" si="1"/>
        <v>27.970085203791999</v>
      </c>
      <c r="I38">
        <f t="shared" si="2"/>
        <v>6.5324087507237101</v>
      </c>
      <c r="J38">
        <f t="shared" si="3"/>
        <v>16.329321649276299</v>
      </c>
      <c r="K38">
        <f t="shared" si="4"/>
        <v>59.949146167193597</v>
      </c>
      <c r="L38">
        <f t="shared" si="5"/>
        <v>28.819142060155901</v>
      </c>
      <c r="M38">
        <f t="shared" si="6"/>
        <v>7.8037963406887796</v>
      </c>
      <c r="N38">
        <f t="shared" si="7"/>
        <v>15.057934059311201</v>
      </c>
      <c r="O38">
        <f t="shared" si="8"/>
        <v>61.396071596481399</v>
      </c>
      <c r="P38">
        <f t="shared" si="9"/>
        <v>32.078908700289297</v>
      </c>
      <c r="Q38">
        <f t="shared" si="10"/>
        <v>9.1134897060891902</v>
      </c>
      <c r="R38">
        <f t="shared" si="11"/>
        <v>13.7482406939108</v>
      </c>
      <c r="S38">
        <f t="shared" si="12"/>
        <v>62.977975375824002</v>
      </c>
      <c r="T38">
        <f t="shared" si="13"/>
        <v>33.626234661372102</v>
      </c>
      <c r="U38">
        <f t="shared" si="14"/>
        <v>6.1846399323045098</v>
      </c>
      <c r="V38">
        <f t="shared" si="15"/>
        <v>16.6770904676955</v>
      </c>
      <c r="W38">
        <f t="shared" si="16"/>
        <v>63.108292940615797</v>
      </c>
      <c r="X38">
        <f t="shared" si="17"/>
        <v>30.6704993475037</v>
      </c>
      <c r="Y38">
        <f t="shared" si="18"/>
        <v>6.4882280382516502</v>
      </c>
      <c r="Z38">
        <f t="shared" si="19"/>
        <v>16.373502361748301</v>
      </c>
      <c r="AA38">
        <f t="shared" si="20"/>
        <v>60.843142966919899</v>
      </c>
      <c r="AB38">
        <f t="shared" si="21"/>
        <v>38.981516793842196</v>
      </c>
      <c r="AC38">
        <f t="shared" si="22"/>
        <v>5.2972413725161802</v>
      </c>
      <c r="AD38">
        <f t="shared" si="23"/>
        <v>17.564489027483798</v>
      </c>
      <c r="AE38">
        <f t="shared" si="24"/>
        <v>66.488128581829699</v>
      </c>
      <c r="AF38">
        <f t="shared" si="25"/>
        <v>33.412713283850202</v>
      </c>
      <c r="AG38">
        <f t="shared" si="26"/>
        <v>6.6684845613713302</v>
      </c>
      <c r="AH38">
        <f t="shared" si="27"/>
        <v>16.193245838628702</v>
      </c>
      <c r="AI38">
        <f t="shared" si="28"/>
        <v>58.177112509101001</v>
      </c>
      <c r="AJ38">
        <f t="shared" si="29"/>
        <v>32.830853022808903</v>
      </c>
      <c r="AK38">
        <f t="shared" si="30"/>
        <v>5.9392090563491804</v>
      </c>
      <c r="AL38">
        <f t="shared" si="31"/>
        <v>16.9225213436508</v>
      </c>
      <c r="AM38">
        <f t="shared" si="32"/>
        <v>57.720499658650603</v>
      </c>
      <c r="AN38">
        <f t="shared" si="33"/>
        <v>31.711172597291199</v>
      </c>
      <c r="AO38">
        <f t="shared" si="34"/>
        <v>4.7986001670947402</v>
      </c>
      <c r="AP38">
        <f t="shared" si="35"/>
        <v>18.063130232905301</v>
      </c>
      <c r="AQ38">
        <f t="shared" si="36"/>
        <v>56.1925070987974</v>
      </c>
      <c r="AR38">
        <f t="shared" si="37"/>
        <v>32.142808741594898</v>
      </c>
      <c r="AS38">
        <f t="shared" si="38"/>
        <v>3.7137268243507902</v>
      </c>
      <c r="AT38">
        <f t="shared" si="39"/>
        <v>19.148003575649199</v>
      </c>
      <c r="AU38">
        <f t="shared" si="40"/>
        <v>55.070905923771001</v>
      </c>
      <c r="AV38">
        <f t="shared" si="41"/>
        <v>33.917519691103003</v>
      </c>
      <c r="AW38">
        <f t="shared" si="42"/>
        <v>2.4074031073405502</v>
      </c>
      <c r="AX38">
        <f t="shared" si="43"/>
        <v>20.4543272926594</v>
      </c>
      <c r="AY38">
        <f t="shared" si="44"/>
        <v>53.675899299117098</v>
      </c>
      <c r="AZ38">
        <f t="shared" si="45"/>
        <v>32.754773399620397</v>
      </c>
      <c r="BA38">
        <f t="shared" si="46"/>
        <v>1.88620204675914</v>
      </c>
      <c r="BB38">
        <f t="shared" si="47"/>
        <v>20.9755283532409</v>
      </c>
      <c r="BC38">
        <f t="shared" si="48"/>
        <v>51.7028737090709</v>
      </c>
      <c r="BD38">
        <f t="shared" si="49"/>
        <v>34.663894477097699</v>
      </c>
      <c r="BE38">
        <f t="shared" si="50"/>
        <v>0.76827459729195802</v>
      </c>
      <c r="BF38">
        <f t="shared" si="51"/>
        <v>22.093455802708</v>
      </c>
      <c r="BG38">
        <f t="shared" si="52"/>
        <v>51.309949559945501</v>
      </c>
      <c r="BH38">
        <f t="shared" si="53"/>
        <v>34.874798575552099</v>
      </c>
      <c r="BI38">
        <f t="shared" si="54"/>
        <v>5.8587346450472604E-3</v>
      </c>
      <c r="BJ38">
        <f t="shared" si="55"/>
        <v>22.855871665355</v>
      </c>
      <c r="BK38">
        <f t="shared" si="56"/>
        <v>50.203190752417903</v>
      </c>
      <c r="BL38">
        <f t="shared" si="57"/>
        <v>32.549812003848601</v>
      </c>
      <c r="BM38">
        <f t="shared" si="58"/>
        <v>5.5686923831452604E-3</v>
      </c>
      <c r="BN38">
        <f t="shared" si="59"/>
        <v>22.856161707616899</v>
      </c>
      <c r="BO38">
        <f t="shared" si="60"/>
        <v>49.385273403193601</v>
      </c>
      <c r="BP38">
        <f t="shared" si="61"/>
        <v>30.586802382123601</v>
      </c>
      <c r="BQ38">
        <f t="shared" si="62"/>
        <v>1.9430726348318501E-2</v>
      </c>
      <c r="BR38">
        <f t="shared" si="63"/>
        <v>22.842299673651699</v>
      </c>
      <c r="BS38">
        <f t="shared" si="64"/>
        <v>47.858964423743899</v>
      </c>
      <c r="BT38">
        <f t="shared" si="65"/>
        <v>28.787744716860001</v>
      </c>
      <c r="BU38">
        <f t="shared" si="66"/>
        <v>1.82676229226638E-2</v>
      </c>
      <c r="BV38">
        <f t="shared" si="67"/>
        <v>22.843462777077299</v>
      </c>
      <c r="BW38">
        <f t="shared" si="68"/>
        <v>47.444704553395603</v>
      </c>
      <c r="BX38">
        <f t="shared" si="69"/>
        <v>27.1905417380231</v>
      </c>
      <c r="BY38">
        <f t="shared" si="70"/>
        <v>2.0504867638211199E-2</v>
      </c>
      <c r="BZ38">
        <f t="shared" si="71"/>
        <v>22.841225532361801</v>
      </c>
      <c r="CA38">
        <f t="shared" si="72"/>
        <v>46.831719234122197</v>
      </c>
      <c r="CB38">
        <f t="shared" si="73"/>
        <v>25.763287958792699</v>
      </c>
      <c r="CC38">
        <f t="shared" si="74"/>
        <v>2.3874531731393599E-2</v>
      </c>
      <c r="CD38">
        <f t="shared" si="75"/>
        <v>22.837855868268601</v>
      </c>
      <c r="CE38">
        <f t="shared" si="76"/>
        <v>46.635490114542002</v>
      </c>
      <c r="CF38">
        <f t="shared" si="77"/>
        <v>24.475426623367898</v>
      </c>
      <c r="CG38">
        <f t="shared" si="78"/>
        <v>2.59535866189421E-2</v>
      </c>
      <c r="CH38">
        <f t="shared" si="79"/>
        <v>22.835776813381099</v>
      </c>
      <c r="CI38">
        <f t="shared" si="80"/>
        <v>46.029619188830203</v>
      </c>
      <c r="CJ38">
        <f t="shared" si="81"/>
        <v>23.309930117493199</v>
      </c>
      <c r="CK38">
        <f t="shared" si="82"/>
        <v>2.8317912315309401E-2</v>
      </c>
      <c r="CL38">
        <f t="shared" si="83"/>
        <v>22.833412487684701</v>
      </c>
      <c r="CM38">
        <f t="shared" si="84"/>
        <v>45.531374922174898</v>
      </c>
      <c r="CN38">
        <f t="shared" si="85"/>
        <v>22.236521495780401</v>
      </c>
      <c r="CO38">
        <f t="shared" si="86"/>
        <v>2.4536824499090601E-2</v>
      </c>
      <c r="CP38">
        <f t="shared" si="87"/>
        <v>22.837193575500901</v>
      </c>
      <c r="CQ38">
        <f t="shared" si="88"/>
        <v>44.5396286418339</v>
      </c>
      <c r="CR38">
        <f t="shared" si="89"/>
        <v>21.2670224147837</v>
      </c>
      <c r="CS38">
        <f t="shared" si="90"/>
        <v>2.3901093984516501E-2</v>
      </c>
      <c r="CT38">
        <f t="shared" si="91"/>
        <v>22.8378293060155</v>
      </c>
      <c r="CU38">
        <f t="shared" si="92"/>
        <v>44.6018813874541</v>
      </c>
      <c r="CV38">
        <f t="shared" si="93"/>
        <v>20.382037394315802</v>
      </c>
      <c r="CW38">
        <f t="shared" si="94"/>
        <v>2.5762613456106701E-2</v>
      </c>
      <c r="CX38">
        <f t="shared" si="95"/>
        <v>22.8359677865439</v>
      </c>
      <c r="CY38">
        <f t="shared" si="96"/>
        <v>44.421275789202397</v>
      </c>
      <c r="CZ38">
        <f t="shared" si="97"/>
        <v>19.515304562507001</v>
      </c>
      <c r="DA38">
        <f t="shared" si="98"/>
        <v>1.3704070826685E-2</v>
      </c>
      <c r="DB38">
        <f t="shared" si="99"/>
        <v>22.848026329173301</v>
      </c>
      <c r="DC38">
        <f t="shared" si="100"/>
        <v>43.757728096998498</v>
      </c>
      <c r="DD38">
        <f t="shared" si="101"/>
        <v>18.777285312491099</v>
      </c>
      <c r="DE38">
        <f t="shared" si="102"/>
        <v>7.13787393277923E-3</v>
      </c>
      <c r="DF38">
        <f t="shared" si="103"/>
        <v>22.854592526067201</v>
      </c>
      <c r="DG38">
        <f t="shared" si="104"/>
        <v>43.050401167968197</v>
      </c>
      <c r="DH38">
        <f t="shared" si="105"/>
        <v>18.075347684152799</v>
      </c>
      <c r="DI38">
        <f t="shared" si="106"/>
        <v>1.01892582799352E-2</v>
      </c>
      <c r="DJ38">
        <f t="shared" si="107"/>
        <v>22.851541141720102</v>
      </c>
      <c r="DK38">
        <f t="shared" si="108"/>
        <v>41.732724873644898</v>
      </c>
      <c r="DL38">
        <f t="shared" si="109"/>
        <v>17.429774159560601</v>
      </c>
      <c r="DM38">
        <f t="shared" si="110"/>
        <v>1.20916389150032E-2</v>
      </c>
      <c r="DN38">
        <f t="shared" si="111"/>
        <v>22.849638761085</v>
      </c>
      <c r="DO38">
        <f t="shared" si="112"/>
        <v>41.005825800398298</v>
      </c>
      <c r="DP38">
        <f t="shared" si="113"/>
        <v>16.830788267141099</v>
      </c>
      <c r="DQ38">
        <f t="shared" si="114"/>
        <v>1.5125295875063199E-2</v>
      </c>
      <c r="DR38">
        <f t="shared" si="115"/>
        <v>22.846605104124901</v>
      </c>
      <c r="DS38">
        <f t="shared" si="116"/>
        <v>40.248902805724803</v>
      </c>
      <c r="DT38">
        <f t="shared" si="117"/>
        <v>16.271370970211098</v>
      </c>
      <c r="DU38">
        <f t="shared" si="118"/>
        <v>1.74872355305251E-2</v>
      </c>
      <c r="DV38">
        <f t="shared" si="119"/>
        <v>22.8442431644695</v>
      </c>
    </row>
    <row r="39" spans="1:126" x14ac:dyDescent="0.15">
      <c r="A39">
        <v>163.24471639999999</v>
      </c>
      <c r="B39">
        <v>25.46512749</v>
      </c>
      <c r="C39">
        <v>336</v>
      </c>
      <c r="D39">
        <v>287</v>
      </c>
      <c r="E39">
        <v>383.3935242</v>
      </c>
      <c r="F39">
        <v>313.90625</v>
      </c>
      <c r="G39">
        <f t="shared" si="0"/>
        <v>75.584511746594501</v>
      </c>
      <c r="H39">
        <f t="shared" si="1"/>
        <v>33.854914370699902</v>
      </c>
      <c r="I39">
        <f t="shared" si="2"/>
        <v>6.1239582642644397</v>
      </c>
      <c r="J39">
        <f t="shared" si="3"/>
        <v>19.341169225735602</v>
      </c>
      <c r="K39">
        <f t="shared" si="4"/>
        <v>65.681645504120894</v>
      </c>
      <c r="L39">
        <f t="shared" si="5"/>
        <v>30.791961170642601</v>
      </c>
      <c r="M39">
        <f t="shared" si="6"/>
        <v>8.7463315475089107</v>
      </c>
      <c r="N39">
        <f t="shared" si="7"/>
        <v>16.718795942491099</v>
      </c>
      <c r="O39">
        <f t="shared" si="8"/>
        <v>64.866358146822805</v>
      </c>
      <c r="P39">
        <f t="shared" si="9"/>
        <v>30.5173933244</v>
      </c>
      <c r="Q39">
        <f t="shared" si="10"/>
        <v>8.1547946766089492</v>
      </c>
      <c r="R39">
        <f t="shared" si="11"/>
        <v>17.310332813391</v>
      </c>
      <c r="S39">
        <f t="shared" si="12"/>
        <v>64.513580299094897</v>
      </c>
      <c r="T39">
        <f t="shared" si="13"/>
        <v>32.585300012222703</v>
      </c>
      <c r="U39">
        <f t="shared" si="14"/>
        <v>8.8540202858787502</v>
      </c>
      <c r="V39">
        <f t="shared" si="15"/>
        <v>16.6111072041212</v>
      </c>
      <c r="W39">
        <f t="shared" si="16"/>
        <v>65.1064081506685</v>
      </c>
      <c r="X39">
        <f t="shared" si="17"/>
        <v>33.685040489087299</v>
      </c>
      <c r="Y39">
        <f t="shared" si="18"/>
        <v>7.6831740627184804</v>
      </c>
      <c r="Z39">
        <f t="shared" si="19"/>
        <v>17.781953427281501</v>
      </c>
      <c r="AA39">
        <f t="shared" si="20"/>
        <v>64.866358146822805</v>
      </c>
      <c r="AB39">
        <f t="shared" si="21"/>
        <v>31.2166466928965</v>
      </c>
      <c r="AC39">
        <f t="shared" si="22"/>
        <v>9.3718198863786508</v>
      </c>
      <c r="AD39">
        <f t="shared" si="23"/>
        <v>16.093307603621401</v>
      </c>
      <c r="AE39">
        <f t="shared" si="24"/>
        <v>62.615255396125697</v>
      </c>
      <c r="AF39">
        <f t="shared" si="25"/>
        <v>38.268714463982903</v>
      </c>
      <c r="AG39">
        <f t="shared" si="26"/>
        <v>8.1993169471131893</v>
      </c>
      <c r="AH39">
        <f t="shared" si="27"/>
        <v>17.265810542886801</v>
      </c>
      <c r="AI39">
        <f t="shared" si="28"/>
        <v>67.210744987428498</v>
      </c>
      <c r="AJ39">
        <f t="shared" si="29"/>
        <v>33.485111480765603</v>
      </c>
      <c r="AK39">
        <f t="shared" si="30"/>
        <v>7.8656215680905701</v>
      </c>
      <c r="AL39">
        <f t="shared" si="31"/>
        <v>17.599505921909401</v>
      </c>
      <c r="AM39">
        <f t="shared" si="32"/>
        <v>59.742884433269801</v>
      </c>
      <c r="AN39">
        <f t="shared" si="33"/>
        <v>32.954922684122302</v>
      </c>
      <c r="AO39">
        <f t="shared" si="34"/>
        <v>7.0042752036618401</v>
      </c>
      <c r="AP39">
        <f t="shared" si="35"/>
        <v>18.460852286338199</v>
      </c>
      <c r="AQ39">
        <f t="shared" si="36"/>
        <v>59.138905980825797</v>
      </c>
      <c r="AR39">
        <f t="shared" si="37"/>
        <v>31.9380725113854</v>
      </c>
      <c r="AS39">
        <f t="shared" si="38"/>
        <v>5.74354664106591</v>
      </c>
      <c r="AT39">
        <f t="shared" si="39"/>
        <v>19.721580848934099</v>
      </c>
      <c r="AU39">
        <f t="shared" si="40"/>
        <v>57.6003634734938</v>
      </c>
      <c r="AV39">
        <f t="shared" si="41"/>
        <v>32.317940354743698</v>
      </c>
      <c r="AW39">
        <f t="shared" si="42"/>
        <v>4.4855782367961901</v>
      </c>
      <c r="AX39">
        <f t="shared" si="43"/>
        <v>20.9795492532038</v>
      </c>
      <c r="AY39">
        <f t="shared" si="44"/>
        <v>56.412249101132197</v>
      </c>
      <c r="AZ39">
        <f t="shared" si="45"/>
        <v>33.9259120167074</v>
      </c>
      <c r="BA39">
        <f t="shared" si="46"/>
        <v>2.9331476855333101</v>
      </c>
      <c r="BB39">
        <f t="shared" si="47"/>
        <v>22.531979804466701</v>
      </c>
      <c r="BC39">
        <f t="shared" si="48"/>
        <v>54.956557463911402</v>
      </c>
      <c r="BD39">
        <f t="shared" si="49"/>
        <v>32.849619814192899</v>
      </c>
      <c r="BE39">
        <f t="shared" si="50"/>
        <v>2.28531878035627</v>
      </c>
      <c r="BF39">
        <f t="shared" si="51"/>
        <v>23.179808709643702</v>
      </c>
      <c r="BG39">
        <f t="shared" si="52"/>
        <v>53.015571198818797</v>
      </c>
      <c r="BH39">
        <f t="shared" si="53"/>
        <v>34.609923921541501</v>
      </c>
      <c r="BI39">
        <f t="shared" si="54"/>
        <v>0.94414431363371298</v>
      </c>
      <c r="BJ39">
        <f t="shared" si="55"/>
        <v>24.5209831763663</v>
      </c>
      <c r="BK39">
        <f t="shared" si="56"/>
        <v>52.5145542420398</v>
      </c>
      <c r="BL39">
        <f t="shared" si="57"/>
        <v>34.796661371013201</v>
      </c>
      <c r="BM39">
        <f t="shared" si="58"/>
        <v>7.6687041461820701E-3</v>
      </c>
      <c r="BN39">
        <f t="shared" si="59"/>
        <v>25.457458785853799</v>
      </c>
      <c r="BO39">
        <f t="shared" si="60"/>
        <v>51.363195981889099</v>
      </c>
      <c r="BP39">
        <f t="shared" si="61"/>
        <v>32.621870035324797</v>
      </c>
      <c r="BQ39">
        <f t="shared" si="62"/>
        <v>6.8591735698437404E-3</v>
      </c>
      <c r="BR39">
        <f t="shared" si="63"/>
        <v>25.4582683164302</v>
      </c>
      <c r="BS39">
        <f t="shared" si="64"/>
        <v>50.472923164150401</v>
      </c>
      <c r="BT39">
        <f t="shared" si="65"/>
        <v>30.770421194997301</v>
      </c>
      <c r="BU39">
        <f t="shared" si="66"/>
        <v>2.42854921859612E-2</v>
      </c>
      <c r="BV39">
        <f t="shared" si="67"/>
        <v>25.440841997814001</v>
      </c>
      <c r="BW39">
        <f t="shared" si="68"/>
        <v>48.912989750105503</v>
      </c>
      <c r="BX39">
        <f t="shared" si="69"/>
        <v>29.0610925618499</v>
      </c>
      <c r="BY39">
        <f t="shared" si="70"/>
        <v>2.43348977148354E-2</v>
      </c>
      <c r="BZ39">
        <f t="shared" si="71"/>
        <v>25.440792592285199</v>
      </c>
      <c r="CA39">
        <f t="shared" si="72"/>
        <v>48.432206757431203</v>
      </c>
      <c r="CB39">
        <f t="shared" si="73"/>
        <v>27.5336052277212</v>
      </c>
      <c r="CC39">
        <f t="shared" si="74"/>
        <v>2.7347577371371098E-2</v>
      </c>
      <c r="CD39">
        <f t="shared" si="75"/>
        <v>25.437779912628599</v>
      </c>
      <c r="CE39">
        <f t="shared" si="76"/>
        <v>47.775999220706801</v>
      </c>
      <c r="CF39">
        <f t="shared" si="77"/>
        <v>26.160608621029901</v>
      </c>
      <c r="CG39">
        <f t="shared" si="78"/>
        <v>3.1862040683861698E-2</v>
      </c>
      <c r="CH39">
        <f t="shared" si="79"/>
        <v>25.433265449316099</v>
      </c>
      <c r="CI39">
        <f t="shared" si="80"/>
        <v>47.527044862528697</v>
      </c>
      <c r="CJ39">
        <f t="shared" si="81"/>
        <v>24.9151657491382</v>
      </c>
      <c r="CK39">
        <f t="shared" si="82"/>
        <v>3.4672209794957401E-2</v>
      </c>
      <c r="CL39">
        <f t="shared" si="83"/>
        <v>25.430455280204999</v>
      </c>
      <c r="CM39">
        <f t="shared" si="84"/>
        <v>46.879539779513998</v>
      </c>
      <c r="CN39">
        <f t="shared" si="85"/>
        <v>23.782658215086499</v>
      </c>
      <c r="CO39">
        <f t="shared" si="86"/>
        <v>3.7855037637367098E-2</v>
      </c>
      <c r="CP39">
        <f t="shared" si="87"/>
        <v>25.427272452362601</v>
      </c>
      <c r="CQ39">
        <f t="shared" si="88"/>
        <v>46.3190478690681</v>
      </c>
      <c r="CR39">
        <f t="shared" si="89"/>
        <v>22.735349383408501</v>
      </c>
      <c r="CS39">
        <f t="shared" si="90"/>
        <v>3.2838090996388999E-2</v>
      </c>
      <c r="CT39">
        <f t="shared" si="91"/>
        <v>25.432289399003601</v>
      </c>
      <c r="CU39">
        <f t="shared" si="92"/>
        <v>45.310406389004697</v>
      </c>
      <c r="CV39">
        <f t="shared" si="93"/>
        <v>21.785364870450199</v>
      </c>
      <c r="CW39">
        <f t="shared" si="94"/>
        <v>3.1987096258932701E-2</v>
      </c>
      <c r="CX39">
        <f t="shared" si="95"/>
        <v>25.433140393741098</v>
      </c>
      <c r="CY39">
        <f t="shared" si="96"/>
        <v>45.292178255901703</v>
      </c>
      <c r="CZ39">
        <f t="shared" si="97"/>
        <v>20.914943402664299</v>
      </c>
      <c r="DA39">
        <f t="shared" si="98"/>
        <v>3.4540473986377003E-2</v>
      </c>
      <c r="DB39">
        <f t="shared" si="99"/>
        <v>25.4305870160136</v>
      </c>
      <c r="DC39">
        <f t="shared" si="100"/>
        <v>45.043623624619599</v>
      </c>
      <c r="DD39">
        <f t="shared" si="101"/>
        <v>20.061149166952099</v>
      </c>
      <c r="DE39">
        <f t="shared" si="102"/>
        <v>1.8399909955858201E-2</v>
      </c>
      <c r="DF39">
        <f t="shared" si="103"/>
        <v>25.446727580044101</v>
      </c>
      <c r="DG39">
        <f t="shared" si="104"/>
        <v>44.351447989984102</v>
      </c>
      <c r="DH39">
        <f t="shared" si="105"/>
        <v>19.330210040391599</v>
      </c>
      <c r="DI39">
        <f t="shared" si="106"/>
        <v>9.5879162005246509E-3</v>
      </c>
      <c r="DJ39">
        <f t="shared" si="107"/>
        <v>25.455539573799498</v>
      </c>
      <c r="DK39">
        <f t="shared" si="108"/>
        <v>43.605072341270599</v>
      </c>
      <c r="DL39">
        <f t="shared" si="109"/>
        <v>18.633579687402001</v>
      </c>
      <c r="DM39">
        <f t="shared" si="110"/>
        <v>1.36959183322981E-2</v>
      </c>
      <c r="DN39">
        <f t="shared" si="111"/>
        <v>25.451431571667701</v>
      </c>
      <c r="DO39">
        <f t="shared" si="112"/>
        <v>42.287846903376703</v>
      </c>
      <c r="DP39">
        <f t="shared" si="113"/>
        <v>17.991015570439199</v>
      </c>
      <c r="DQ39">
        <f t="shared" si="114"/>
        <v>1.62463099422888E-2</v>
      </c>
      <c r="DR39">
        <f t="shared" si="115"/>
        <v>25.4488811800577</v>
      </c>
      <c r="DS39">
        <f t="shared" si="116"/>
        <v>41.528749094074001</v>
      </c>
      <c r="DT39">
        <f t="shared" si="117"/>
        <v>17.393309081381201</v>
      </c>
      <c r="DU39">
        <f t="shared" si="118"/>
        <v>2.0333352469355699E-2</v>
      </c>
      <c r="DV39">
        <f t="shared" si="119"/>
        <v>25.4447941375306</v>
      </c>
    </row>
    <row r="40" spans="1:126" x14ac:dyDescent="0.15">
      <c r="A40">
        <v>89.123507869999997</v>
      </c>
      <c r="B40">
        <v>1.8092786750000001</v>
      </c>
      <c r="C40">
        <v>345</v>
      </c>
      <c r="D40">
        <v>292</v>
      </c>
      <c r="E40">
        <v>393.24395750000002</v>
      </c>
      <c r="F40">
        <v>324.25817869999997</v>
      </c>
      <c r="G40">
        <f t="shared" si="0"/>
        <v>53.957780508188797</v>
      </c>
      <c r="H40">
        <f t="shared" si="1"/>
        <v>74.889695177196003</v>
      </c>
      <c r="I40">
        <f t="shared" si="2"/>
        <v>38.8556154835602</v>
      </c>
      <c r="J40">
        <f t="shared" si="3"/>
        <v>37.046336808560199</v>
      </c>
      <c r="K40">
        <f t="shared" si="4"/>
        <v>65.307996378594694</v>
      </c>
      <c r="L40">
        <f t="shared" si="5"/>
        <v>54.830585596323303</v>
      </c>
      <c r="M40">
        <f t="shared" si="6"/>
        <v>26.182310838867</v>
      </c>
      <c r="N40">
        <f t="shared" si="7"/>
        <v>24.373032163866998</v>
      </c>
      <c r="O40">
        <f t="shared" si="8"/>
        <v>61.699014578595701</v>
      </c>
      <c r="P40">
        <f t="shared" si="9"/>
        <v>45.692288200354099</v>
      </c>
      <c r="Q40">
        <f t="shared" si="10"/>
        <v>35.278912440665898</v>
      </c>
      <c r="R40">
        <f t="shared" si="11"/>
        <v>33.469633765665897</v>
      </c>
      <c r="S40">
        <f t="shared" si="12"/>
        <v>61.956605393516199</v>
      </c>
      <c r="T40">
        <f t="shared" si="13"/>
        <v>41.7790994312222</v>
      </c>
      <c r="U40">
        <f t="shared" si="14"/>
        <v>45.350524170185501</v>
      </c>
      <c r="V40">
        <f t="shared" si="15"/>
        <v>43.5412454951855</v>
      </c>
      <c r="W40">
        <f t="shared" si="16"/>
        <v>62.116650737854002</v>
      </c>
      <c r="X40">
        <f t="shared" si="17"/>
        <v>41.178566189645998</v>
      </c>
      <c r="Y40">
        <f t="shared" si="18"/>
        <v>32.437663654307798</v>
      </c>
      <c r="Z40">
        <f t="shared" si="19"/>
        <v>30.6283849793078</v>
      </c>
      <c r="AA40">
        <f t="shared" si="20"/>
        <v>62.951756079711899</v>
      </c>
      <c r="AB40">
        <f t="shared" si="21"/>
        <v>40.662493367451198</v>
      </c>
      <c r="AC40">
        <f t="shared" si="22"/>
        <v>29.720788303067899</v>
      </c>
      <c r="AD40">
        <f t="shared" si="23"/>
        <v>27.9115096280679</v>
      </c>
      <c r="AE40">
        <f t="shared" si="24"/>
        <v>63.037707048051601</v>
      </c>
      <c r="AF40">
        <f t="shared" si="25"/>
        <v>37.550817808809697</v>
      </c>
      <c r="AG40">
        <f t="shared" si="26"/>
        <v>32.905749985504599</v>
      </c>
      <c r="AH40">
        <f t="shared" si="27"/>
        <v>31.096471310504601</v>
      </c>
      <c r="AI40">
        <f t="shared" si="28"/>
        <v>61.250776798870902</v>
      </c>
      <c r="AJ40">
        <f t="shared" si="29"/>
        <v>42.930588517748198</v>
      </c>
      <c r="AK40">
        <f t="shared" si="30"/>
        <v>31.388278786212702</v>
      </c>
      <c r="AL40">
        <f t="shared" si="31"/>
        <v>29.5790001112127</v>
      </c>
      <c r="AM40">
        <f t="shared" si="32"/>
        <v>65.393854124412599</v>
      </c>
      <c r="AN40">
        <f t="shared" si="33"/>
        <v>38.160510927176098</v>
      </c>
      <c r="AO40">
        <f t="shared" si="34"/>
        <v>25.818385618015501</v>
      </c>
      <c r="AP40">
        <f t="shared" si="35"/>
        <v>24.0091069430155</v>
      </c>
      <c r="AQ40">
        <f t="shared" si="36"/>
        <v>58.8544687119713</v>
      </c>
      <c r="AR40">
        <f t="shared" si="37"/>
        <v>37.2142211302113</v>
      </c>
      <c r="AS40">
        <f t="shared" si="38"/>
        <v>22.734188330133499</v>
      </c>
      <c r="AT40">
        <f t="shared" si="39"/>
        <v>20.924909655133501</v>
      </c>
      <c r="AU40">
        <f t="shared" si="40"/>
        <v>58.355843030429703</v>
      </c>
      <c r="AV40">
        <f t="shared" si="41"/>
        <v>35.903603446124897</v>
      </c>
      <c r="AW40">
        <f t="shared" si="42"/>
        <v>18.6501331621396</v>
      </c>
      <c r="AX40">
        <f t="shared" si="43"/>
        <v>16.840854487139602</v>
      </c>
      <c r="AY40">
        <f t="shared" si="44"/>
        <v>56.992836428251799</v>
      </c>
      <c r="AZ40">
        <f t="shared" si="45"/>
        <v>35.922158246382899</v>
      </c>
      <c r="BA40">
        <f t="shared" si="46"/>
        <v>14.5291059787364</v>
      </c>
      <c r="BB40">
        <f t="shared" si="47"/>
        <v>12.7198273037364</v>
      </c>
      <c r="BC40">
        <f t="shared" si="48"/>
        <v>55.910396112841099</v>
      </c>
      <c r="BD40">
        <f t="shared" si="49"/>
        <v>37.129107192613397</v>
      </c>
      <c r="BE40">
        <f t="shared" si="50"/>
        <v>9.5208940022796007</v>
      </c>
      <c r="BF40">
        <f t="shared" si="51"/>
        <v>7.7116153272796</v>
      </c>
      <c r="BG40">
        <f t="shared" si="52"/>
        <v>54.547802652356602</v>
      </c>
      <c r="BH40">
        <f t="shared" si="53"/>
        <v>35.900296928711803</v>
      </c>
      <c r="BI40">
        <f t="shared" si="54"/>
        <v>7.4598765105920304</v>
      </c>
      <c r="BJ40">
        <f t="shared" si="55"/>
        <v>5.6505978355920297</v>
      </c>
      <c r="BK40">
        <f t="shared" si="56"/>
        <v>52.749546281696503</v>
      </c>
      <c r="BL40">
        <f t="shared" si="57"/>
        <v>37.337233033022699</v>
      </c>
      <c r="BM40">
        <f t="shared" si="58"/>
        <v>3.07325570801054</v>
      </c>
      <c r="BN40">
        <f t="shared" si="59"/>
        <v>1.26397703301054</v>
      </c>
      <c r="BO40">
        <f t="shared" si="60"/>
        <v>52.261450568650801</v>
      </c>
      <c r="BP40">
        <f t="shared" si="61"/>
        <v>37.3316365596569</v>
      </c>
      <c r="BQ40">
        <f t="shared" si="62"/>
        <v>2.3681573351499001E-2</v>
      </c>
      <c r="BR40">
        <f t="shared" si="63"/>
        <v>1.7855971016484999</v>
      </c>
      <c r="BS40">
        <f t="shared" si="64"/>
        <v>51.164195709476999</v>
      </c>
      <c r="BT40">
        <f t="shared" si="65"/>
        <v>35.1356579385006</v>
      </c>
      <c r="BU40">
        <f t="shared" si="66"/>
        <v>2.2125287390632301E-2</v>
      </c>
      <c r="BV40">
        <f t="shared" si="67"/>
        <v>1.7871533876093699</v>
      </c>
      <c r="BW40">
        <f t="shared" si="68"/>
        <v>50.296435258994499</v>
      </c>
      <c r="BX40">
        <f t="shared" si="69"/>
        <v>33.247690238287198</v>
      </c>
      <c r="BY40">
        <f t="shared" si="70"/>
        <v>7.7923525297053695E-2</v>
      </c>
      <c r="BZ40">
        <f t="shared" si="71"/>
        <v>1.73135514970295</v>
      </c>
      <c r="CA40">
        <f t="shared" si="72"/>
        <v>48.786827701679599</v>
      </c>
      <c r="CB40">
        <f t="shared" si="73"/>
        <v>31.497928438849101</v>
      </c>
      <c r="CC40">
        <f t="shared" si="74"/>
        <v>8.4621181040285195E-2</v>
      </c>
      <c r="CD40">
        <f t="shared" si="75"/>
        <v>1.7246574939597099</v>
      </c>
      <c r="CE40">
        <f t="shared" si="76"/>
        <v>48.311565853038601</v>
      </c>
      <c r="CF40">
        <f t="shared" si="77"/>
        <v>29.9250074278619</v>
      </c>
      <c r="CG40">
        <f t="shared" si="78"/>
        <v>9.5088931862550297E-2</v>
      </c>
      <c r="CH40">
        <f t="shared" si="79"/>
        <v>1.71418974313745</v>
      </c>
      <c r="CI40">
        <f t="shared" si="80"/>
        <v>47.673602031845903</v>
      </c>
      <c r="CJ40">
        <f t="shared" si="81"/>
        <v>28.503556445008101</v>
      </c>
      <c r="CK40">
        <f t="shared" si="82"/>
        <v>0.110747372350086</v>
      </c>
      <c r="CL40">
        <f t="shared" si="83"/>
        <v>1.69853130264991</v>
      </c>
      <c r="CM40">
        <f t="shared" si="84"/>
        <v>47.426717573038502</v>
      </c>
      <c r="CN40">
        <f t="shared" si="85"/>
        <v>27.2082372149615</v>
      </c>
      <c r="CO40">
        <f t="shared" si="86"/>
        <v>0.120511180796217</v>
      </c>
      <c r="CP40">
        <f t="shared" si="87"/>
        <v>1.68876749420378</v>
      </c>
      <c r="CQ40">
        <f t="shared" si="88"/>
        <v>46.7903417671778</v>
      </c>
      <c r="CR40">
        <f t="shared" si="89"/>
        <v>26.025270379528401</v>
      </c>
      <c r="CS40">
        <f t="shared" si="90"/>
        <v>0.131546390824302</v>
      </c>
      <c r="CT40">
        <f t="shared" si="91"/>
        <v>1.6777322841757001</v>
      </c>
      <c r="CU40">
        <f t="shared" si="92"/>
        <v>46.222816492323702</v>
      </c>
      <c r="CV40">
        <f t="shared" si="93"/>
        <v>24.928143908076802</v>
      </c>
      <c r="CW40">
        <f t="shared" si="94"/>
        <v>0.114132457020114</v>
      </c>
      <c r="CX40">
        <f t="shared" si="95"/>
        <v>1.69514621797989</v>
      </c>
      <c r="CY40">
        <f t="shared" si="96"/>
        <v>45.239783624147798</v>
      </c>
      <c r="CZ40">
        <f t="shared" si="97"/>
        <v>23.928362299814601</v>
      </c>
      <c r="DA40">
        <f t="shared" si="98"/>
        <v>0.111116943797234</v>
      </c>
      <c r="DB40">
        <f t="shared" si="99"/>
        <v>1.6981617312027699</v>
      </c>
      <c r="DC40">
        <f t="shared" si="100"/>
        <v>45.190345914233198</v>
      </c>
      <c r="DD40">
        <f t="shared" si="101"/>
        <v>23.0089053939158</v>
      </c>
      <c r="DE40">
        <f t="shared" si="102"/>
        <v>0.12006983376387299</v>
      </c>
      <c r="DF40">
        <f t="shared" si="103"/>
        <v>1.6892088412361299</v>
      </c>
      <c r="DG40">
        <f t="shared" si="104"/>
        <v>44.919589109819498</v>
      </c>
      <c r="DH40">
        <f t="shared" si="105"/>
        <v>22.1092716207941</v>
      </c>
      <c r="DI40">
        <f t="shared" si="106"/>
        <v>6.3994272916131606E-2</v>
      </c>
      <c r="DJ40">
        <f t="shared" si="107"/>
        <v>1.74528440208387</v>
      </c>
      <c r="DK40">
        <f t="shared" si="108"/>
        <v>44.234561125958002</v>
      </c>
      <c r="DL40">
        <f t="shared" si="109"/>
        <v>21.331255901482798</v>
      </c>
      <c r="DM40">
        <f t="shared" si="110"/>
        <v>3.3342496576174802E-2</v>
      </c>
      <c r="DN40">
        <f t="shared" si="111"/>
        <v>1.7759361784238299</v>
      </c>
      <c r="DO40">
        <f t="shared" si="112"/>
        <v>43.487033264700699</v>
      </c>
      <c r="DP40">
        <f t="shared" si="113"/>
        <v>20.589633412869901</v>
      </c>
      <c r="DQ40">
        <f t="shared" si="114"/>
        <v>4.7631714800901101E-2</v>
      </c>
      <c r="DR40">
        <f t="shared" si="115"/>
        <v>1.7616469601991001</v>
      </c>
      <c r="DS40">
        <f t="shared" si="116"/>
        <v>42.199416105861602</v>
      </c>
      <c r="DT40">
        <f t="shared" si="117"/>
        <v>19.903284211593299</v>
      </c>
      <c r="DU40">
        <f t="shared" si="118"/>
        <v>5.6466609692842798E-2</v>
      </c>
      <c r="DV40">
        <f t="shared" si="119"/>
        <v>1.7528120653071599</v>
      </c>
    </row>
    <row r="41" spans="1:126" x14ac:dyDescent="0.15">
      <c r="A41">
        <v>89.125054579999997</v>
      </c>
      <c r="B41">
        <v>1.8078607090000001</v>
      </c>
      <c r="C41">
        <v>352</v>
      </c>
      <c r="D41">
        <v>296</v>
      </c>
      <c r="E41">
        <v>393.24209589999998</v>
      </c>
      <c r="F41">
        <v>324.26083369999998</v>
      </c>
      <c r="G41">
        <f t="shared" si="0"/>
        <v>42.253026577879197</v>
      </c>
      <c r="H41">
        <f t="shared" si="1"/>
        <v>1.6994058161755698E-2</v>
      </c>
      <c r="I41" t="e">
        <f t="shared" si="2"/>
        <v>#NUM!</v>
      </c>
      <c r="J41" t="e">
        <f t="shared" si="3"/>
        <v>#NUM!</v>
      </c>
      <c r="K41">
        <f t="shared" si="4"/>
        <v>48.5418577150717</v>
      </c>
      <c r="L41">
        <f t="shared" si="5"/>
        <v>37.786948811550403</v>
      </c>
      <c r="M41">
        <f t="shared" si="6"/>
        <v>39.365445790889403</v>
      </c>
      <c r="N41">
        <f t="shared" si="7"/>
        <v>37.5575850818894</v>
      </c>
      <c r="O41">
        <f t="shared" si="8"/>
        <v>57.744422776311801</v>
      </c>
      <c r="P41">
        <f t="shared" si="9"/>
        <v>36.554715745363303</v>
      </c>
      <c r="Q41">
        <f t="shared" si="10"/>
        <v>33.742942913213902</v>
      </c>
      <c r="R41">
        <f t="shared" si="11"/>
        <v>31.935082204213899</v>
      </c>
      <c r="S41">
        <f t="shared" si="12"/>
        <v>56.8666062922591</v>
      </c>
      <c r="T41">
        <f t="shared" si="13"/>
        <v>34.270189885812201</v>
      </c>
      <c r="U41">
        <f t="shared" si="14"/>
        <v>33.5737526071456</v>
      </c>
      <c r="V41">
        <f t="shared" si="15"/>
        <v>31.7658918981456</v>
      </c>
      <c r="W41">
        <f t="shared" si="16"/>
        <v>57.9807290651679</v>
      </c>
      <c r="X41">
        <f t="shared" si="17"/>
        <v>33.423988830093997</v>
      </c>
      <c r="Y41">
        <f t="shared" si="18"/>
        <v>37.456752178344601</v>
      </c>
      <c r="Z41">
        <f t="shared" si="19"/>
        <v>35.648891469344598</v>
      </c>
      <c r="AA41">
        <f t="shared" si="20"/>
        <v>58.7051168062711</v>
      </c>
      <c r="AB41">
        <f t="shared" si="21"/>
        <v>34.315986217430599</v>
      </c>
      <c r="AC41">
        <f t="shared" si="22"/>
        <v>32.502521144396603</v>
      </c>
      <c r="AD41">
        <f t="shared" si="23"/>
        <v>30.694660435396599</v>
      </c>
      <c r="AE41">
        <f t="shared" si="24"/>
        <v>59.870546168216002</v>
      </c>
      <c r="AF41">
        <f t="shared" si="25"/>
        <v>34.854096088789902</v>
      </c>
      <c r="AG41">
        <f t="shared" si="26"/>
        <v>34.720794493632198</v>
      </c>
      <c r="AH41">
        <f t="shared" si="27"/>
        <v>32.912933784632202</v>
      </c>
      <c r="AI41">
        <f t="shared" si="28"/>
        <v>60.316144398483097</v>
      </c>
      <c r="AJ41">
        <f t="shared" si="29"/>
        <v>32.8574236819045</v>
      </c>
      <c r="AK41">
        <f t="shared" si="30"/>
        <v>38.025554039879601</v>
      </c>
      <c r="AL41">
        <f t="shared" si="31"/>
        <v>36.217693330879598</v>
      </c>
      <c r="AM41">
        <f t="shared" si="32"/>
        <v>59.001394355709401</v>
      </c>
      <c r="AN41">
        <f t="shared" si="33"/>
        <v>38.160921411359098</v>
      </c>
      <c r="AO41">
        <f t="shared" si="34"/>
        <v>28.7255639095868</v>
      </c>
      <c r="AP41">
        <f t="shared" si="35"/>
        <v>26.9177032005868</v>
      </c>
      <c r="AQ41">
        <f t="shared" si="36"/>
        <v>62.895208619465897</v>
      </c>
      <c r="AR41">
        <f t="shared" si="37"/>
        <v>34.344818291060101</v>
      </c>
      <c r="AS41">
        <f t="shared" si="38"/>
        <v>24.0508320477817</v>
      </c>
      <c r="AT41">
        <f t="shared" si="39"/>
        <v>22.2429713387817</v>
      </c>
      <c r="AU41">
        <f t="shared" si="40"/>
        <v>57.177462381332603</v>
      </c>
      <c r="AV41">
        <f t="shared" si="41"/>
        <v>33.831451188944001</v>
      </c>
      <c r="AW41">
        <f t="shared" si="42"/>
        <v>21.206847730933301</v>
      </c>
      <c r="AX41">
        <f t="shared" si="43"/>
        <v>19.398987021933301</v>
      </c>
      <c r="AY41">
        <f t="shared" si="44"/>
        <v>56.839276430633902</v>
      </c>
      <c r="AZ41">
        <f t="shared" si="45"/>
        <v>32.911940654562898</v>
      </c>
      <c r="BA41">
        <f t="shared" si="46"/>
        <v>17.515332568613999</v>
      </c>
      <c r="BB41">
        <f t="shared" si="47"/>
        <v>15.707471859613999</v>
      </c>
      <c r="BC41">
        <f t="shared" si="48"/>
        <v>55.684985927381298</v>
      </c>
      <c r="BD41">
        <f t="shared" si="49"/>
        <v>33.159167273145201</v>
      </c>
      <c r="BE41">
        <f t="shared" si="50"/>
        <v>13.7082732989499</v>
      </c>
      <c r="BF41">
        <f t="shared" si="51"/>
        <v>11.9004125899499</v>
      </c>
      <c r="BG41">
        <f t="shared" si="52"/>
        <v>54.751466594119002</v>
      </c>
      <c r="BH41">
        <f t="shared" si="53"/>
        <v>34.477279843710598</v>
      </c>
      <c r="BI41">
        <f t="shared" si="54"/>
        <v>8.9250628840130499</v>
      </c>
      <c r="BJ41">
        <f t="shared" si="55"/>
        <v>7.1172021750130501</v>
      </c>
      <c r="BK41">
        <f t="shared" si="56"/>
        <v>53.52617665188</v>
      </c>
      <c r="BL41">
        <f t="shared" si="57"/>
        <v>33.507187419620799</v>
      </c>
      <c r="BM41">
        <f t="shared" si="58"/>
        <v>7.0820376129199598</v>
      </c>
      <c r="BN41">
        <f t="shared" si="59"/>
        <v>5.27417690391996</v>
      </c>
      <c r="BO41">
        <f t="shared" si="60"/>
        <v>51.894330967091001</v>
      </c>
      <c r="BP41">
        <f t="shared" si="61"/>
        <v>35.003903314069703</v>
      </c>
      <c r="BQ41">
        <f t="shared" si="62"/>
        <v>2.9303590177434198</v>
      </c>
      <c r="BR41">
        <f t="shared" si="63"/>
        <v>1.1224983087434199</v>
      </c>
      <c r="BS41">
        <f t="shared" si="64"/>
        <v>51.461239566334797</v>
      </c>
      <c r="BT41">
        <f t="shared" si="65"/>
        <v>35.135926143802998</v>
      </c>
      <c r="BU41">
        <f t="shared" si="66"/>
        <v>2.2348203734883099E-2</v>
      </c>
      <c r="BV41">
        <f t="shared" si="67"/>
        <v>1.78551250526512</v>
      </c>
      <c r="BW41">
        <f t="shared" si="68"/>
        <v>50.449805833989799</v>
      </c>
      <c r="BX41">
        <f t="shared" si="69"/>
        <v>33.183930246925001</v>
      </c>
      <c r="BY41">
        <f t="shared" si="70"/>
        <v>2.0912890244693599E-2</v>
      </c>
      <c r="BZ41">
        <f t="shared" si="71"/>
        <v>1.7869478187553101</v>
      </c>
      <c r="CA41">
        <f t="shared" si="72"/>
        <v>49.639287266184098</v>
      </c>
      <c r="CB41">
        <f t="shared" si="73"/>
        <v>31.4980510668703</v>
      </c>
      <c r="CC41">
        <f t="shared" si="74"/>
        <v>7.8955146427827499E-2</v>
      </c>
      <c r="CD41">
        <f t="shared" si="75"/>
        <v>1.7289055625721701</v>
      </c>
      <c r="CE41">
        <f t="shared" si="76"/>
        <v>48.210149990888802</v>
      </c>
      <c r="CF41">
        <f t="shared" si="77"/>
        <v>29.923259355828801</v>
      </c>
      <c r="CG41">
        <f t="shared" si="78"/>
        <v>8.5633434447604101E-2</v>
      </c>
      <c r="CH41">
        <f t="shared" si="79"/>
        <v>1.7222272745524001</v>
      </c>
      <c r="CI41">
        <f t="shared" si="80"/>
        <v>47.767295407239502</v>
      </c>
      <c r="CJ41">
        <f t="shared" si="81"/>
        <v>28.500223499242999</v>
      </c>
      <c r="CK41">
        <f t="shared" si="82"/>
        <v>9.61724355194368E-2</v>
      </c>
      <c r="CL41">
        <f t="shared" si="83"/>
        <v>1.7116882734805601</v>
      </c>
      <c r="CM41">
        <f t="shared" si="84"/>
        <v>47.169544416698301</v>
      </c>
      <c r="CN41">
        <f t="shared" si="85"/>
        <v>27.2081467228045</v>
      </c>
      <c r="CO41">
        <f t="shared" si="86"/>
        <v>0.11193087552577601</v>
      </c>
      <c r="CP41">
        <f t="shared" si="87"/>
        <v>1.6959298334742201</v>
      </c>
      <c r="CQ41">
        <f t="shared" si="88"/>
        <v>46.944886754971598</v>
      </c>
      <c r="CR41">
        <f t="shared" si="89"/>
        <v>26.025467855016402</v>
      </c>
      <c r="CS41">
        <f t="shared" si="90"/>
        <v>0.121748130124892</v>
      </c>
      <c r="CT41">
        <f t="shared" si="91"/>
        <v>1.6861125788751099</v>
      </c>
      <c r="CU41">
        <f t="shared" si="92"/>
        <v>46.3397959631505</v>
      </c>
      <c r="CV41">
        <f t="shared" si="93"/>
        <v>24.941073361057398</v>
      </c>
      <c r="CW41">
        <f t="shared" si="94"/>
        <v>0.132825427959506</v>
      </c>
      <c r="CX41">
        <f t="shared" si="95"/>
        <v>1.67503528104049</v>
      </c>
      <c r="CY41">
        <f t="shared" si="96"/>
        <v>45.788891672682297</v>
      </c>
      <c r="CZ41">
        <f t="shared" si="97"/>
        <v>23.931199862841201</v>
      </c>
      <c r="DA41">
        <f t="shared" si="98"/>
        <v>0.115214098162913</v>
      </c>
      <c r="DB41">
        <f t="shared" si="99"/>
        <v>1.6926466108370899</v>
      </c>
      <c r="DC41">
        <f t="shared" si="100"/>
        <v>44.8470934633892</v>
      </c>
      <c r="DD41">
        <f t="shared" si="101"/>
        <v>23.008215618811501</v>
      </c>
      <c r="DE41">
        <f t="shared" si="102"/>
        <v>0.112089953569774</v>
      </c>
      <c r="DF41">
        <f t="shared" si="103"/>
        <v>1.6957707554302299</v>
      </c>
      <c r="DG41">
        <f t="shared" si="104"/>
        <v>44.789152223233501</v>
      </c>
      <c r="DH41">
        <f t="shared" si="105"/>
        <v>22.156892416931001</v>
      </c>
      <c r="DI41">
        <f t="shared" si="106"/>
        <v>0.121145397104565</v>
      </c>
      <c r="DJ41">
        <f t="shared" si="107"/>
        <v>1.6867153118954401</v>
      </c>
      <c r="DK41">
        <f t="shared" si="108"/>
        <v>44.517130765618397</v>
      </c>
      <c r="DL41">
        <f t="shared" si="109"/>
        <v>21.3198172055424</v>
      </c>
      <c r="DM41">
        <f t="shared" si="110"/>
        <v>6.4572841787881904E-2</v>
      </c>
      <c r="DN41">
        <f t="shared" si="111"/>
        <v>1.7432878672121199</v>
      </c>
      <c r="DO41">
        <f t="shared" si="112"/>
        <v>43.853704054302597</v>
      </c>
      <c r="DP41">
        <f t="shared" si="113"/>
        <v>20.595852272971801</v>
      </c>
      <c r="DQ41">
        <f t="shared" si="114"/>
        <v>3.3632080681324603E-2</v>
      </c>
      <c r="DR41">
        <f t="shared" si="115"/>
        <v>1.7742286283186799</v>
      </c>
      <c r="DS41">
        <f t="shared" si="116"/>
        <v>43.121622091805598</v>
      </c>
      <c r="DT41">
        <f t="shared" si="117"/>
        <v>19.9034640199683</v>
      </c>
      <c r="DU41">
        <f t="shared" si="118"/>
        <v>4.8035364262535997E-2</v>
      </c>
      <c r="DV41">
        <f t="shared" si="119"/>
        <v>1.7598253447374601</v>
      </c>
    </row>
    <row r="42" spans="1:126" x14ac:dyDescent="0.15">
      <c r="A42">
        <v>158.97660719999999</v>
      </c>
      <c r="B42">
        <v>1.8078607090000001</v>
      </c>
      <c r="C42">
        <v>352</v>
      </c>
      <c r="D42">
        <v>296</v>
      </c>
      <c r="E42">
        <v>393.24209589999998</v>
      </c>
      <c r="F42">
        <v>324.26083369999998</v>
      </c>
      <c r="G42">
        <f t="shared" si="0"/>
        <v>0</v>
      </c>
      <c r="H42">
        <f t="shared" si="1"/>
        <v>0</v>
      </c>
      <c r="I42" t="e">
        <f t="shared" si="2"/>
        <v>#DIV/0!</v>
      </c>
      <c r="J42" t="e">
        <f t="shared" si="3"/>
        <v>#DIV/0!</v>
      </c>
      <c r="K42">
        <f t="shared" si="4"/>
        <v>21.318572500657201</v>
      </c>
      <c r="L42">
        <f t="shared" si="5"/>
        <v>8.5742747997949193E-3</v>
      </c>
      <c r="M42">
        <f t="shared" si="6"/>
        <v>67.322485795660896</v>
      </c>
      <c r="N42">
        <f t="shared" si="7"/>
        <v>65.514625086660899</v>
      </c>
      <c r="O42">
        <f t="shared" si="8"/>
        <v>32.361238476714497</v>
      </c>
      <c r="P42">
        <f t="shared" si="9"/>
        <v>25.1912992077003</v>
      </c>
      <c r="Q42">
        <f t="shared" si="10"/>
        <v>19.773861300599201</v>
      </c>
      <c r="R42">
        <f t="shared" si="11"/>
        <v>17.966000591599201</v>
      </c>
      <c r="S42">
        <f t="shared" si="12"/>
        <v>43.308317082233799</v>
      </c>
      <c r="T42">
        <f t="shared" si="13"/>
        <v>27.416036809022501</v>
      </c>
      <c r="U42">
        <f t="shared" si="14"/>
        <v>16.173475409507098</v>
      </c>
      <c r="V42">
        <f t="shared" si="15"/>
        <v>14.3656147005071</v>
      </c>
      <c r="W42">
        <f t="shared" si="16"/>
        <v>45.493285033807297</v>
      </c>
      <c r="X42">
        <f t="shared" si="17"/>
        <v>27.416151908649798</v>
      </c>
      <c r="Y42">
        <f t="shared" si="18"/>
        <v>18.997993623061099</v>
      </c>
      <c r="Z42">
        <f t="shared" si="19"/>
        <v>17.190132914061099</v>
      </c>
      <c r="AA42">
        <f t="shared" si="20"/>
        <v>48.317274220973196</v>
      </c>
      <c r="AB42">
        <f t="shared" si="21"/>
        <v>27.8533240250784</v>
      </c>
      <c r="AC42">
        <f t="shared" si="22"/>
        <v>14.699116969840301</v>
      </c>
      <c r="AD42">
        <f t="shared" si="23"/>
        <v>12.891256260840301</v>
      </c>
      <c r="AE42">
        <f t="shared" si="24"/>
        <v>50.318671548232402</v>
      </c>
      <c r="AF42">
        <f t="shared" si="25"/>
        <v>29.413702472083401</v>
      </c>
      <c r="AG42">
        <f t="shared" si="26"/>
        <v>13.259720814130199</v>
      </c>
      <c r="AH42">
        <f t="shared" si="27"/>
        <v>11.4518601051302</v>
      </c>
      <c r="AI42">
        <f t="shared" si="28"/>
        <v>52.386727897188997</v>
      </c>
      <c r="AJ42">
        <f t="shared" si="29"/>
        <v>30.4973340776911</v>
      </c>
      <c r="AK42">
        <f t="shared" si="30"/>
        <v>12.7908024079185</v>
      </c>
      <c r="AL42">
        <f t="shared" si="31"/>
        <v>10.9829416989185</v>
      </c>
      <c r="AM42">
        <f t="shared" si="32"/>
        <v>53.614350576429402</v>
      </c>
      <c r="AN42">
        <f t="shared" si="33"/>
        <v>29.206598828359599</v>
      </c>
      <c r="AO42">
        <f t="shared" si="34"/>
        <v>14.427805624791899</v>
      </c>
      <c r="AP42">
        <f t="shared" si="35"/>
        <v>12.619944915791899</v>
      </c>
      <c r="AQ42">
        <f t="shared" si="36"/>
        <v>53.101254920138402</v>
      </c>
      <c r="AR42">
        <f t="shared" si="37"/>
        <v>34.344829270223201</v>
      </c>
      <c r="AS42">
        <f t="shared" si="38"/>
        <v>9.9733767455680002</v>
      </c>
      <c r="AT42">
        <f t="shared" si="39"/>
        <v>8.1655160365680004</v>
      </c>
      <c r="AU42">
        <f t="shared" si="40"/>
        <v>57.177462381332603</v>
      </c>
      <c r="AV42">
        <f t="shared" si="41"/>
        <v>31.222562082781899</v>
      </c>
      <c r="AW42">
        <f t="shared" si="42"/>
        <v>8.4093036338577303</v>
      </c>
      <c r="AX42">
        <f t="shared" si="43"/>
        <v>6.6014429248577304</v>
      </c>
      <c r="AY42">
        <f t="shared" si="44"/>
        <v>52.412673849554899</v>
      </c>
      <c r="AZ42">
        <f t="shared" si="45"/>
        <v>31.012163589865299</v>
      </c>
      <c r="BA42">
        <f t="shared" si="46"/>
        <v>7.4574752638928796</v>
      </c>
      <c r="BB42">
        <f t="shared" si="47"/>
        <v>5.6496145548928798</v>
      </c>
      <c r="BC42">
        <f t="shared" si="48"/>
        <v>52.467024397508197</v>
      </c>
      <c r="BD42">
        <f t="shared" si="49"/>
        <v>30.380252911904201</v>
      </c>
      <c r="BE42">
        <f t="shared" si="50"/>
        <v>6.1898800707153301</v>
      </c>
      <c r="BF42">
        <f t="shared" si="51"/>
        <v>4.3820193617153302</v>
      </c>
      <c r="BG42">
        <f t="shared" si="52"/>
        <v>51.707486932568301</v>
      </c>
      <c r="BH42">
        <f t="shared" si="53"/>
        <v>30.790655325063401</v>
      </c>
      <c r="BI42">
        <f t="shared" si="54"/>
        <v>4.8794026265156898</v>
      </c>
      <c r="BJ42">
        <f t="shared" si="55"/>
        <v>3.0715419175156899</v>
      </c>
      <c r="BK42">
        <f t="shared" si="56"/>
        <v>51.101368821177701</v>
      </c>
      <c r="BL42">
        <f t="shared" si="57"/>
        <v>32.178794520796501</v>
      </c>
      <c r="BM42">
        <f t="shared" si="58"/>
        <v>3.2000431425369902</v>
      </c>
      <c r="BN42">
        <f t="shared" si="59"/>
        <v>1.3921824335369899</v>
      </c>
      <c r="BO42">
        <f t="shared" si="60"/>
        <v>50.180790611137503</v>
      </c>
      <c r="BP42">
        <f t="shared" si="61"/>
        <v>31.4129882058945</v>
      </c>
      <c r="BQ42">
        <f t="shared" si="62"/>
        <v>2.5353555655307098</v>
      </c>
      <c r="BR42">
        <f t="shared" si="63"/>
        <v>0.727494856530712</v>
      </c>
      <c r="BS42">
        <f t="shared" si="64"/>
        <v>48.841723263144502</v>
      </c>
      <c r="BT42">
        <f t="shared" si="65"/>
        <v>32.944850177947899</v>
      </c>
      <c r="BU42">
        <f t="shared" si="66"/>
        <v>1.05208220329409</v>
      </c>
      <c r="BV42">
        <f t="shared" si="67"/>
        <v>0.75577850570590899</v>
      </c>
      <c r="BW42">
        <f t="shared" si="68"/>
        <v>48.602281812649601</v>
      </c>
      <c r="BX42">
        <f t="shared" si="69"/>
        <v>33.183930246925001</v>
      </c>
      <c r="BY42">
        <f t="shared" si="70"/>
        <v>7.8925335737116496E-3</v>
      </c>
      <c r="BZ42">
        <f t="shared" si="71"/>
        <v>1.79996817542629</v>
      </c>
      <c r="CA42">
        <f t="shared" si="72"/>
        <v>47.794552895358699</v>
      </c>
      <c r="CB42">
        <f t="shared" si="73"/>
        <v>31.43740760235</v>
      </c>
      <c r="CC42">
        <f t="shared" si="74"/>
        <v>2.59502972156245E-3</v>
      </c>
      <c r="CD42">
        <f t="shared" si="75"/>
        <v>1.8052656792784401</v>
      </c>
      <c r="CE42">
        <f t="shared" si="76"/>
        <v>47.157322902874903</v>
      </c>
      <c r="CF42">
        <f t="shared" si="77"/>
        <v>29.923148513526801</v>
      </c>
      <c r="CG42">
        <f t="shared" si="78"/>
        <v>2.98193490962184E-2</v>
      </c>
      <c r="CH42">
        <f t="shared" si="79"/>
        <v>1.7780413599037801</v>
      </c>
      <c r="CI42">
        <f t="shared" si="80"/>
        <v>45.914428562751198</v>
      </c>
      <c r="CJ42">
        <f t="shared" si="81"/>
        <v>28.498342243646501</v>
      </c>
      <c r="CK42">
        <f t="shared" si="82"/>
        <v>3.2260713020101701E-2</v>
      </c>
      <c r="CL42">
        <f t="shared" si="83"/>
        <v>1.7755999959799</v>
      </c>
      <c r="CM42">
        <f t="shared" si="84"/>
        <v>45.5960547069105</v>
      </c>
      <c r="CN42">
        <f t="shared" si="85"/>
        <v>27.204758794732001</v>
      </c>
      <c r="CO42">
        <f t="shared" si="86"/>
        <v>3.6148914835225199E-2</v>
      </c>
      <c r="CP42">
        <f t="shared" si="87"/>
        <v>1.77171179416477</v>
      </c>
      <c r="CQ42">
        <f t="shared" si="88"/>
        <v>45.118694659450497</v>
      </c>
      <c r="CR42">
        <f t="shared" si="89"/>
        <v>26.025183821812998</v>
      </c>
      <c r="CS42">
        <f t="shared" si="90"/>
        <v>4.1985203045263299E-2</v>
      </c>
      <c r="CT42">
        <f t="shared" si="91"/>
        <v>1.76587550595474</v>
      </c>
      <c r="CU42">
        <f t="shared" si="92"/>
        <v>44.988849806847803</v>
      </c>
      <c r="CV42">
        <f t="shared" si="93"/>
        <v>24.941073361057398</v>
      </c>
      <c r="CW42">
        <f t="shared" si="94"/>
        <v>4.5581316409693103E-2</v>
      </c>
      <c r="CX42">
        <f t="shared" si="95"/>
        <v>1.76227939259031</v>
      </c>
      <c r="CY42">
        <f t="shared" si="96"/>
        <v>44.4862041246244</v>
      </c>
      <c r="CZ42">
        <f t="shared" si="97"/>
        <v>23.943430426615102</v>
      </c>
      <c r="DA42">
        <f t="shared" si="98"/>
        <v>4.96422086177798E-2</v>
      </c>
      <c r="DB42">
        <f t="shared" si="99"/>
        <v>1.7582185003822199</v>
      </c>
      <c r="DC42">
        <f t="shared" si="100"/>
        <v>44.027780454502299</v>
      </c>
      <c r="DD42">
        <f t="shared" si="101"/>
        <v>23.010769098885699</v>
      </c>
      <c r="DE42">
        <f t="shared" si="102"/>
        <v>4.2991257777728401E-2</v>
      </c>
      <c r="DF42">
        <f t="shared" si="103"/>
        <v>1.76486945122227</v>
      </c>
      <c r="DG42">
        <f t="shared" si="104"/>
        <v>43.186090001782198</v>
      </c>
      <c r="DH42">
        <f t="shared" si="105"/>
        <v>22.156059484781402</v>
      </c>
      <c r="DI42">
        <f t="shared" si="106"/>
        <v>4.17636363979857E-2</v>
      </c>
      <c r="DJ42">
        <f t="shared" si="107"/>
        <v>1.76609707260201</v>
      </c>
      <c r="DK42">
        <f t="shared" si="108"/>
        <v>43.189539643832298</v>
      </c>
      <c r="DL42">
        <f t="shared" si="109"/>
        <v>21.365574830612001</v>
      </c>
      <c r="DM42">
        <f t="shared" si="110"/>
        <v>4.5075686052294998E-2</v>
      </c>
      <c r="DN42">
        <f t="shared" si="111"/>
        <v>1.76278502294771</v>
      </c>
      <c r="DO42">
        <f t="shared" si="112"/>
        <v>42.982057290941903</v>
      </c>
      <c r="DP42">
        <f t="shared" si="113"/>
        <v>20.5846510950065</v>
      </c>
      <c r="DQ42">
        <f t="shared" si="114"/>
        <v>2.3995578586070699E-2</v>
      </c>
      <c r="DR42">
        <f t="shared" si="115"/>
        <v>1.7838651304139299</v>
      </c>
      <c r="DS42">
        <f t="shared" si="116"/>
        <v>42.391913919159201</v>
      </c>
      <c r="DT42">
        <f t="shared" si="117"/>
        <v>19.9093238638727</v>
      </c>
      <c r="DU42">
        <f t="shared" si="118"/>
        <v>1.2482983908663699E-2</v>
      </c>
      <c r="DV42">
        <f t="shared" si="119"/>
        <v>1.7953777250913401</v>
      </c>
    </row>
    <row r="43" spans="1:126" x14ac:dyDescent="0.15">
      <c r="A43">
        <v>178.2923792</v>
      </c>
      <c r="B43">
        <v>8.4610225119999996</v>
      </c>
      <c r="C43">
        <v>360</v>
      </c>
      <c r="D43">
        <v>301</v>
      </c>
      <c r="E43">
        <v>395.96029659999999</v>
      </c>
      <c r="F43">
        <v>328.16967770000002</v>
      </c>
      <c r="G43">
        <f t="shared" si="0"/>
        <v>49.442013385409503</v>
      </c>
      <c r="H43">
        <f t="shared" si="1"/>
        <v>24.951958944373501</v>
      </c>
      <c r="I43">
        <f t="shared" si="2"/>
        <v>0</v>
      </c>
      <c r="J43">
        <f t="shared" si="3"/>
        <v>8.4610225119999996</v>
      </c>
      <c r="K43">
        <f t="shared" si="4"/>
        <v>24.945743117183898</v>
      </c>
      <c r="L43">
        <f t="shared" si="5"/>
        <v>12.589397467388499</v>
      </c>
      <c r="M43">
        <f t="shared" si="6"/>
        <v>2.5871410677231501</v>
      </c>
      <c r="N43">
        <f t="shared" si="7"/>
        <v>5.8738814442768499</v>
      </c>
      <c r="O43">
        <f t="shared" si="8"/>
        <v>30.836913082898601</v>
      </c>
      <c r="P43">
        <f t="shared" si="9"/>
        <v>8.39490232023347</v>
      </c>
      <c r="Q43">
        <f t="shared" si="10"/>
        <v>2.5306982872194301</v>
      </c>
      <c r="R43">
        <f t="shared" si="11"/>
        <v>5.9303242247805699</v>
      </c>
      <c r="S43">
        <f t="shared" si="12"/>
        <v>36.7350044673166</v>
      </c>
      <c r="T43">
        <f t="shared" si="13"/>
        <v>25.133153106906899</v>
      </c>
      <c r="U43">
        <f t="shared" si="14"/>
        <v>1.51467463902957</v>
      </c>
      <c r="V43">
        <f t="shared" si="15"/>
        <v>6.9463478729704304</v>
      </c>
      <c r="W43">
        <f t="shared" si="16"/>
        <v>44.6243018874165</v>
      </c>
      <c r="X43">
        <f t="shared" si="17"/>
        <v>26.904416831208401</v>
      </c>
      <c r="Y43">
        <f t="shared" si="18"/>
        <v>1.1735643803595499</v>
      </c>
      <c r="Z43">
        <f t="shared" si="19"/>
        <v>7.2874581316404496</v>
      </c>
      <c r="AA43">
        <f t="shared" si="20"/>
        <v>46.213361287987503</v>
      </c>
      <c r="AB43">
        <f t="shared" si="21"/>
        <v>27.016693079409698</v>
      </c>
      <c r="AC43">
        <f t="shared" si="22"/>
        <v>1.2710656179984099</v>
      </c>
      <c r="AD43">
        <f t="shared" si="23"/>
        <v>7.1899568940015897</v>
      </c>
      <c r="AE43">
        <f t="shared" si="24"/>
        <v>48.505098612979502</v>
      </c>
      <c r="AF43">
        <f t="shared" si="25"/>
        <v>27.4391898820211</v>
      </c>
      <c r="AG43">
        <f t="shared" si="26"/>
        <v>1.1457221285929</v>
      </c>
      <c r="AH43">
        <f t="shared" si="27"/>
        <v>7.3153003834071004</v>
      </c>
      <c r="AI43">
        <f t="shared" si="28"/>
        <v>50.1927634267497</v>
      </c>
      <c r="AJ43">
        <f t="shared" si="29"/>
        <v>28.843574217720001</v>
      </c>
      <c r="AK43">
        <f t="shared" si="30"/>
        <v>1.17750056987817</v>
      </c>
      <c r="AL43">
        <f t="shared" si="31"/>
        <v>7.2835219421218298</v>
      </c>
      <c r="AM43">
        <f t="shared" si="32"/>
        <v>52.019221940531203</v>
      </c>
      <c r="AN43">
        <f t="shared" si="33"/>
        <v>29.883843012252001</v>
      </c>
      <c r="AO43">
        <f t="shared" si="34"/>
        <v>1.15296465063603</v>
      </c>
      <c r="AP43">
        <f t="shared" si="35"/>
        <v>7.3080578613639702</v>
      </c>
      <c r="AQ43">
        <f t="shared" si="36"/>
        <v>53.148636210909601</v>
      </c>
      <c r="AR43">
        <f t="shared" si="37"/>
        <v>28.7825138739694</v>
      </c>
      <c r="AS43">
        <f t="shared" si="38"/>
        <v>1.07664245227442</v>
      </c>
      <c r="AT43">
        <f t="shared" si="39"/>
        <v>7.3843800597255802</v>
      </c>
      <c r="AU43">
        <f t="shared" si="40"/>
        <v>52.703175528845399</v>
      </c>
      <c r="AV43">
        <f t="shared" si="41"/>
        <v>33.490367548781201</v>
      </c>
      <c r="AW43">
        <f t="shared" si="42"/>
        <v>0.75501564550131095</v>
      </c>
      <c r="AX43">
        <f t="shared" si="43"/>
        <v>7.70600686649869</v>
      </c>
      <c r="AY43">
        <f t="shared" si="44"/>
        <v>56.426019101728201</v>
      </c>
      <c r="AZ43">
        <f t="shared" si="45"/>
        <v>30.699494532117999</v>
      </c>
      <c r="BA43">
        <f t="shared" si="46"/>
        <v>0.64668708068560998</v>
      </c>
      <c r="BB43">
        <f t="shared" si="47"/>
        <v>7.8143354313143902</v>
      </c>
      <c r="BC43">
        <f t="shared" si="48"/>
        <v>52.085556093902902</v>
      </c>
      <c r="BD43">
        <f t="shared" si="49"/>
        <v>30.547878975298701</v>
      </c>
      <c r="BE43">
        <f t="shared" si="50"/>
        <v>0.57377651855992295</v>
      </c>
      <c r="BF43">
        <f t="shared" si="51"/>
        <v>7.8872459934400796</v>
      </c>
      <c r="BG43">
        <f t="shared" si="52"/>
        <v>52.141687950532997</v>
      </c>
      <c r="BH43">
        <f t="shared" si="53"/>
        <v>29.992839345353499</v>
      </c>
      <c r="BI43">
        <f t="shared" si="54"/>
        <v>0.47937880947485501</v>
      </c>
      <c r="BJ43">
        <f t="shared" si="55"/>
        <v>7.9816437025251403</v>
      </c>
      <c r="BK43">
        <f t="shared" si="56"/>
        <v>51.443204024809397</v>
      </c>
      <c r="BL43">
        <f t="shared" si="57"/>
        <v>30.396408168562498</v>
      </c>
      <c r="BM43">
        <f t="shared" si="58"/>
        <v>0.37688002733887799</v>
      </c>
      <c r="BN43">
        <f t="shared" si="59"/>
        <v>8.0841424846611201</v>
      </c>
      <c r="BO43">
        <f t="shared" si="60"/>
        <v>50.872703705195804</v>
      </c>
      <c r="BP43">
        <f t="shared" si="61"/>
        <v>31.725671131675298</v>
      </c>
      <c r="BQ43">
        <f t="shared" si="62"/>
        <v>0.24984750374705</v>
      </c>
      <c r="BR43">
        <f t="shared" si="63"/>
        <v>8.2111750082529493</v>
      </c>
      <c r="BS43">
        <f t="shared" si="64"/>
        <v>49.993217710433399</v>
      </c>
      <c r="BT43">
        <f t="shared" si="65"/>
        <v>31.033072304496699</v>
      </c>
      <c r="BU43">
        <f t="shared" si="66"/>
        <v>0.19897377918874101</v>
      </c>
      <c r="BV43">
        <f t="shared" si="67"/>
        <v>8.2620487328112606</v>
      </c>
      <c r="BW43">
        <f t="shared" si="68"/>
        <v>48.729991397078798</v>
      </c>
      <c r="BX43">
        <f t="shared" si="69"/>
        <v>32.503971803562898</v>
      </c>
      <c r="BY43">
        <f t="shared" si="70"/>
        <v>8.2722487146415502E-2</v>
      </c>
      <c r="BZ43">
        <f t="shared" si="71"/>
        <v>8.3783000248535799</v>
      </c>
      <c r="CA43">
        <f t="shared" si="72"/>
        <v>48.487362824163</v>
      </c>
      <c r="CB43">
        <f t="shared" si="73"/>
        <v>32.758279562808497</v>
      </c>
      <c r="CC43">
        <f t="shared" si="74"/>
        <v>6.14354487678398E-4</v>
      </c>
      <c r="CD43">
        <f t="shared" si="75"/>
        <v>8.4604081575123207</v>
      </c>
      <c r="CE43">
        <f t="shared" si="76"/>
        <v>47.707897874425598</v>
      </c>
      <c r="CF43">
        <f t="shared" si="77"/>
        <v>31.1203655846681</v>
      </c>
      <c r="CG43">
        <f t="shared" si="78"/>
        <v>2.15945504019197E-4</v>
      </c>
      <c r="CH43">
        <f t="shared" si="79"/>
        <v>8.4608065664959806</v>
      </c>
      <c r="CI43">
        <f t="shared" si="80"/>
        <v>47.081268916748797</v>
      </c>
      <c r="CJ43">
        <f t="shared" si="81"/>
        <v>29.693233116920201</v>
      </c>
      <c r="CK43">
        <f t="shared" si="82"/>
        <v>2.4809204045893002E-3</v>
      </c>
      <c r="CL43">
        <f t="shared" si="83"/>
        <v>8.4585415915954094</v>
      </c>
      <c r="CM43">
        <f t="shared" si="84"/>
        <v>45.8727607031825</v>
      </c>
      <c r="CN43">
        <f t="shared" si="85"/>
        <v>28.343645874247301</v>
      </c>
      <c r="CO43">
        <f t="shared" si="86"/>
        <v>2.68214315013911E-3</v>
      </c>
      <c r="CP43">
        <f t="shared" si="87"/>
        <v>8.4583403688498606</v>
      </c>
      <c r="CQ43">
        <f t="shared" si="88"/>
        <v>45.553096127031402</v>
      </c>
      <c r="CR43">
        <f t="shared" si="89"/>
        <v>27.113021308379601</v>
      </c>
      <c r="CS43">
        <f t="shared" si="90"/>
        <v>3.0055109172461699E-3</v>
      </c>
      <c r="CT43">
        <f t="shared" si="91"/>
        <v>8.4580170010827498</v>
      </c>
      <c r="CU43">
        <f t="shared" si="92"/>
        <v>45.084265207217001</v>
      </c>
      <c r="CV43">
        <f t="shared" si="93"/>
        <v>25.986405635486602</v>
      </c>
      <c r="CW43">
        <f t="shared" si="94"/>
        <v>3.4901288267837902E-3</v>
      </c>
      <c r="CX43">
        <f t="shared" si="95"/>
        <v>8.4575323831732199</v>
      </c>
      <c r="CY43">
        <f t="shared" si="96"/>
        <v>44.950521509033202</v>
      </c>
      <c r="CZ43">
        <f t="shared" si="97"/>
        <v>24.947207692484199</v>
      </c>
      <c r="DA43">
        <f t="shared" si="98"/>
        <v>3.7894020128862202E-3</v>
      </c>
      <c r="DB43">
        <f t="shared" si="99"/>
        <v>8.4572331099871096</v>
      </c>
      <c r="DC43">
        <f t="shared" si="100"/>
        <v>44.453753300170398</v>
      </c>
      <c r="DD43">
        <f t="shared" si="101"/>
        <v>23.987699704311702</v>
      </c>
      <c r="DE43">
        <f t="shared" si="102"/>
        <v>4.1264982436798403E-3</v>
      </c>
      <c r="DF43">
        <f t="shared" si="103"/>
        <v>8.4568960137563192</v>
      </c>
      <c r="DG43">
        <f t="shared" si="104"/>
        <v>43.990126711770898</v>
      </c>
      <c r="DH43">
        <f t="shared" si="105"/>
        <v>23.087945649702199</v>
      </c>
      <c r="DI43">
        <f t="shared" si="106"/>
        <v>3.5740892893668399E-3</v>
      </c>
      <c r="DJ43">
        <f t="shared" si="107"/>
        <v>8.4574484227106304</v>
      </c>
      <c r="DK43">
        <f t="shared" si="108"/>
        <v>43.166819285299297</v>
      </c>
      <c r="DL43">
        <f t="shared" si="109"/>
        <v>22.2610303648338</v>
      </c>
      <c r="DM43">
        <f t="shared" si="110"/>
        <v>3.4706099870900902E-3</v>
      </c>
      <c r="DN43">
        <f t="shared" si="111"/>
        <v>8.4575519020129093</v>
      </c>
      <c r="DO43">
        <f t="shared" si="112"/>
        <v>43.146157964139597</v>
      </c>
      <c r="DP43">
        <f t="shared" si="113"/>
        <v>21.494210940451101</v>
      </c>
      <c r="DQ43">
        <f t="shared" si="114"/>
        <v>3.74793848924917E-3</v>
      </c>
      <c r="DR43">
        <f t="shared" si="115"/>
        <v>8.45727457351075</v>
      </c>
      <c r="DS43">
        <f t="shared" si="116"/>
        <v>42.921899440995404</v>
      </c>
      <c r="DT43">
        <f t="shared" si="117"/>
        <v>20.735002005901102</v>
      </c>
      <c r="DU43">
        <f t="shared" si="118"/>
        <v>1.9959662225936601E-3</v>
      </c>
      <c r="DV43">
        <f t="shared" si="119"/>
        <v>8.4590265457774105</v>
      </c>
    </row>
    <row r="44" spans="1:126" x14ac:dyDescent="0.15">
      <c r="A44">
        <v>45.852458030000001</v>
      </c>
      <c r="B44">
        <v>2.4318685210000002</v>
      </c>
      <c r="C44">
        <v>373</v>
      </c>
      <c r="D44">
        <v>309</v>
      </c>
      <c r="E44">
        <v>400.44226070000002</v>
      </c>
      <c r="F44">
        <v>332.07037350000002</v>
      </c>
      <c r="G44">
        <f t="shared" si="0"/>
        <v>79.997995495357898</v>
      </c>
      <c r="H44">
        <f t="shared" si="1"/>
        <v>31.139353754494302</v>
      </c>
      <c r="I44">
        <f t="shared" si="2"/>
        <v>12.9328324036655</v>
      </c>
      <c r="J44">
        <f t="shared" si="3"/>
        <v>10.5009638826655</v>
      </c>
      <c r="K44">
        <f t="shared" si="4"/>
        <v>65.307996378594694</v>
      </c>
      <c r="L44">
        <f t="shared" si="5"/>
        <v>28.087702057222799</v>
      </c>
      <c r="M44">
        <f t="shared" si="6"/>
        <v>5.3976534424779003E-3</v>
      </c>
      <c r="N44">
        <f t="shared" si="7"/>
        <v>2.4264708675575202</v>
      </c>
      <c r="O44">
        <f t="shared" si="8"/>
        <v>43.538664252396401</v>
      </c>
      <c r="P44">
        <f t="shared" si="9"/>
        <v>18.725134704815201</v>
      </c>
      <c r="Q44">
        <f t="shared" si="10"/>
        <v>37.045431532425098</v>
      </c>
      <c r="R44">
        <f t="shared" si="11"/>
        <v>34.6135630114251</v>
      </c>
      <c r="S44">
        <f t="shared" si="12"/>
        <v>43.308317082233799</v>
      </c>
      <c r="T44">
        <f t="shared" si="13"/>
        <v>14.044764063972799</v>
      </c>
      <c r="U44">
        <f t="shared" si="14"/>
        <v>43.8054599175913</v>
      </c>
      <c r="V44">
        <f t="shared" si="15"/>
        <v>41.373591396591401</v>
      </c>
      <c r="W44">
        <f t="shared" si="16"/>
        <v>45.530156539279503</v>
      </c>
      <c r="X44">
        <f t="shared" si="17"/>
        <v>26.349082637342399</v>
      </c>
      <c r="Y44">
        <f t="shared" si="18"/>
        <v>32.064344718485799</v>
      </c>
      <c r="Z44">
        <f t="shared" si="19"/>
        <v>29.632476197485801</v>
      </c>
      <c r="AA44">
        <f t="shared" si="20"/>
        <v>50.6410789296921</v>
      </c>
      <c r="AB44">
        <f t="shared" si="21"/>
        <v>27.6349823241903</v>
      </c>
      <c r="AC44">
        <f t="shared" si="22"/>
        <v>33.527748999122998</v>
      </c>
      <c r="AD44">
        <f t="shared" si="23"/>
        <v>31.095880478123</v>
      </c>
      <c r="AE44">
        <f t="shared" si="24"/>
        <v>51.1288632493631</v>
      </c>
      <c r="AF44">
        <f t="shared" si="25"/>
        <v>27.607406291103899</v>
      </c>
      <c r="AG44">
        <f t="shared" si="26"/>
        <v>28.118214271400898</v>
      </c>
      <c r="AH44">
        <f t="shared" si="27"/>
        <v>25.6863457504009</v>
      </c>
      <c r="AI44">
        <f t="shared" si="28"/>
        <v>52.4908972740634</v>
      </c>
      <c r="AJ44">
        <f t="shared" si="29"/>
        <v>27.911820569380598</v>
      </c>
      <c r="AK44">
        <f t="shared" si="30"/>
        <v>26.8131766508669</v>
      </c>
      <c r="AL44">
        <f t="shared" si="31"/>
        <v>24.381308129866898</v>
      </c>
      <c r="AM44">
        <f t="shared" si="32"/>
        <v>53.501529031278601</v>
      </c>
      <c r="AN44">
        <f t="shared" si="33"/>
        <v>29.116290650397101</v>
      </c>
      <c r="AO44">
        <f t="shared" si="34"/>
        <v>26.260564853545301</v>
      </c>
      <c r="AP44">
        <f t="shared" si="35"/>
        <v>23.828696332545299</v>
      </c>
      <c r="AQ44">
        <f t="shared" si="36"/>
        <v>54.781169443454701</v>
      </c>
      <c r="AR44">
        <f t="shared" si="37"/>
        <v>30.015375012384599</v>
      </c>
      <c r="AS44">
        <f t="shared" si="38"/>
        <v>27.6137770102793</v>
      </c>
      <c r="AT44">
        <f t="shared" si="39"/>
        <v>25.181908489279301</v>
      </c>
      <c r="AU44">
        <f t="shared" si="40"/>
        <v>55.538998235792697</v>
      </c>
      <c r="AV44">
        <f t="shared" si="41"/>
        <v>29.003161207942501</v>
      </c>
      <c r="AW44">
        <f t="shared" si="42"/>
        <v>23.262424346916301</v>
      </c>
      <c r="AX44">
        <f t="shared" si="43"/>
        <v>20.830555825916299</v>
      </c>
      <c r="AY44">
        <f t="shared" si="44"/>
        <v>54.902996817732102</v>
      </c>
      <c r="AZ44">
        <f t="shared" si="45"/>
        <v>33.301944791084999</v>
      </c>
      <c r="BA44">
        <f t="shared" si="46"/>
        <v>16.214853206599301</v>
      </c>
      <c r="BB44">
        <f t="shared" si="47"/>
        <v>13.782984685599301</v>
      </c>
      <c r="BC44">
        <f t="shared" si="48"/>
        <v>58.106465297226201</v>
      </c>
      <c r="BD44">
        <f t="shared" si="49"/>
        <v>30.740248289653</v>
      </c>
      <c r="BE44">
        <f t="shared" si="50"/>
        <v>14.1002006617919</v>
      </c>
      <c r="BF44">
        <f t="shared" si="51"/>
        <v>11.6683321407919</v>
      </c>
      <c r="BG44">
        <f t="shared" si="52"/>
        <v>53.956003490281503</v>
      </c>
      <c r="BH44">
        <f t="shared" si="53"/>
        <v>30.594318039548799</v>
      </c>
      <c r="BI44">
        <f t="shared" si="54"/>
        <v>12.4660648756009</v>
      </c>
      <c r="BJ44">
        <f t="shared" si="55"/>
        <v>10.034196354600899</v>
      </c>
      <c r="BK44">
        <f t="shared" si="56"/>
        <v>53.858392522582399</v>
      </c>
      <c r="BL44">
        <f t="shared" si="57"/>
        <v>30.074579462069099</v>
      </c>
      <c r="BM44">
        <f t="shared" si="58"/>
        <v>10.491008749370801</v>
      </c>
      <c r="BN44">
        <f t="shared" si="59"/>
        <v>8.0591402283707492</v>
      </c>
      <c r="BO44">
        <f t="shared" si="60"/>
        <v>53.079730183771296</v>
      </c>
      <c r="BP44">
        <f t="shared" si="61"/>
        <v>30.452017176237401</v>
      </c>
      <c r="BQ44">
        <f t="shared" si="62"/>
        <v>8.2907428583971701</v>
      </c>
      <c r="BR44">
        <f t="shared" si="63"/>
        <v>5.8588743373971699</v>
      </c>
      <c r="BS44">
        <f t="shared" si="64"/>
        <v>52.419853850585604</v>
      </c>
      <c r="BT44">
        <f t="shared" si="65"/>
        <v>31.697407234433001</v>
      </c>
      <c r="BU44">
        <f t="shared" si="66"/>
        <v>5.5036560679630204</v>
      </c>
      <c r="BV44">
        <f t="shared" si="67"/>
        <v>3.0717875469630198</v>
      </c>
      <c r="BW44">
        <f t="shared" si="68"/>
        <v>51.466187379485604</v>
      </c>
      <c r="BX44">
        <f t="shared" si="69"/>
        <v>31.043511845693398</v>
      </c>
      <c r="BY44">
        <f t="shared" si="70"/>
        <v>4.4019210879920303</v>
      </c>
      <c r="BZ44">
        <f t="shared" si="71"/>
        <v>1.9700525669920299</v>
      </c>
      <c r="CA44">
        <f t="shared" si="72"/>
        <v>50.178712941818098</v>
      </c>
      <c r="CB44">
        <f t="shared" si="73"/>
        <v>32.433115186431699</v>
      </c>
      <c r="CC44">
        <f t="shared" si="74"/>
        <v>1.83295969976129</v>
      </c>
      <c r="CD44">
        <f t="shared" si="75"/>
        <v>0.59890882123871103</v>
      </c>
      <c r="CE44">
        <f t="shared" si="76"/>
        <v>49.844515674922697</v>
      </c>
      <c r="CF44">
        <f t="shared" si="77"/>
        <v>32.670471949866702</v>
      </c>
      <c r="CG44">
        <f t="shared" si="78"/>
        <v>4.7281091165143401E-3</v>
      </c>
      <c r="CH44">
        <f t="shared" si="79"/>
        <v>2.4271404118834901</v>
      </c>
      <c r="CI44">
        <f t="shared" si="80"/>
        <v>49.011718491927503</v>
      </c>
      <c r="CJ44">
        <f t="shared" si="81"/>
        <v>31.114735190349201</v>
      </c>
      <c r="CK44">
        <f t="shared" si="82"/>
        <v>5.06152440920761E-3</v>
      </c>
      <c r="CL44">
        <f t="shared" si="83"/>
        <v>2.4268069965907899</v>
      </c>
      <c r="CM44">
        <f t="shared" si="84"/>
        <v>48.319931827191802</v>
      </c>
      <c r="CN44">
        <f t="shared" si="85"/>
        <v>29.752905821239501</v>
      </c>
      <c r="CO44">
        <f t="shared" si="86"/>
        <v>5.8207851577868903E-2</v>
      </c>
      <c r="CP44">
        <f t="shared" si="87"/>
        <v>2.3736606694221298</v>
      </c>
      <c r="CQ44">
        <f t="shared" si="88"/>
        <v>47.0736610401474</v>
      </c>
      <c r="CR44">
        <f t="shared" si="89"/>
        <v>28.459391807345099</v>
      </c>
      <c r="CS44">
        <f t="shared" si="90"/>
        <v>6.2936959759020097E-2</v>
      </c>
      <c r="CT44">
        <f t="shared" si="91"/>
        <v>2.3689315612409798</v>
      </c>
      <c r="CU44">
        <f t="shared" si="92"/>
        <v>46.692095696090703</v>
      </c>
      <c r="CV44">
        <f t="shared" si="93"/>
        <v>27.2752427929974</v>
      </c>
      <c r="CW44">
        <f t="shared" si="94"/>
        <v>7.0605701260713999E-2</v>
      </c>
      <c r="CX44">
        <f t="shared" si="95"/>
        <v>2.3612628197392902</v>
      </c>
      <c r="CY44">
        <f t="shared" si="96"/>
        <v>46.176698826893201</v>
      </c>
      <c r="CZ44">
        <f t="shared" si="97"/>
        <v>26.187230237803501</v>
      </c>
      <c r="DA44">
        <f t="shared" si="98"/>
        <v>8.2052258183934898E-2</v>
      </c>
      <c r="DB44">
        <f t="shared" si="99"/>
        <v>2.3498162628160602</v>
      </c>
      <c r="DC44">
        <f t="shared" si="100"/>
        <v>45.9898515985156</v>
      </c>
      <c r="DD44">
        <f t="shared" si="101"/>
        <v>25.180284304114501</v>
      </c>
      <c r="DE44">
        <f t="shared" si="102"/>
        <v>8.9184709305058799E-2</v>
      </c>
      <c r="DF44">
        <f t="shared" si="103"/>
        <v>2.3426838116949402</v>
      </c>
      <c r="DG44">
        <f t="shared" si="104"/>
        <v>45.450677848294603</v>
      </c>
      <c r="DH44">
        <f t="shared" si="105"/>
        <v>24.2476811817399</v>
      </c>
      <c r="DI44">
        <f t="shared" si="106"/>
        <v>9.7184445452402499E-2</v>
      </c>
      <c r="DJ44">
        <f t="shared" si="107"/>
        <v>2.3346840755475999</v>
      </c>
      <c r="DK44">
        <f t="shared" si="108"/>
        <v>44.933485946522502</v>
      </c>
      <c r="DL44">
        <f t="shared" si="109"/>
        <v>23.370767536164099</v>
      </c>
      <c r="DM44">
        <f t="shared" si="110"/>
        <v>8.4255347224139507E-2</v>
      </c>
      <c r="DN44">
        <f t="shared" si="111"/>
        <v>2.3476131737758599</v>
      </c>
      <c r="DO44">
        <f t="shared" si="112"/>
        <v>44.086652261132997</v>
      </c>
      <c r="DP44">
        <f t="shared" si="113"/>
        <v>22.5625561774118</v>
      </c>
      <c r="DQ44">
        <f t="shared" si="114"/>
        <v>8.1826825895169999E-2</v>
      </c>
      <c r="DR44">
        <f t="shared" si="115"/>
        <v>2.3500416951048302</v>
      </c>
      <c r="DS44">
        <f t="shared" si="116"/>
        <v>43.9990956319783</v>
      </c>
      <c r="DT44">
        <f t="shared" si="117"/>
        <v>21.811184579460701</v>
      </c>
      <c r="DU44">
        <f t="shared" si="118"/>
        <v>8.8498890135478306E-2</v>
      </c>
      <c r="DV44">
        <f t="shared" si="119"/>
        <v>2.3433696308645202</v>
      </c>
    </row>
    <row r="45" spans="1:126" x14ac:dyDescent="0.15">
      <c r="A45">
        <v>172.83569800000001</v>
      </c>
      <c r="B45">
        <v>2.4372944589999999</v>
      </c>
      <c r="C45">
        <v>377</v>
      </c>
      <c r="D45">
        <v>311</v>
      </c>
      <c r="E45">
        <v>400.4415894</v>
      </c>
      <c r="F45">
        <v>332.07040410000002</v>
      </c>
      <c r="G45">
        <f t="shared" si="0"/>
        <v>23.437762133859401</v>
      </c>
      <c r="H45">
        <f t="shared" si="1"/>
        <v>3.5218310510896399E-3</v>
      </c>
      <c r="I45">
        <f t="shared" si="2"/>
        <v>9.5376773053033208</v>
      </c>
      <c r="J45">
        <f t="shared" si="3"/>
        <v>7.1003828463033196</v>
      </c>
      <c r="K45">
        <f t="shared" si="4"/>
        <v>52.152633463736898</v>
      </c>
      <c r="L45">
        <f t="shared" si="5"/>
        <v>15.709933569895799</v>
      </c>
      <c r="M45">
        <f t="shared" si="6"/>
        <v>1.7251859421281099</v>
      </c>
      <c r="N45">
        <f t="shared" si="7"/>
        <v>0.71210851687188703</v>
      </c>
      <c r="O45">
        <f t="shared" si="8"/>
        <v>51.394855138164402</v>
      </c>
      <c r="P45">
        <f t="shared" si="9"/>
        <v>18.724372237819999</v>
      </c>
      <c r="Q45">
        <f t="shared" si="10"/>
        <v>3.5046395116930098</v>
      </c>
      <c r="R45">
        <f t="shared" si="11"/>
        <v>1.0673450526930099</v>
      </c>
      <c r="S45">
        <f t="shared" si="12"/>
        <v>38.546141353623298</v>
      </c>
      <c r="T45">
        <f t="shared" si="13"/>
        <v>14.043279178364999</v>
      </c>
      <c r="U45">
        <f t="shared" si="14"/>
        <v>6.3660658296620198</v>
      </c>
      <c r="V45">
        <f t="shared" si="15"/>
        <v>3.92877137066202</v>
      </c>
      <c r="W45">
        <f t="shared" si="16"/>
        <v>39.3628305376876</v>
      </c>
      <c r="X45">
        <f t="shared" si="17"/>
        <v>11.235353933246101</v>
      </c>
      <c r="Y45">
        <f t="shared" si="18"/>
        <v>7.4966343989659503</v>
      </c>
      <c r="Z45">
        <f t="shared" si="19"/>
        <v>5.05933993996595</v>
      </c>
      <c r="AA45">
        <f t="shared" si="20"/>
        <v>41.874146421350297</v>
      </c>
      <c r="AB45">
        <f t="shared" si="21"/>
        <v>21.957183600202601</v>
      </c>
      <c r="AC45">
        <f t="shared" si="22"/>
        <v>5.3346942852715804</v>
      </c>
      <c r="AD45">
        <f t="shared" si="23"/>
        <v>2.8973998262715801</v>
      </c>
      <c r="AE45">
        <f t="shared" si="24"/>
        <v>46.773816526262202</v>
      </c>
      <c r="AF45">
        <f t="shared" si="25"/>
        <v>23.686790776452298</v>
      </c>
      <c r="AG45">
        <f t="shared" si="26"/>
        <v>5.1112449800935096</v>
      </c>
      <c r="AH45">
        <f t="shared" si="27"/>
        <v>2.6739505210935102</v>
      </c>
      <c r="AI45">
        <f t="shared" si="28"/>
        <v>47.669777294727197</v>
      </c>
      <c r="AJ45">
        <f t="shared" si="29"/>
        <v>24.1561981402171</v>
      </c>
      <c r="AK45">
        <f t="shared" si="30"/>
        <v>4.8378344704694998</v>
      </c>
      <c r="AL45">
        <f t="shared" si="31"/>
        <v>2.4005400114694999</v>
      </c>
      <c r="AM45">
        <f t="shared" si="32"/>
        <v>49.250664334562103</v>
      </c>
      <c r="AN45">
        <f t="shared" si="33"/>
        <v>24.810251633299998</v>
      </c>
      <c r="AO45">
        <f t="shared" si="34"/>
        <v>5.0938273601581798</v>
      </c>
      <c r="AP45">
        <f t="shared" si="35"/>
        <v>2.65653290115818</v>
      </c>
      <c r="AQ45">
        <f t="shared" si="36"/>
        <v>50.465579091796698</v>
      </c>
      <c r="AR45">
        <f t="shared" si="37"/>
        <v>26.204425769807902</v>
      </c>
      <c r="AS45">
        <f t="shared" si="38"/>
        <v>5.0274526013922696</v>
      </c>
      <c r="AT45">
        <f t="shared" si="39"/>
        <v>2.5901581423922702</v>
      </c>
      <c r="AU45">
        <f t="shared" si="40"/>
        <v>51.892156079891997</v>
      </c>
      <c r="AV45">
        <f t="shared" si="41"/>
        <v>27.286497367454199</v>
      </c>
      <c r="AW45">
        <f t="shared" si="42"/>
        <v>4.4342385793638304</v>
      </c>
      <c r="AX45">
        <f t="shared" si="43"/>
        <v>1.9969441203638301</v>
      </c>
      <c r="AY45">
        <f t="shared" si="44"/>
        <v>52.820560731577302</v>
      </c>
      <c r="AZ45">
        <f t="shared" si="45"/>
        <v>26.586040660892301</v>
      </c>
      <c r="BA45">
        <f t="shared" si="46"/>
        <v>3.7936128602157799</v>
      </c>
      <c r="BB45">
        <f t="shared" si="47"/>
        <v>1.3563184012157801</v>
      </c>
      <c r="BC45">
        <f t="shared" si="48"/>
        <v>52.432316676936203</v>
      </c>
      <c r="BD45">
        <f t="shared" si="49"/>
        <v>30.740080079201899</v>
      </c>
      <c r="BE45">
        <f t="shared" si="50"/>
        <v>2.689533835717</v>
      </c>
      <c r="BF45">
        <f t="shared" si="51"/>
        <v>0.25223937671700503</v>
      </c>
      <c r="BG45">
        <f t="shared" si="52"/>
        <v>55.561225355016298</v>
      </c>
      <c r="BH45">
        <f t="shared" si="53"/>
        <v>28.544352235921099</v>
      </c>
      <c r="BI45">
        <f t="shared" si="54"/>
        <v>2.3566266128197801</v>
      </c>
      <c r="BJ45">
        <f t="shared" si="55"/>
        <v>8.0667846180222796E-2</v>
      </c>
      <c r="BK45">
        <f t="shared" si="56"/>
        <v>51.8571436646819</v>
      </c>
      <c r="BL45">
        <f t="shared" si="57"/>
        <v>28.554545306320001</v>
      </c>
      <c r="BM45">
        <f t="shared" si="58"/>
        <v>2.08753649643113</v>
      </c>
      <c r="BN45">
        <f t="shared" si="59"/>
        <v>0.34975796256886699</v>
      </c>
      <c r="BO45">
        <f t="shared" si="60"/>
        <v>51.8880148426421</v>
      </c>
      <c r="BP45">
        <f t="shared" si="61"/>
        <v>28.1947752853883</v>
      </c>
      <c r="BQ45">
        <f t="shared" si="62"/>
        <v>1.7535432163039</v>
      </c>
      <c r="BR45">
        <f t="shared" si="63"/>
        <v>0.68375124269609999</v>
      </c>
      <c r="BS45">
        <f t="shared" si="64"/>
        <v>51.2652893466175</v>
      </c>
      <c r="BT45">
        <f t="shared" si="65"/>
        <v>28.660584368424999</v>
      </c>
      <c r="BU45">
        <f t="shared" si="66"/>
        <v>1.3981109031933301</v>
      </c>
      <c r="BV45">
        <f t="shared" si="67"/>
        <v>1.03918355580667</v>
      </c>
      <c r="BW45">
        <f t="shared" si="68"/>
        <v>50.733892956923697</v>
      </c>
      <c r="BX45">
        <f t="shared" si="69"/>
        <v>29.936312078326399</v>
      </c>
      <c r="BY45">
        <f t="shared" si="70"/>
        <v>0.93240703286562998</v>
      </c>
      <c r="BZ45">
        <f t="shared" si="71"/>
        <v>1.5048874261343701</v>
      </c>
      <c r="CA45">
        <f t="shared" si="72"/>
        <v>49.907012308756897</v>
      </c>
      <c r="CB45">
        <f t="shared" si="73"/>
        <v>29.409522446421501</v>
      </c>
      <c r="CC45">
        <f t="shared" si="74"/>
        <v>0.74675006392052101</v>
      </c>
      <c r="CD45">
        <f t="shared" si="75"/>
        <v>1.6905443950794801</v>
      </c>
      <c r="CE45">
        <f t="shared" si="76"/>
        <v>48.757440675302199</v>
      </c>
      <c r="CF45">
        <f t="shared" si="77"/>
        <v>30.811347347594499</v>
      </c>
      <c r="CG45">
        <f t="shared" si="78"/>
        <v>0.31146297182009203</v>
      </c>
      <c r="CH45">
        <f t="shared" si="79"/>
        <v>2.12583148717991</v>
      </c>
      <c r="CI45">
        <f t="shared" si="80"/>
        <v>48.496599212298698</v>
      </c>
      <c r="CJ45">
        <f t="shared" si="81"/>
        <v>31.114632868697601</v>
      </c>
      <c r="CK45">
        <f t="shared" si="82"/>
        <v>8.4461970723697603E-4</v>
      </c>
      <c r="CL45">
        <f t="shared" si="83"/>
        <v>2.4364498392927598</v>
      </c>
      <c r="CM45">
        <f t="shared" si="84"/>
        <v>47.754555929047697</v>
      </c>
      <c r="CN45">
        <f t="shared" si="85"/>
        <v>29.7003313746659</v>
      </c>
      <c r="CO45">
        <f t="shared" si="86"/>
        <v>9.0288841241388399E-4</v>
      </c>
      <c r="CP45">
        <f t="shared" si="87"/>
        <v>2.43639157058759</v>
      </c>
      <c r="CQ45">
        <f t="shared" si="88"/>
        <v>47.136514243275002</v>
      </c>
      <c r="CR45">
        <f t="shared" si="89"/>
        <v>28.459207705299701</v>
      </c>
      <c r="CS45">
        <f t="shared" si="90"/>
        <v>1.03709364297203E-2</v>
      </c>
      <c r="CT45">
        <f t="shared" si="91"/>
        <v>2.4269235225702799</v>
      </c>
      <c r="CU45">
        <f t="shared" si="92"/>
        <v>45.980045431093899</v>
      </c>
      <c r="CV45">
        <f t="shared" si="93"/>
        <v>27.273494202012301</v>
      </c>
      <c r="CW45">
        <f t="shared" si="94"/>
        <v>1.11990679584738E-2</v>
      </c>
      <c r="CX45">
        <f t="shared" si="95"/>
        <v>2.4260953910415299</v>
      </c>
      <c r="CY45">
        <f t="shared" si="96"/>
        <v>45.649415654323903</v>
      </c>
      <c r="CZ45">
        <f t="shared" si="97"/>
        <v>26.1841470408975</v>
      </c>
      <c r="DA45">
        <f t="shared" si="98"/>
        <v>1.25520723412317E-2</v>
      </c>
      <c r="DB45">
        <f t="shared" si="99"/>
        <v>2.4247423866587701</v>
      </c>
      <c r="DC45">
        <f t="shared" si="100"/>
        <v>45.187599253822697</v>
      </c>
      <c r="DD45">
        <f t="shared" si="101"/>
        <v>25.1799463294739</v>
      </c>
      <c r="DE45">
        <f t="shared" si="102"/>
        <v>1.45734250709655E-2</v>
      </c>
      <c r="DF45">
        <f t="shared" si="103"/>
        <v>2.4227210339290299</v>
      </c>
      <c r="DG45">
        <f t="shared" si="104"/>
        <v>45.039001869411003</v>
      </c>
      <c r="DH45">
        <f t="shared" si="105"/>
        <v>24.2476014974565</v>
      </c>
      <c r="DI45">
        <f t="shared" si="106"/>
        <v>1.5828184608249099E-2</v>
      </c>
      <c r="DJ45">
        <f t="shared" si="107"/>
        <v>2.4214662743917499</v>
      </c>
      <c r="DK45">
        <f t="shared" si="108"/>
        <v>44.545969852114098</v>
      </c>
      <c r="DL45">
        <f t="shared" si="109"/>
        <v>23.3816157296902</v>
      </c>
      <c r="DM45">
        <f t="shared" si="110"/>
        <v>1.72343984685688E-2</v>
      </c>
      <c r="DN45">
        <f t="shared" si="111"/>
        <v>2.42006006053143</v>
      </c>
      <c r="DO45">
        <f t="shared" si="112"/>
        <v>44.0670353899744</v>
      </c>
      <c r="DP45">
        <f t="shared" si="113"/>
        <v>22.564804815945099</v>
      </c>
      <c r="DQ45">
        <f t="shared" si="114"/>
        <v>1.49321114979971E-2</v>
      </c>
      <c r="DR45">
        <f t="shared" si="115"/>
        <v>2.4223623475020002</v>
      </c>
      <c r="DS45">
        <f t="shared" si="116"/>
        <v>43.271257972910703</v>
      </c>
      <c r="DT45">
        <f t="shared" si="117"/>
        <v>21.810399290109</v>
      </c>
      <c r="DU45">
        <f t="shared" si="118"/>
        <v>1.4490080141891E-2</v>
      </c>
      <c r="DV45">
        <f t="shared" si="119"/>
        <v>2.42280437885811</v>
      </c>
    </row>
    <row r="46" spans="1:126" x14ac:dyDescent="0.15">
      <c r="A46">
        <v>171.63979900000001</v>
      </c>
      <c r="B46">
        <v>11.634334689999999</v>
      </c>
      <c r="C46">
        <v>381</v>
      </c>
      <c r="D46">
        <v>315</v>
      </c>
      <c r="E46">
        <v>411.97393799999998</v>
      </c>
      <c r="F46">
        <v>346.01327509999999</v>
      </c>
      <c r="G46">
        <f t="shared" si="0"/>
        <v>29.6466846400976</v>
      </c>
      <c r="H46">
        <f t="shared" si="1"/>
        <v>94.828663652219902</v>
      </c>
      <c r="I46">
        <f t="shared" si="2"/>
        <v>9.8961653361669295E-4</v>
      </c>
      <c r="J46">
        <f t="shared" si="3"/>
        <v>11.633345073466399</v>
      </c>
      <c r="K46">
        <f t="shared" si="4"/>
        <v>26.442434819398201</v>
      </c>
      <c r="L46">
        <f t="shared" si="5"/>
        <v>47.844302226419998</v>
      </c>
      <c r="M46">
        <f t="shared" si="6"/>
        <v>8.8844618341874302</v>
      </c>
      <c r="N46">
        <f t="shared" si="7"/>
        <v>2.74987285581257</v>
      </c>
      <c r="O46">
        <f t="shared" si="8"/>
        <v>44.4917921417454</v>
      </c>
      <c r="P46">
        <f t="shared" si="9"/>
        <v>42.264929876381103</v>
      </c>
      <c r="Q46">
        <f t="shared" si="10"/>
        <v>1.5720443607000001</v>
      </c>
      <c r="R46">
        <f t="shared" si="11"/>
        <v>10.0622903293</v>
      </c>
      <c r="S46">
        <f t="shared" si="12"/>
        <v>45.837791060763998</v>
      </c>
      <c r="T46">
        <f t="shared" si="13"/>
        <v>37.953199282595499</v>
      </c>
      <c r="U46">
        <f t="shared" si="14"/>
        <v>4.9888962067415301</v>
      </c>
      <c r="V46">
        <f t="shared" si="15"/>
        <v>6.6454384832584701</v>
      </c>
      <c r="W46">
        <f t="shared" si="16"/>
        <v>36.670232848611199</v>
      </c>
      <c r="X46">
        <f t="shared" si="17"/>
        <v>30.362559426076398</v>
      </c>
      <c r="Y46">
        <f t="shared" si="18"/>
        <v>7.6155043436982703</v>
      </c>
      <c r="Z46">
        <f t="shared" si="19"/>
        <v>4.0188303463017299</v>
      </c>
      <c r="AA46">
        <f t="shared" si="20"/>
        <v>37.654043688708803</v>
      </c>
      <c r="AB46">
        <f t="shared" si="21"/>
        <v>25.3028355747734</v>
      </c>
      <c r="AC46">
        <f t="shared" si="22"/>
        <v>9.0335350339387208</v>
      </c>
      <c r="AD46">
        <f t="shared" si="23"/>
        <v>2.6007996560612798</v>
      </c>
      <c r="AE46">
        <f t="shared" si="24"/>
        <v>40.041401297945797</v>
      </c>
      <c r="AF46">
        <f t="shared" si="25"/>
        <v>32.475007379816198</v>
      </c>
      <c r="AG46">
        <f t="shared" si="26"/>
        <v>7.9876097961343602</v>
      </c>
      <c r="AH46">
        <f t="shared" si="27"/>
        <v>3.64672489386564</v>
      </c>
      <c r="AI46">
        <f t="shared" si="28"/>
        <v>44.566486304625201</v>
      </c>
      <c r="AJ46">
        <f t="shared" si="29"/>
        <v>32.662913194669798</v>
      </c>
      <c r="AK46">
        <f t="shared" si="30"/>
        <v>6.1486849316955601</v>
      </c>
      <c r="AL46">
        <f t="shared" si="31"/>
        <v>5.4856497583044401</v>
      </c>
      <c r="AM46">
        <f t="shared" si="32"/>
        <v>45.637263475822998</v>
      </c>
      <c r="AN46">
        <f t="shared" si="33"/>
        <v>32.097813009206497</v>
      </c>
      <c r="AO46">
        <f t="shared" si="34"/>
        <v>5.9763129834483397</v>
      </c>
      <c r="AP46">
        <f t="shared" si="35"/>
        <v>5.6580217065516596</v>
      </c>
      <c r="AQ46">
        <f t="shared" si="36"/>
        <v>47.2809663899152</v>
      </c>
      <c r="AR46">
        <f t="shared" si="37"/>
        <v>31.8869094086605</v>
      </c>
      <c r="AS46">
        <f t="shared" si="38"/>
        <v>5.9216825287405701</v>
      </c>
      <c r="AT46">
        <f t="shared" si="39"/>
        <v>5.7126521612594301</v>
      </c>
      <c r="AU46">
        <f t="shared" si="40"/>
        <v>48.579341550946403</v>
      </c>
      <c r="AV46">
        <f t="shared" si="41"/>
        <v>32.500954758816</v>
      </c>
      <c r="AW46">
        <f t="shared" si="42"/>
        <v>6.13261642306054</v>
      </c>
      <c r="AX46">
        <f t="shared" si="43"/>
        <v>5.5017182669394602</v>
      </c>
      <c r="AY46">
        <f t="shared" si="44"/>
        <v>50.050840898362203</v>
      </c>
      <c r="AZ46">
        <f t="shared" si="45"/>
        <v>32.979086280992703</v>
      </c>
      <c r="BA46">
        <f t="shared" si="46"/>
        <v>4.9299943282969103</v>
      </c>
      <c r="BB46">
        <f t="shared" si="47"/>
        <v>6.7043403617030899</v>
      </c>
      <c r="BC46">
        <f t="shared" si="48"/>
        <v>51.052213565988197</v>
      </c>
      <c r="BD46">
        <f t="shared" si="49"/>
        <v>31.8938394207368</v>
      </c>
      <c r="BE46">
        <f t="shared" si="50"/>
        <v>4.2250905321205297</v>
      </c>
      <c r="BF46">
        <f t="shared" si="51"/>
        <v>7.4092441578794697</v>
      </c>
      <c r="BG46">
        <f t="shared" si="52"/>
        <v>50.820939564204899</v>
      </c>
      <c r="BH46">
        <f t="shared" si="53"/>
        <v>35.370432730051597</v>
      </c>
      <c r="BI46">
        <f t="shared" si="54"/>
        <v>3.0042030016525501</v>
      </c>
      <c r="BJ46">
        <f t="shared" si="55"/>
        <v>8.6301316883474506</v>
      </c>
      <c r="BK46">
        <f t="shared" si="56"/>
        <v>53.851468218301797</v>
      </c>
      <c r="BL46">
        <f t="shared" si="57"/>
        <v>33.012396653591502</v>
      </c>
      <c r="BM46">
        <f t="shared" si="58"/>
        <v>2.6427358856202798</v>
      </c>
      <c r="BN46">
        <f t="shared" si="59"/>
        <v>8.9915988043797199</v>
      </c>
      <c r="BO46">
        <f t="shared" si="60"/>
        <v>50.485751454657901</v>
      </c>
      <c r="BP46">
        <f t="shared" si="61"/>
        <v>32.744823085367798</v>
      </c>
      <c r="BQ46">
        <f t="shared" si="62"/>
        <v>2.3441261615745099</v>
      </c>
      <c r="BR46">
        <f t="shared" si="63"/>
        <v>9.2902085284254898</v>
      </c>
      <c r="BS46">
        <f t="shared" si="64"/>
        <v>50.5954862176728</v>
      </c>
      <c r="BT46">
        <f t="shared" si="65"/>
        <v>32.158425454856001</v>
      </c>
      <c r="BU46">
        <f t="shared" si="66"/>
        <v>1.9765321952169901</v>
      </c>
      <c r="BV46">
        <f t="shared" si="67"/>
        <v>9.6578024947830095</v>
      </c>
      <c r="BW46">
        <f t="shared" si="68"/>
        <v>50.078858974599001</v>
      </c>
      <c r="BX46">
        <f t="shared" si="69"/>
        <v>32.3725004589812</v>
      </c>
      <c r="BY46">
        <f t="shared" si="70"/>
        <v>1.5759143556367601</v>
      </c>
      <c r="BZ46">
        <f t="shared" si="71"/>
        <v>10.0584203343632</v>
      </c>
      <c r="CA46">
        <f t="shared" si="72"/>
        <v>49.636946103259703</v>
      </c>
      <c r="CB46">
        <f t="shared" si="73"/>
        <v>33.389261550597801</v>
      </c>
      <c r="CC46">
        <f t="shared" si="74"/>
        <v>1.0530020926014101</v>
      </c>
      <c r="CD46">
        <f t="shared" si="75"/>
        <v>10.5813325973986</v>
      </c>
      <c r="CE46">
        <f t="shared" si="76"/>
        <v>48.904209119141903</v>
      </c>
      <c r="CF46">
        <f t="shared" si="77"/>
        <v>32.717739187284501</v>
      </c>
      <c r="CG46">
        <f t="shared" si="78"/>
        <v>0.84401485881453198</v>
      </c>
      <c r="CH46">
        <f t="shared" si="79"/>
        <v>10.790319831185499</v>
      </c>
      <c r="CI46">
        <f t="shared" si="80"/>
        <v>47.856167338686099</v>
      </c>
      <c r="CJ46">
        <f t="shared" si="81"/>
        <v>33.898140937990199</v>
      </c>
      <c r="CK46">
        <f t="shared" si="82"/>
        <v>0.35369479937639298</v>
      </c>
      <c r="CL46">
        <f t="shared" si="83"/>
        <v>11.280639890623601</v>
      </c>
      <c r="CM46">
        <f t="shared" si="84"/>
        <v>47.6455271203004</v>
      </c>
      <c r="CN46">
        <f t="shared" si="85"/>
        <v>34.049883312026203</v>
      </c>
      <c r="CO46">
        <f t="shared" si="86"/>
        <v>1.00226677624432E-3</v>
      </c>
      <c r="CP46">
        <f t="shared" si="87"/>
        <v>11.6333324232238</v>
      </c>
      <c r="CQ46">
        <f t="shared" si="88"/>
        <v>46.970219617320701</v>
      </c>
      <c r="CR46">
        <f t="shared" si="89"/>
        <v>32.569453602807698</v>
      </c>
      <c r="CS46">
        <f t="shared" si="90"/>
        <v>1.07018602220563E-3</v>
      </c>
      <c r="CT46">
        <f t="shared" si="91"/>
        <v>11.6332645039778</v>
      </c>
      <c r="CU46">
        <f t="shared" si="92"/>
        <v>46.4068079271565</v>
      </c>
      <c r="CV46">
        <f t="shared" si="93"/>
        <v>31.260485962374801</v>
      </c>
      <c r="CW46">
        <f t="shared" si="94"/>
        <v>1.22808015785507E-2</v>
      </c>
      <c r="CX46">
        <f t="shared" si="95"/>
        <v>11.6220538884214</v>
      </c>
      <c r="CY46">
        <f t="shared" si="96"/>
        <v>45.321315065569699</v>
      </c>
      <c r="CZ46">
        <f t="shared" si="97"/>
        <v>30.0101505326158</v>
      </c>
      <c r="DA46">
        <f t="shared" si="98"/>
        <v>1.32459084470689E-2</v>
      </c>
      <c r="DB46">
        <f t="shared" si="99"/>
        <v>11.621088781552899</v>
      </c>
      <c r="DC46">
        <f t="shared" si="100"/>
        <v>45.025249720683803</v>
      </c>
      <c r="DD46">
        <f t="shared" si="101"/>
        <v>28.857443838862199</v>
      </c>
      <c r="DE46">
        <f t="shared" si="102"/>
        <v>1.4836364761742001E-2</v>
      </c>
      <c r="DF46">
        <f t="shared" si="103"/>
        <v>11.6194983252383</v>
      </c>
      <c r="DG46">
        <f t="shared" si="104"/>
        <v>44.600738965124201</v>
      </c>
      <c r="DH46">
        <f t="shared" si="105"/>
        <v>27.791422875189902</v>
      </c>
      <c r="DI46">
        <f t="shared" si="106"/>
        <v>1.7213604614978902E-2</v>
      </c>
      <c r="DJ46">
        <f t="shared" si="107"/>
        <v>11.617121085385</v>
      </c>
      <c r="DK46">
        <f t="shared" si="108"/>
        <v>44.475842340067103</v>
      </c>
      <c r="DL46">
        <f t="shared" si="109"/>
        <v>26.799108569726499</v>
      </c>
      <c r="DM46">
        <f t="shared" si="110"/>
        <v>1.8686529861748399E-2</v>
      </c>
      <c r="DN46">
        <f t="shared" si="111"/>
        <v>11.615648160138299</v>
      </c>
      <c r="DO46">
        <f t="shared" si="112"/>
        <v>44.015688392523899</v>
      </c>
      <c r="DP46">
        <f t="shared" si="113"/>
        <v>25.875001377667001</v>
      </c>
      <c r="DQ46">
        <f t="shared" si="114"/>
        <v>2.0334337504003101E-2</v>
      </c>
      <c r="DR46">
        <f t="shared" si="115"/>
        <v>11.614000352495999</v>
      </c>
      <c r="DS46">
        <f t="shared" si="116"/>
        <v>43.5647082865556</v>
      </c>
      <c r="DT46">
        <f t="shared" si="117"/>
        <v>25.002305225212801</v>
      </c>
      <c r="DU46">
        <f t="shared" si="118"/>
        <v>1.7608940457174E-2</v>
      </c>
      <c r="DV46">
        <f t="shared" si="119"/>
        <v>11.6167257495428</v>
      </c>
    </row>
    <row r="47" spans="1:126" x14ac:dyDescent="0.15">
      <c r="A47">
        <v>171.40137630000001</v>
      </c>
      <c r="B47">
        <v>16.623754869999999</v>
      </c>
      <c r="C47">
        <v>384</v>
      </c>
      <c r="D47">
        <v>318</v>
      </c>
      <c r="E47">
        <v>418.28805540000002</v>
      </c>
      <c r="F47">
        <v>351.45159910000001</v>
      </c>
      <c r="G47">
        <f t="shared" si="0"/>
        <v>22.235013480073199</v>
      </c>
      <c r="H47">
        <f t="shared" si="1"/>
        <v>43.673377328370798</v>
      </c>
      <c r="I47">
        <f t="shared" si="2"/>
        <v>39.6162335067594</v>
      </c>
      <c r="J47">
        <f t="shared" si="3"/>
        <v>22.992478636759401</v>
      </c>
      <c r="K47">
        <f t="shared" si="4"/>
        <v>26.176674960631601</v>
      </c>
      <c r="L47">
        <f t="shared" si="5"/>
        <v>69.666009196505996</v>
      </c>
      <c r="M47">
        <f t="shared" si="6"/>
        <v>5.1480395338981904</v>
      </c>
      <c r="N47">
        <f t="shared" si="7"/>
        <v>11.4757153361018</v>
      </c>
      <c r="O47">
        <f t="shared" si="8"/>
        <v>25.054507383700699</v>
      </c>
      <c r="P47">
        <f t="shared" si="9"/>
        <v>46.443244218346898</v>
      </c>
      <c r="Q47">
        <f t="shared" si="10"/>
        <v>6.4157070462494703</v>
      </c>
      <c r="R47">
        <f t="shared" si="11"/>
        <v>10.208047823750499</v>
      </c>
      <c r="S47">
        <f t="shared" si="12"/>
        <v>38.884766962432501</v>
      </c>
      <c r="T47">
        <f t="shared" si="13"/>
        <v>42.648964452222401</v>
      </c>
      <c r="U47">
        <f t="shared" si="14"/>
        <v>5.5455325356969301</v>
      </c>
      <c r="V47">
        <f t="shared" si="15"/>
        <v>11.078222334303099</v>
      </c>
      <c r="W47">
        <f t="shared" si="16"/>
        <v>41.073537128240702</v>
      </c>
      <c r="X47">
        <f t="shared" si="17"/>
        <v>39.101025687072799</v>
      </c>
      <c r="Y47">
        <f t="shared" si="18"/>
        <v>5.7275044383392597</v>
      </c>
      <c r="Z47">
        <f t="shared" si="19"/>
        <v>10.8962504316607</v>
      </c>
      <c r="AA47">
        <f t="shared" si="20"/>
        <v>34.227947606867303</v>
      </c>
      <c r="AB47">
        <f t="shared" si="21"/>
        <v>32.5841880725607</v>
      </c>
      <c r="AC47">
        <f t="shared" si="22"/>
        <v>8.6209086532032693</v>
      </c>
      <c r="AD47">
        <f t="shared" si="23"/>
        <v>8.0028462167967298</v>
      </c>
      <c r="AE47">
        <f t="shared" si="24"/>
        <v>35.411834561797399</v>
      </c>
      <c r="AF47">
        <f t="shared" si="25"/>
        <v>27.929826642946502</v>
      </c>
      <c r="AG47">
        <f t="shared" si="26"/>
        <v>9.1223107650032507</v>
      </c>
      <c r="AH47">
        <f t="shared" si="27"/>
        <v>7.5014441049967502</v>
      </c>
      <c r="AI47">
        <f t="shared" si="28"/>
        <v>37.773136144591597</v>
      </c>
      <c r="AJ47">
        <f t="shared" si="29"/>
        <v>33.884006696410502</v>
      </c>
      <c r="AK47">
        <f t="shared" si="30"/>
        <v>7.6163340945867404</v>
      </c>
      <c r="AL47">
        <f t="shared" si="31"/>
        <v>9.0074207754132605</v>
      </c>
      <c r="AM47">
        <f t="shared" si="32"/>
        <v>42.050030644583899</v>
      </c>
      <c r="AN47">
        <f t="shared" si="33"/>
        <v>33.901320701282501</v>
      </c>
      <c r="AO47">
        <f t="shared" si="34"/>
        <v>6.4739298381273098</v>
      </c>
      <c r="AP47">
        <f t="shared" si="35"/>
        <v>10.1498250318727</v>
      </c>
      <c r="AQ47">
        <f t="shared" si="36"/>
        <v>43.281670031434999</v>
      </c>
      <c r="AR47">
        <f t="shared" si="37"/>
        <v>33.257768957124803</v>
      </c>
      <c r="AS47">
        <f t="shared" si="38"/>
        <v>6.8574903597468699</v>
      </c>
      <c r="AT47">
        <f t="shared" si="39"/>
        <v>9.7662645102531194</v>
      </c>
      <c r="AU47">
        <f t="shared" si="40"/>
        <v>45.0003190760387</v>
      </c>
      <c r="AV47">
        <f t="shared" si="41"/>
        <v>32.965739140202501</v>
      </c>
      <c r="AW47">
        <f t="shared" si="42"/>
        <v>6.81746186088247</v>
      </c>
      <c r="AX47">
        <f t="shared" si="43"/>
        <v>9.80629300911753</v>
      </c>
      <c r="AY47">
        <f t="shared" si="44"/>
        <v>46.389540666493097</v>
      </c>
      <c r="AZ47">
        <f t="shared" si="45"/>
        <v>33.445279506563203</v>
      </c>
      <c r="BA47">
        <f t="shared" si="46"/>
        <v>6.0532749446081402</v>
      </c>
      <c r="BB47">
        <f t="shared" si="47"/>
        <v>10.570479925391901</v>
      </c>
      <c r="BC47">
        <f t="shared" si="48"/>
        <v>47.920377590247099</v>
      </c>
      <c r="BD47">
        <f t="shared" si="49"/>
        <v>33.806400155683001</v>
      </c>
      <c r="BE47">
        <f t="shared" si="50"/>
        <v>4.88757167750917</v>
      </c>
      <c r="BF47">
        <f t="shared" si="51"/>
        <v>11.736183192490801</v>
      </c>
      <c r="BG47">
        <f t="shared" si="52"/>
        <v>49.004115825911001</v>
      </c>
      <c r="BH47">
        <f t="shared" si="53"/>
        <v>32.7403217979695</v>
      </c>
      <c r="BI47">
        <f t="shared" si="54"/>
        <v>4.2038182949716898</v>
      </c>
      <c r="BJ47">
        <f t="shared" si="55"/>
        <v>12.4199365750283</v>
      </c>
      <c r="BK47">
        <f t="shared" si="56"/>
        <v>48.926682623519703</v>
      </c>
      <c r="BL47">
        <f t="shared" si="57"/>
        <v>35.930150645137402</v>
      </c>
      <c r="BM47">
        <f t="shared" si="58"/>
        <v>2.9949162701704402</v>
      </c>
      <c r="BN47">
        <f t="shared" si="59"/>
        <v>13.628838599829599</v>
      </c>
      <c r="BO47">
        <f t="shared" si="60"/>
        <v>51.8880148426421</v>
      </c>
      <c r="BP47">
        <f t="shared" si="61"/>
        <v>33.684509379415402</v>
      </c>
      <c r="BQ47">
        <f t="shared" si="62"/>
        <v>2.64358894707093</v>
      </c>
      <c r="BR47">
        <f t="shared" si="63"/>
        <v>13.9801659229291</v>
      </c>
      <c r="BS47">
        <f t="shared" si="64"/>
        <v>48.835778675427903</v>
      </c>
      <c r="BT47">
        <f t="shared" si="65"/>
        <v>33.391119818478998</v>
      </c>
      <c r="BU47">
        <f t="shared" si="66"/>
        <v>2.3319434703108999</v>
      </c>
      <c r="BV47">
        <f t="shared" si="67"/>
        <v>14.291811399689101</v>
      </c>
      <c r="BW47">
        <f t="shared" si="68"/>
        <v>49.031088277418299</v>
      </c>
      <c r="BX47">
        <f t="shared" si="69"/>
        <v>32.802689151736502</v>
      </c>
      <c r="BY47">
        <f t="shared" si="70"/>
        <v>1.9791517800342</v>
      </c>
      <c r="BZ47">
        <f t="shared" si="71"/>
        <v>14.6446030899658</v>
      </c>
      <c r="CA47">
        <f t="shared" si="72"/>
        <v>48.623784286522202</v>
      </c>
      <c r="CB47">
        <f t="shared" si="73"/>
        <v>32.975769122941898</v>
      </c>
      <c r="CC47">
        <f t="shared" si="74"/>
        <v>1.5816249524257799</v>
      </c>
      <c r="CD47">
        <f t="shared" si="75"/>
        <v>15.042129917574201</v>
      </c>
      <c r="CE47">
        <f t="shared" si="76"/>
        <v>48.276094535624097</v>
      </c>
      <c r="CF47">
        <f t="shared" si="77"/>
        <v>33.909134298358197</v>
      </c>
      <c r="CG47">
        <f t="shared" si="78"/>
        <v>1.0576680324604999</v>
      </c>
      <c r="CH47">
        <f t="shared" si="79"/>
        <v>15.566086837539499</v>
      </c>
      <c r="CI47">
        <f t="shared" si="80"/>
        <v>47.641664374422803</v>
      </c>
      <c r="CJ47">
        <f t="shared" si="81"/>
        <v>33.243473228472403</v>
      </c>
      <c r="CK47">
        <f t="shared" si="82"/>
        <v>0.84852726812879598</v>
      </c>
      <c r="CL47">
        <f t="shared" si="83"/>
        <v>15.775227601871199</v>
      </c>
      <c r="CM47">
        <f t="shared" si="84"/>
        <v>46.697991029278498</v>
      </c>
      <c r="CN47">
        <f t="shared" si="85"/>
        <v>34.342917646213898</v>
      </c>
      <c r="CO47">
        <f t="shared" si="86"/>
        <v>0.37272767278663799</v>
      </c>
      <c r="CP47">
        <f t="shared" si="87"/>
        <v>16.2510271972134</v>
      </c>
      <c r="CQ47">
        <f t="shared" si="88"/>
        <v>46.545069381281102</v>
      </c>
      <c r="CR47">
        <f t="shared" si="89"/>
        <v>34.460847371802998</v>
      </c>
      <c r="CS47">
        <f t="shared" si="90"/>
        <v>1.05500551585146E-3</v>
      </c>
      <c r="CT47">
        <f t="shared" si="91"/>
        <v>16.622699864484101</v>
      </c>
      <c r="CU47">
        <f t="shared" si="92"/>
        <v>45.942013082249296</v>
      </c>
      <c r="CV47">
        <f t="shared" si="93"/>
        <v>33.024978731311201</v>
      </c>
      <c r="CW47">
        <f t="shared" si="94"/>
        <v>1.12510948473492E-3</v>
      </c>
      <c r="CX47">
        <f t="shared" si="95"/>
        <v>16.622629760515299</v>
      </c>
      <c r="CY47">
        <f t="shared" si="96"/>
        <v>45.439645107654698</v>
      </c>
      <c r="CZ47">
        <f t="shared" si="97"/>
        <v>31.750323567075</v>
      </c>
      <c r="DA47">
        <f t="shared" si="98"/>
        <v>1.28972293402012E-2</v>
      </c>
      <c r="DB47">
        <f t="shared" si="99"/>
        <v>16.610857640659798</v>
      </c>
      <c r="DC47">
        <f t="shared" si="100"/>
        <v>44.430014219204097</v>
      </c>
      <c r="DD47">
        <f t="shared" si="101"/>
        <v>30.529227941108001</v>
      </c>
      <c r="DE47">
        <f t="shared" si="102"/>
        <v>1.3894110293639799E-2</v>
      </c>
      <c r="DF47">
        <f t="shared" si="103"/>
        <v>16.6098607597064</v>
      </c>
      <c r="DG47">
        <f t="shared" si="104"/>
        <v>44.175499358710802</v>
      </c>
      <c r="DH47">
        <f t="shared" si="105"/>
        <v>29.400011487086399</v>
      </c>
      <c r="DI47">
        <f t="shared" si="106"/>
        <v>1.55498107313808E-2</v>
      </c>
      <c r="DJ47">
        <f t="shared" si="107"/>
        <v>16.608205059268599</v>
      </c>
      <c r="DK47">
        <f t="shared" si="108"/>
        <v>43.794461744988801</v>
      </c>
      <c r="DL47">
        <f t="shared" si="109"/>
        <v>28.352712962175602</v>
      </c>
      <c r="DM47">
        <f t="shared" si="110"/>
        <v>1.80267579382749E-2</v>
      </c>
      <c r="DN47">
        <f t="shared" si="111"/>
        <v>16.605728112061701</v>
      </c>
      <c r="DO47">
        <f t="shared" si="112"/>
        <v>43.6998715831364</v>
      </c>
      <c r="DP47">
        <f t="shared" si="113"/>
        <v>27.375268585797699</v>
      </c>
      <c r="DQ47">
        <f t="shared" si="114"/>
        <v>1.9556702223815399E-2</v>
      </c>
      <c r="DR47">
        <f t="shared" si="115"/>
        <v>16.6041981677762</v>
      </c>
      <c r="DS47">
        <f t="shared" si="116"/>
        <v>43.278438970997399</v>
      </c>
      <c r="DT47">
        <f t="shared" si="117"/>
        <v>26.4627596329378</v>
      </c>
      <c r="DU47">
        <f t="shared" si="118"/>
        <v>2.1266150407336398E-2</v>
      </c>
      <c r="DV47">
        <f t="shared" si="119"/>
        <v>16.602488719592699</v>
      </c>
    </row>
    <row r="48" spans="1:126" x14ac:dyDescent="0.15">
      <c r="A48">
        <v>9.1309294699999999</v>
      </c>
      <c r="B48">
        <v>19.56473914</v>
      </c>
      <c r="C48">
        <v>387</v>
      </c>
      <c r="D48">
        <v>322</v>
      </c>
      <c r="E48">
        <v>425.19470209999997</v>
      </c>
      <c r="F48">
        <v>357.19967650000001</v>
      </c>
      <c r="G48">
        <f t="shared" si="0"/>
        <v>26.204214685890101</v>
      </c>
      <c r="H48">
        <f t="shared" si="1"/>
        <v>47.092455143320997</v>
      </c>
      <c r="I48">
        <f t="shared" si="2"/>
        <v>15.3362477880183</v>
      </c>
      <c r="J48">
        <f t="shared" si="3"/>
        <v>4.2284913519816998</v>
      </c>
      <c r="K48">
        <f t="shared" si="4"/>
        <v>24.378720337651099</v>
      </c>
      <c r="L48">
        <f t="shared" si="5"/>
        <v>45.793852644177697</v>
      </c>
      <c r="M48">
        <f t="shared" si="6"/>
        <v>18.145921472964201</v>
      </c>
      <c r="N48">
        <f t="shared" si="7"/>
        <v>1.4188176670357699</v>
      </c>
      <c r="O48">
        <f t="shared" si="8"/>
        <v>26.2063369247774</v>
      </c>
      <c r="P48">
        <f t="shared" si="9"/>
        <v>62.180576514643001</v>
      </c>
      <c r="Q48">
        <f t="shared" si="10"/>
        <v>6.5104504490341499</v>
      </c>
      <c r="R48">
        <f t="shared" si="11"/>
        <v>13.054288690965899</v>
      </c>
      <c r="S48">
        <f t="shared" si="12"/>
        <v>25.2591003947099</v>
      </c>
      <c r="T48">
        <f t="shared" si="13"/>
        <v>46.634838377443799</v>
      </c>
      <c r="U48">
        <f t="shared" si="14"/>
        <v>5.0621715243908101</v>
      </c>
      <c r="V48">
        <f t="shared" si="15"/>
        <v>14.5025676156092</v>
      </c>
      <c r="W48">
        <f t="shared" si="16"/>
        <v>36.178817233036298</v>
      </c>
      <c r="X48">
        <f t="shared" si="17"/>
        <v>43.5765073974258</v>
      </c>
      <c r="Y48">
        <f t="shared" si="18"/>
        <v>6.7773133549062896</v>
      </c>
      <c r="Z48">
        <f t="shared" si="19"/>
        <v>12.787425785093699</v>
      </c>
      <c r="AA48">
        <f t="shared" si="20"/>
        <v>38.430076253973702</v>
      </c>
      <c r="AB48">
        <f t="shared" si="21"/>
        <v>40.448536640684097</v>
      </c>
      <c r="AC48">
        <f t="shared" si="22"/>
        <v>6.6045481590734001</v>
      </c>
      <c r="AD48">
        <f t="shared" si="23"/>
        <v>12.960190980926599</v>
      </c>
      <c r="AE48">
        <f t="shared" si="24"/>
        <v>32.9400653605489</v>
      </c>
      <c r="AF48">
        <f t="shared" si="25"/>
        <v>34.670174263443599</v>
      </c>
      <c r="AG48">
        <f t="shared" si="26"/>
        <v>9.6664432472940103</v>
      </c>
      <c r="AH48">
        <f t="shared" si="27"/>
        <v>9.8982958927059901</v>
      </c>
      <c r="AI48">
        <f t="shared" si="28"/>
        <v>34.119963775355501</v>
      </c>
      <c r="AJ48">
        <f t="shared" si="29"/>
        <v>30.3368054616226</v>
      </c>
      <c r="AK48">
        <f t="shared" si="30"/>
        <v>11.517607192913401</v>
      </c>
      <c r="AL48">
        <f t="shared" si="31"/>
        <v>8.0471319470866103</v>
      </c>
      <c r="AM48">
        <f t="shared" si="32"/>
        <v>36.346400818404199</v>
      </c>
      <c r="AN48">
        <f t="shared" si="33"/>
        <v>35.362480592104198</v>
      </c>
      <c r="AO48">
        <f t="shared" si="34"/>
        <v>8.27263784406688</v>
      </c>
      <c r="AP48">
        <f t="shared" si="35"/>
        <v>11.292101295933101</v>
      </c>
      <c r="AQ48">
        <f t="shared" si="36"/>
        <v>40.338365488444403</v>
      </c>
      <c r="AR48">
        <f t="shared" si="37"/>
        <v>35.234733772273302</v>
      </c>
      <c r="AS48">
        <f t="shared" si="38"/>
        <v>7.2644854556070602</v>
      </c>
      <c r="AT48">
        <f t="shared" si="39"/>
        <v>12.300253684392899</v>
      </c>
      <c r="AU48">
        <f t="shared" si="40"/>
        <v>41.638812536934601</v>
      </c>
      <c r="AV48">
        <f t="shared" si="41"/>
        <v>34.518321528612397</v>
      </c>
      <c r="AW48">
        <f t="shared" si="42"/>
        <v>7.2760362947551096</v>
      </c>
      <c r="AX48">
        <f t="shared" si="43"/>
        <v>12.288702845244901</v>
      </c>
      <c r="AY48">
        <f t="shared" si="44"/>
        <v>43.368817671100302</v>
      </c>
      <c r="AZ48">
        <f t="shared" si="45"/>
        <v>34.149398519095897</v>
      </c>
      <c r="BA48">
        <f t="shared" si="46"/>
        <v>7.5451067357819204</v>
      </c>
      <c r="BB48">
        <f t="shared" si="47"/>
        <v>12.0196324042181</v>
      </c>
      <c r="BC48">
        <f t="shared" si="48"/>
        <v>44.794940027632798</v>
      </c>
      <c r="BD48">
        <f t="shared" si="49"/>
        <v>34.5064230571382</v>
      </c>
      <c r="BE48">
        <f t="shared" si="50"/>
        <v>6.1598810612731798</v>
      </c>
      <c r="BF48">
        <f t="shared" si="51"/>
        <v>13.4048580787268</v>
      </c>
      <c r="BG48">
        <f t="shared" si="52"/>
        <v>46.340127414919003</v>
      </c>
      <c r="BH48">
        <f t="shared" si="53"/>
        <v>34.758440043478899</v>
      </c>
      <c r="BI48">
        <f t="shared" si="54"/>
        <v>4.9821311476703398</v>
      </c>
      <c r="BJ48">
        <f t="shared" si="55"/>
        <v>14.582607992329701</v>
      </c>
      <c r="BK48">
        <f t="shared" si="56"/>
        <v>47.461694782730298</v>
      </c>
      <c r="BL48">
        <f t="shared" si="57"/>
        <v>33.7004611570473</v>
      </c>
      <c r="BM48">
        <f t="shared" si="58"/>
        <v>4.3000443539065003</v>
      </c>
      <c r="BN48">
        <f t="shared" si="59"/>
        <v>15.2646947860935</v>
      </c>
      <c r="BO48">
        <f t="shared" si="60"/>
        <v>47.491829404567497</v>
      </c>
      <c r="BP48">
        <f t="shared" si="61"/>
        <v>36.631661307043998</v>
      </c>
      <c r="BQ48">
        <f t="shared" si="62"/>
        <v>3.0666023426299902</v>
      </c>
      <c r="BR48">
        <f t="shared" si="63"/>
        <v>16.498136797370002</v>
      </c>
      <c r="BS48">
        <f t="shared" si="64"/>
        <v>50.3740816808766</v>
      </c>
      <c r="BT48">
        <f t="shared" si="65"/>
        <v>34.476851180734499</v>
      </c>
      <c r="BU48">
        <f t="shared" si="66"/>
        <v>2.7206978832524999</v>
      </c>
      <c r="BV48">
        <f t="shared" si="67"/>
        <v>16.844041256747499</v>
      </c>
      <c r="BW48">
        <f t="shared" si="68"/>
        <v>47.575521587494599</v>
      </c>
      <c r="BX48">
        <f t="shared" si="69"/>
        <v>34.153572213289102</v>
      </c>
      <c r="BY48">
        <f t="shared" si="70"/>
        <v>2.4030936922595698</v>
      </c>
      <c r="BZ48">
        <f t="shared" si="71"/>
        <v>17.161645447740401</v>
      </c>
      <c r="CA48">
        <f t="shared" si="72"/>
        <v>47.830201129352602</v>
      </c>
      <c r="CB48">
        <f t="shared" si="73"/>
        <v>33.557155081325803</v>
      </c>
      <c r="CC48">
        <f t="shared" si="74"/>
        <v>2.0400929692531302</v>
      </c>
      <c r="CD48">
        <f t="shared" si="75"/>
        <v>17.524646170746902</v>
      </c>
      <c r="CE48">
        <f t="shared" si="76"/>
        <v>47.505215866084697</v>
      </c>
      <c r="CF48">
        <f t="shared" si="77"/>
        <v>33.6879817532784</v>
      </c>
      <c r="CG48">
        <f t="shared" si="78"/>
        <v>1.6328189409463301</v>
      </c>
      <c r="CH48">
        <f t="shared" si="79"/>
        <v>17.9319201990537</v>
      </c>
      <c r="CI48">
        <f t="shared" si="80"/>
        <v>47.229880794390503</v>
      </c>
      <c r="CJ48">
        <f t="shared" si="81"/>
        <v>34.540342877990298</v>
      </c>
      <c r="CK48">
        <f t="shared" si="82"/>
        <v>1.0928326348725701</v>
      </c>
      <c r="CL48">
        <f t="shared" si="83"/>
        <v>18.4719065051274</v>
      </c>
      <c r="CM48">
        <f t="shared" si="84"/>
        <v>46.674474009364502</v>
      </c>
      <c r="CN48">
        <f t="shared" si="85"/>
        <v>33.874777010055503</v>
      </c>
      <c r="CO48">
        <f t="shared" si="86"/>
        <v>0.87865438247327299</v>
      </c>
      <c r="CP48">
        <f t="shared" si="87"/>
        <v>18.6860847575267</v>
      </c>
      <c r="CQ48">
        <f t="shared" si="88"/>
        <v>45.814644938797599</v>
      </c>
      <c r="CR48">
        <f t="shared" si="89"/>
        <v>34.895270133146703</v>
      </c>
      <c r="CS48">
        <f t="shared" si="90"/>
        <v>0.40324004612550801</v>
      </c>
      <c r="CT48">
        <f t="shared" si="91"/>
        <v>19.1614990938745</v>
      </c>
      <c r="CU48">
        <f t="shared" si="92"/>
        <v>45.706249801555401</v>
      </c>
      <c r="CV48">
        <f t="shared" si="93"/>
        <v>34.977050029652602</v>
      </c>
      <c r="CW48">
        <f t="shared" si="94"/>
        <v>1.14032972997543E-3</v>
      </c>
      <c r="CX48">
        <f t="shared" si="95"/>
        <v>19.563598810270001</v>
      </c>
      <c r="CY48">
        <f t="shared" si="96"/>
        <v>45.161573135838701</v>
      </c>
      <c r="CZ48">
        <f t="shared" si="97"/>
        <v>33.577968028466501</v>
      </c>
      <c r="DA48">
        <f t="shared" si="98"/>
        <v>1.21482401673169E-3</v>
      </c>
      <c r="DB48">
        <f t="shared" si="99"/>
        <v>19.563524315983301</v>
      </c>
      <c r="DC48">
        <f t="shared" si="100"/>
        <v>44.708962063955298</v>
      </c>
      <c r="DD48">
        <f t="shared" si="101"/>
        <v>32.331244245479603</v>
      </c>
      <c r="DE48">
        <f t="shared" si="102"/>
        <v>1.39127951298945E-2</v>
      </c>
      <c r="DF48">
        <f t="shared" si="103"/>
        <v>19.550826344870099</v>
      </c>
      <c r="DG48">
        <f t="shared" si="104"/>
        <v>43.763662683346503</v>
      </c>
      <c r="DH48">
        <f t="shared" si="105"/>
        <v>31.1338484162656</v>
      </c>
      <c r="DI48">
        <f t="shared" si="106"/>
        <v>1.49717013970906E-2</v>
      </c>
      <c r="DJ48">
        <f t="shared" si="107"/>
        <v>19.549767438602899</v>
      </c>
      <c r="DK48">
        <f t="shared" si="108"/>
        <v>43.541622931116997</v>
      </c>
      <c r="DL48">
        <f t="shared" si="109"/>
        <v>30.023390517111601</v>
      </c>
      <c r="DM48">
        <f t="shared" si="110"/>
        <v>1.67447854306466E-2</v>
      </c>
      <c r="DN48">
        <f t="shared" si="111"/>
        <v>19.547994354569401</v>
      </c>
      <c r="DO48">
        <f t="shared" si="112"/>
        <v>43.195074124462003</v>
      </c>
      <c r="DP48">
        <f t="shared" si="113"/>
        <v>28.990738155899098</v>
      </c>
      <c r="DQ48">
        <f t="shared" si="114"/>
        <v>1.9399039234526998E-2</v>
      </c>
      <c r="DR48">
        <f t="shared" si="115"/>
        <v>19.5453401007655</v>
      </c>
      <c r="DS48">
        <f t="shared" si="116"/>
        <v>43.123063370662003</v>
      </c>
      <c r="DT48">
        <f t="shared" si="117"/>
        <v>28.024614971214898</v>
      </c>
      <c r="DU48">
        <f t="shared" si="118"/>
        <v>2.1035062381891598E-2</v>
      </c>
      <c r="DV48">
        <f t="shared" si="119"/>
        <v>19.543704077618099</v>
      </c>
    </row>
    <row r="49" spans="1:126" x14ac:dyDescent="0.15">
      <c r="A49">
        <v>160.8838567</v>
      </c>
      <c r="B49">
        <v>19.565040329999999</v>
      </c>
      <c r="C49">
        <v>390</v>
      </c>
      <c r="D49">
        <v>326</v>
      </c>
      <c r="E49">
        <v>425.19467159999999</v>
      </c>
      <c r="F49">
        <v>357.19967650000001</v>
      </c>
      <c r="G49">
        <f t="shared" si="0"/>
        <v>26.204214685890101</v>
      </c>
      <c r="H49">
        <f t="shared" si="1"/>
        <v>1.5984570947826499E-4</v>
      </c>
      <c r="I49">
        <f t="shared" si="2"/>
        <v>36.052938070026698</v>
      </c>
      <c r="J49">
        <f t="shared" si="3"/>
        <v>16.4878977400267</v>
      </c>
      <c r="K49">
        <f t="shared" si="4"/>
        <v>26.442434819398201</v>
      </c>
      <c r="L49">
        <f t="shared" si="5"/>
        <v>23.760222196475699</v>
      </c>
      <c r="M49">
        <f t="shared" si="6"/>
        <v>59.632347957400398</v>
      </c>
      <c r="N49">
        <f t="shared" si="7"/>
        <v>40.067307627400403</v>
      </c>
      <c r="O49">
        <f t="shared" si="8"/>
        <v>25.054507383700699</v>
      </c>
      <c r="P49">
        <f t="shared" si="9"/>
        <v>30.5291940510836</v>
      </c>
      <c r="Q49">
        <f t="shared" si="10"/>
        <v>33.534518481572697</v>
      </c>
      <c r="R49">
        <f t="shared" si="11"/>
        <v>13.9694781515727</v>
      </c>
      <c r="S49">
        <f t="shared" si="12"/>
        <v>26.243367234226</v>
      </c>
      <c r="T49">
        <f t="shared" si="13"/>
        <v>46.635404087938802</v>
      </c>
      <c r="U49">
        <f t="shared" si="14"/>
        <v>10.092765458954601</v>
      </c>
      <c r="V49">
        <f t="shared" si="15"/>
        <v>9.4722748710453697</v>
      </c>
      <c r="W49">
        <f t="shared" si="16"/>
        <v>25.428769961756402</v>
      </c>
      <c r="X49">
        <f t="shared" si="17"/>
        <v>37.307848063846002</v>
      </c>
      <c r="Y49">
        <f t="shared" si="18"/>
        <v>19.836447028124802</v>
      </c>
      <c r="Z49">
        <f t="shared" si="19"/>
        <v>0.27140669812477097</v>
      </c>
      <c r="AA49">
        <f t="shared" si="20"/>
        <v>34.420336329731199</v>
      </c>
      <c r="AB49">
        <f t="shared" si="21"/>
        <v>36.313737088702403</v>
      </c>
      <c r="AC49">
        <f t="shared" si="22"/>
        <v>14.89473087058</v>
      </c>
      <c r="AD49">
        <f t="shared" si="23"/>
        <v>4.67030945942005</v>
      </c>
      <c r="AE49">
        <f t="shared" si="24"/>
        <v>36.577346953182399</v>
      </c>
      <c r="AF49">
        <f t="shared" si="25"/>
        <v>34.670158219290698</v>
      </c>
      <c r="AG49">
        <f t="shared" si="26"/>
        <v>15.2687318780456</v>
      </c>
      <c r="AH49">
        <f t="shared" si="27"/>
        <v>4.29630845195436</v>
      </c>
      <c r="AI49">
        <f t="shared" si="28"/>
        <v>32.005178584034603</v>
      </c>
      <c r="AJ49">
        <f t="shared" si="29"/>
        <v>30.3363884418794</v>
      </c>
      <c r="AK49">
        <f t="shared" si="30"/>
        <v>19.645799062600901</v>
      </c>
      <c r="AL49">
        <f t="shared" si="31"/>
        <v>8.07587326008843E-2</v>
      </c>
      <c r="AM49">
        <f t="shared" si="32"/>
        <v>33.141393345211398</v>
      </c>
      <c r="AN49">
        <f t="shared" si="33"/>
        <v>26.9660368213273</v>
      </c>
      <c r="AO49">
        <f t="shared" si="34"/>
        <v>22.152937482668701</v>
      </c>
      <c r="AP49">
        <f t="shared" si="35"/>
        <v>2.58789715266867</v>
      </c>
      <c r="AQ49">
        <f t="shared" si="36"/>
        <v>35.227039998690302</v>
      </c>
      <c r="AR49">
        <f t="shared" si="37"/>
        <v>31.826221329078901</v>
      </c>
      <c r="AS49">
        <f t="shared" si="38"/>
        <v>17.2720219709839</v>
      </c>
      <c r="AT49">
        <f t="shared" si="39"/>
        <v>2.29301835901608</v>
      </c>
      <c r="AU49">
        <f t="shared" si="40"/>
        <v>38.954364009355103</v>
      </c>
      <c r="AV49">
        <f t="shared" si="41"/>
        <v>32.0315658990381</v>
      </c>
      <c r="AW49">
        <f t="shared" si="42"/>
        <v>16.567220362977899</v>
      </c>
      <c r="AX49">
        <f t="shared" si="43"/>
        <v>2.99781996702206</v>
      </c>
      <c r="AY49">
        <f t="shared" si="44"/>
        <v>40.280738809613901</v>
      </c>
      <c r="AZ49">
        <f t="shared" si="45"/>
        <v>31.641785516102001</v>
      </c>
      <c r="BA49">
        <f t="shared" si="46"/>
        <v>16.6528642949492</v>
      </c>
      <c r="BB49">
        <f t="shared" si="47"/>
        <v>2.9121760350507802</v>
      </c>
      <c r="BC49">
        <f t="shared" si="48"/>
        <v>41.995771953320698</v>
      </c>
      <c r="BD49">
        <f t="shared" si="49"/>
        <v>31.522513141037201</v>
      </c>
      <c r="BE49">
        <f t="shared" si="50"/>
        <v>14.969569614869901</v>
      </c>
      <c r="BF49">
        <f t="shared" si="51"/>
        <v>4.5954707151300997</v>
      </c>
      <c r="BG49">
        <f t="shared" si="52"/>
        <v>43.432930204981197</v>
      </c>
      <c r="BH49">
        <f t="shared" si="53"/>
        <v>32.041670500360603</v>
      </c>
      <c r="BI49">
        <f t="shared" si="54"/>
        <v>12.243696140710499</v>
      </c>
      <c r="BJ49">
        <f t="shared" si="55"/>
        <v>7.3213441892894799</v>
      </c>
      <c r="BK49">
        <f t="shared" si="56"/>
        <v>44.973910043829498</v>
      </c>
      <c r="BL49">
        <f t="shared" si="57"/>
        <v>32.441203333608797</v>
      </c>
      <c r="BM49">
        <f t="shared" si="58"/>
        <v>9.9266151955051996</v>
      </c>
      <c r="BN49">
        <f t="shared" si="59"/>
        <v>9.6384251344948009</v>
      </c>
      <c r="BO49">
        <f t="shared" si="60"/>
        <v>46.114622683256101</v>
      </c>
      <c r="BP49">
        <f t="shared" si="61"/>
        <v>31.594175415075799</v>
      </c>
      <c r="BQ49">
        <f t="shared" si="62"/>
        <v>8.5862900219082299</v>
      </c>
      <c r="BR49">
        <f t="shared" si="63"/>
        <v>10.978750308091801</v>
      </c>
      <c r="BS49">
        <f t="shared" si="64"/>
        <v>46.227639682765798</v>
      </c>
      <c r="BT49">
        <f t="shared" si="65"/>
        <v>34.476851180734499</v>
      </c>
      <c r="BU49">
        <f t="shared" si="66"/>
        <v>6.12659797553387</v>
      </c>
      <c r="BV49">
        <f t="shared" si="67"/>
        <v>13.438442354466099</v>
      </c>
      <c r="BW49">
        <f t="shared" si="68"/>
        <v>49.029327704040199</v>
      </c>
      <c r="BX49">
        <f t="shared" si="69"/>
        <v>32.561464401794098</v>
      </c>
      <c r="BY49">
        <f t="shared" si="70"/>
        <v>5.4265924803327499</v>
      </c>
      <c r="BZ49">
        <f t="shared" si="71"/>
        <v>14.138447849667299</v>
      </c>
      <c r="CA49">
        <f t="shared" si="72"/>
        <v>46.448836772248598</v>
      </c>
      <c r="CB49">
        <f t="shared" si="73"/>
        <v>32.356009987259299</v>
      </c>
      <c r="CC49">
        <f t="shared" si="74"/>
        <v>4.81269448473632</v>
      </c>
      <c r="CD49">
        <f t="shared" si="75"/>
        <v>14.752345845263701</v>
      </c>
      <c r="CE49">
        <f t="shared" si="76"/>
        <v>46.750045286811996</v>
      </c>
      <c r="CF49">
        <f t="shared" si="77"/>
        <v>31.879291803637301</v>
      </c>
      <c r="CG49">
        <f t="shared" si="78"/>
        <v>4.0956695029341503</v>
      </c>
      <c r="CH49">
        <f t="shared" si="79"/>
        <v>15.4693708270658</v>
      </c>
      <c r="CI49">
        <f t="shared" si="80"/>
        <v>46.493666125653498</v>
      </c>
      <c r="CJ49">
        <f t="shared" si="81"/>
        <v>32.083786808969499</v>
      </c>
      <c r="CK49">
        <f t="shared" si="82"/>
        <v>3.2802886937579898</v>
      </c>
      <c r="CL49">
        <f t="shared" si="83"/>
        <v>16.284751636242</v>
      </c>
      <c r="CM49">
        <f t="shared" si="84"/>
        <v>46.279099615320803</v>
      </c>
      <c r="CN49">
        <f t="shared" si="85"/>
        <v>32.9703222507923</v>
      </c>
      <c r="CO49">
        <f t="shared" si="86"/>
        <v>2.1974485920503999</v>
      </c>
      <c r="CP49">
        <f t="shared" si="87"/>
        <v>17.367591737949599</v>
      </c>
      <c r="CQ49">
        <f t="shared" si="88"/>
        <v>45.791559278145201</v>
      </c>
      <c r="CR49">
        <f t="shared" si="89"/>
        <v>32.401955823190001</v>
      </c>
      <c r="CS49">
        <f t="shared" si="90"/>
        <v>1.8484519346969399</v>
      </c>
      <c r="CT49">
        <f t="shared" si="91"/>
        <v>17.716588395303098</v>
      </c>
      <c r="CU49">
        <f t="shared" si="92"/>
        <v>45.005036146244002</v>
      </c>
      <c r="CV49">
        <f t="shared" si="93"/>
        <v>33.441296014325502</v>
      </c>
      <c r="CW49">
        <f t="shared" si="94"/>
        <v>0.84714328083884105</v>
      </c>
      <c r="CX49">
        <f t="shared" si="95"/>
        <v>18.717897049161198</v>
      </c>
      <c r="CY49">
        <f t="shared" si="96"/>
        <v>44.934590434346497</v>
      </c>
      <c r="CZ49">
        <f t="shared" si="97"/>
        <v>33.577963806868397</v>
      </c>
      <c r="DA49">
        <f t="shared" si="98"/>
        <v>2.39366304371886E-3</v>
      </c>
      <c r="DB49">
        <f t="shared" si="99"/>
        <v>19.562646666956301</v>
      </c>
      <c r="DC49">
        <f t="shared" si="100"/>
        <v>44.441187131022403</v>
      </c>
      <c r="DD49">
        <f t="shared" si="101"/>
        <v>32.2865036604503</v>
      </c>
      <c r="DE49">
        <f t="shared" si="102"/>
        <v>2.54761938915587E-3</v>
      </c>
      <c r="DF49">
        <f t="shared" si="103"/>
        <v>19.562492710610801</v>
      </c>
      <c r="DG49">
        <f t="shared" si="104"/>
        <v>44.032404594389803</v>
      </c>
      <c r="DH49">
        <f t="shared" si="105"/>
        <v>31.1337868435355</v>
      </c>
      <c r="DI49">
        <f t="shared" si="106"/>
        <v>2.9152402770928201E-2</v>
      </c>
      <c r="DJ49">
        <f t="shared" si="107"/>
        <v>19.535887927229101</v>
      </c>
      <c r="DK49">
        <f t="shared" si="108"/>
        <v>43.144913801660699</v>
      </c>
      <c r="DL49">
        <f t="shared" si="109"/>
        <v>30.021921487012499</v>
      </c>
      <c r="DM49">
        <f t="shared" si="110"/>
        <v>3.1339567298024902E-2</v>
      </c>
      <c r="DN49">
        <f t="shared" si="111"/>
        <v>19.533700762702001</v>
      </c>
      <c r="DO49">
        <f t="shared" si="112"/>
        <v>42.951484769474</v>
      </c>
      <c r="DP49">
        <f t="shared" si="113"/>
        <v>28.988097547128199</v>
      </c>
      <c r="DQ49">
        <f t="shared" si="114"/>
        <v>3.5030295834864798E-2</v>
      </c>
      <c r="DR49">
        <f t="shared" si="115"/>
        <v>19.530010034165102</v>
      </c>
      <c r="DS49">
        <f t="shared" si="116"/>
        <v>42.635687296225001</v>
      </c>
      <c r="DT49">
        <f t="shared" si="117"/>
        <v>28.024376696549101</v>
      </c>
      <c r="DU49">
        <f t="shared" si="118"/>
        <v>4.0558227863397397E-2</v>
      </c>
      <c r="DV49">
        <f t="shared" si="119"/>
        <v>19.524482102136599</v>
      </c>
    </row>
    <row r="50" spans="1:126" x14ac:dyDescent="0.15">
      <c r="A50">
        <v>174.35533229999999</v>
      </c>
      <c r="B50">
        <v>15.828247859999999</v>
      </c>
      <c r="C50">
        <v>394</v>
      </c>
      <c r="D50">
        <v>330</v>
      </c>
      <c r="E50">
        <v>426.33541869999999</v>
      </c>
      <c r="F50">
        <v>359.51544189999998</v>
      </c>
      <c r="G50">
        <f t="shared" si="0"/>
        <v>29.6466846400976</v>
      </c>
      <c r="H50">
        <f t="shared" si="1"/>
        <v>13.5291660870879</v>
      </c>
      <c r="I50">
        <f t="shared" si="2"/>
        <v>3.0385086232428998E-5</v>
      </c>
      <c r="J50">
        <f t="shared" si="3"/>
        <v>15.828217474913799</v>
      </c>
      <c r="K50">
        <f t="shared" si="4"/>
        <v>28.108693777393398</v>
      </c>
      <c r="L50">
        <f t="shared" si="5"/>
        <v>6.8260436148029502</v>
      </c>
      <c r="M50">
        <f t="shared" si="6"/>
        <v>9.2210105520821308</v>
      </c>
      <c r="N50">
        <f t="shared" si="7"/>
        <v>6.6072373079178703</v>
      </c>
      <c r="O50">
        <f t="shared" si="8"/>
        <v>27.536269063784999</v>
      </c>
      <c r="P50">
        <f t="shared" si="9"/>
        <v>20.0827631391995</v>
      </c>
      <c r="Q50">
        <f t="shared" si="10"/>
        <v>9.5491674470650398</v>
      </c>
      <c r="R50">
        <f t="shared" si="11"/>
        <v>6.2790804129349604</v>
      </c>
      <c r="S50">
        <f t="shared" si="12"/>
        <v>26.243367234226</v>
      </c>
      <c r="T50">
        <f t="shared" si="13"/>
        <v>26.061586363307001</v>
      </c>
      <c r="U50">
        <f t="shared" si="14"/>
        <v>8.1778668922453708</v>
      </c>
      <c r="V50">
        <f t="shared" si="15"/>
        <v>7.6503809677546304</v>
      </c>
      <c r="W50">
        <f t="shared" si="16"/>
        <v>26.9660982262033</v>
      </c>
      <c r="X50">
        <f t="shared" si="17"/>
        <v>39.909271692204896</v>
      </c>
      <c r="Y50">
        <f t="shared" si="18"/>
        <v>2.34869111936358</v>
      </c>
      <c r="Z50">
        <f t="shared" si="19"/>
        <v>13.479556740636401</v>
      </c>
      <c r="AA50">
        <f t="shared" si="20"/>
        <v>26.176674960631601</v>
      </c>
      <c r="AB50">
        <f t="shared" si="21"/>
        <v>33.257339979973402</v>
      </c>
      <c r="AC50">
        <f t="shared" si="22"/>
        <v>5.9602420100180504</v>
      </c>
      <c r="AD50">
        <f t="shared" si="23"/>
        <v>9.8680058499819499</v>
      </c>
      <c r="AE50">
        <f t="shared" si="24"/>
        <v>33.761554167711999</v>
      </c>
      <c r="AF50">
        <f t="shared" si="25"/>
        <v>32.976476635688499</v>
      </c>
      <c r="AG50">
        <f t="shared" si="26"/>
        <v>4.5850926244636101</v>
      </c>
      <c r="AH50">
        <f t="shared" si="27"/>
        <v>11.243155235536401</v>
      </c>
      <c r="AI50">
        <f t="shared" si="28"/>
        <v>35.721762351542402</v>
      </c>
      <c r="AJ50">
        <f t="shared" si="29"/>
        <v>31.9645688698333</v>
      </c>
      <c r="AK50">
        <f t="shared" si="30"/>
        <v>4.8169967793469803</v>
      </c>
      <c r="AL50">
        <f t="shared" si="31"/>
        <v>11.011251080653</v>
      </c>
      <c r="AM50">
        <f t="shared" si="32"/>
        <v>31.7526776458154</v>
      </c>
      <c r="AN50">
        <f t="shared" si="33"/>
        <v>28.412950106518501</v>
      </c>
      <c r="AO50">
        <f t="shared" si="34"/>
        <v>6.7887649809320703</v>
      </c>
      <c r="AP50">
        <f t="shared" si="35"/>
        <v>9.0394828790679291</v>
      </c>
      <c r="AQ50">
        <f t="shared" si="36"/>
        <v>32.792883807557203</v>
      </c>
      <c r="AR50">
        <f t="shared" si="37"/>
        <v>25.572005079020499</v>
      </c>
      <c r="AS50">
        <f t="shared" si="38"/>
        <v>6.4087142939960504</v>
      </c>
      <c r="AT50">
        <f t="shared" si="39"/>
        <v>9.4195335660039508</v>
      </c>
      <c r="AU50">
        <f t="shared" si="40"/>
        <v>34.712238051499703</v>
      </c>
      <c r="AV50">
        <f t="shared" si="41"/>
        <v>30.1171990425544</v>
      </c>
      <c r="AW50">
        <f t="shared" si="42"/>
        <v>5.2541872651519004</v>
      </c>
      <c r="AX50">
        <f t="shared" si="43"/>
        <v>10.574060594848101</v>
      </c>
      <c r="AY50">
        <f t="shared" si="44"/>
        <v>38.168911492189999</v>
      </c>
      <c r="AZ50">
        <f t="shared" si="45"/>
        <v>30.445319361535699</v>
      </c>
      <c r="BA50">
        <f t="shared" si="46"/>
        <v>4.8419186689542402</v>
      </c>
      <c r="BB50">
        <f t="shared" si="47"/>
        <v>10.986329191045799</v>
      </c>
      <c r="BC50">
        <f t="shared" si="48"/>
        <v>39.462345770317803</v>
      </c>
      <c r="BD50">
        <f t="shared" si="49"/>
        <v>30.2132514921149</v>
      </c>
      <c r="BE50">
        <f t="shared" si="50"/>
        <v>5.0638833510788404</v>
      </c>
      <c r="BF50">
        <f t="shared" si="51"/>
        <v>10.764364508921201</v>
      </c>
      <c r="BG50">
        <f t="shared" si="52"/>
        <v>41.1191617130008</v>
      </c>
      <c r="BH50">
        <f t="shared" si="53"/>
        <v>30.202577282424301</v>
      </c>
      <c r="BI50">
        <f t="shared" si="54"/>
        <v>4.2305797587532501</v>
      </c>
      <c r="BJ50">
        <f t="shared" si="55"/>
        <v>11.5976681012467</v>
      </c>
      <c r="BK50">
        <f t="shared" si="56"/>
        <v>42.524755501442598</v>
      </c>
      <c r="BL50">
        <f t="shared" si="57"/>
        <v>30.771883283102198</v>
      </c>
      <c r="BM50">
        <f t="shared" si="58"/>
        <v>3.4813397803727701</v>
      </c>
      <c r="BN50">
        <f t="shared" si="59"/>
        <v>12.3469080796272</v>
      </c>
      <c r="BO50">
        <f t="shared" si="60"/>
        <v>44.028837604703298</v>
      </c>
      <c r="BP50">
        <f t="shared" si="61"/>
        <v>31.230317456264899</v>
      </c>
      <c r="BQ50">
        <f t="shared" si="62"/>
        <v>2.84203188295362</v>
      </c>
      <c r="BR50">
        <f t="shared" si="63"/>
        <v>12.986215977046401</v>
      </c>
      <c r="BS50">
        <f t="shared" si="64"/>
        <v>45.159143912249597</v>
      </c>
      <c r="BT50">
        <f t="shared" si="65"/>
        <v>30.504093335152199</v>
      </c>
      <c r="BU50">
        <f t="shared" si="66"/>
        <v>2.4677822328615999</v>
      </c>
      <c r="BV50">
        <f t="shared" si="67"/>
        <v>13.360465627138399</v>
      </c>
      <c r="BW50">
        <f t="shared" si="68"/>
        <v>45.320288066223199</v>
      </c>
      <c r="BX50">
        <f t="shared" si="69"/>
        <v>33.286829563619001</v>
      </c>
      <c r="BY50">
        <f t="shared" si="70"/>
        <v>1.7698538421291099</v>
      </c>
      <c r="BZ50">
        <f t="shared" si="71"/>
        <v>14.058394017870899</v>
      </c>
      <c r="CA50">
        <f t="shared" si="72"/>
        <v>48.023373611985797</v>
      </c>
      <c r="CB50">
        <f t="shared" si="73"/>
        <v>31.534885373484599</v>
      </c>
      <c r="CC50">
        <f t="shared" si="74"/>
        <v>1.57631050754488</v>
      </c>
      <c r="CD50">
        <f t="shared" si="75"/>
        <v>14.2519373524551</v>
      </c>
      <c r="CE50">
        <f t="shared" si="76"/>
        <v>45.622204931386499</v>
      </c>
      <c r="CF50">
        <f t="shared" si="77"/>
        <v>31.392263194632498</v>
      </c>
      <c r="CG50">
        <f t="shared" si="78"/>
        <v>1.3965764725081</v>
      </c>
      <c r="CH50">
        <f t="shared" si="79"/>
        <v>14.4316713874919</v>
      </c>
      <c r="CI50">
        <f t="shared" si="80"/>
        <v>45.948256945011302</v>
      </c>
      <c r="CJ50">
        <f t="shared" si="81"/>
        <v>30.983502197631999</v>
      </c>
      <c r="CK50">
        <f t="shared" si="82"/>
        <v>1.1913396543403501</v>
      </c>
      <c r="CL50">
        <f t="shared" si="83"/>
        <v>14.636908205659701</v>
      </c>
      <c r="CM50">
        <f t="shared" si="84"/>
        <v>45.739670661637099</v>
      </c>
      <c r="CN50">
        <f t="shared" si="85"/>
        <v>31.216888999780899</v>
      </c>
      <c r="CO50">
        <f t="shared" si="86"/>
        <v>0.95546190979267798</v>
      </c>
      <c r="CP50">
        <f t="shared" si="87"/>
        <v>14.8727859502073</v>
      </c>
      <c r="CQ50">
        <f t="shared" si="88"/>
        <v>45.566441279317502</v>
      </c>
      <c r="CR50">
        <f t="shared" si="89"/>
        <v>32.104272982416902</v>
      </c>
      <c r="CS50">
        <f t="shared" si="90"/>
        <v>0.64170614583560204</v>
      </c>
      <c r="CT50">
        <f t="shared" si="91"/>
        <v>15.186541714164401</v>
      </c>
      <c r="CU50">
        <f t="shared" si="92"/>
        <v>45.127324614092302</v>
      </c>
      <c r="CV50">
        <f t="shared" si="93"/>
        <v>31.596545700139401</v>
      </c>
      <c r="CW50">
        <f t="shared" si="94"/>
        <v>0.56325933400813399</v>
      </c>
      <c r="CX50">
        <f t="shared" si="95"/>
        <v>15.2649885259919</v>
      </c>
      <c r="CY50">
        <f t="shared" si="96"/>
        <v>44.398100083167499</v>
      </c>
      <c r="CZ50">
        <f t="shared" si="97"/>
        <v>32.628525490591798</v>
      </c>
      <c r="DA50">
        <f t="shared" si="98"/>
        <v>0.25790631496931099</v>
      </c>
      <c r="DB50">
        <f t="shared" si="99"/>
        <v>15.570341545030701</v>
      </c>
      <c r="DC50">
        <f t="shared" si="100"/>
        <v>44.351725026739999</v>
      </c>
      <c r="DD50">
        <f t="shared" si="101"/>
        <v>32.794801146413498</v>
      </c>
      <c r="DE50">
        <f t="shared" si="102"/>
        <v>7.28376658048097E-4</v>
      </c>
      <c r="DF50">
        <f t="shared" si="103"/>
        <v>15.827519483342</v>
      </c>
      <c r="DG50">
        <f t="shared" si="104"/>
        <v>43.896272852658797</v>
      </c>
      <c r="DH50">
        <f t="shared" si="105"/>
        <v>31.580178881731499</v>
      </c>
      <c r="DI50">
        <f t="shared" si="106"/>
        <v>7.7466740650630403E-4</v>
      </c>
      <c r="DJ50">
        <f t="shared" si="107"/>
        <v>15.8274731925935</v>
      </c>
      <c r="DK50">
        <f t="shared" si="108"/>
        <v>43.518676524560703</v>
      </c>
      <c r="DL50">
        <f t="shared" si="109"/>
        <v>30.4937892706523</v>
      </c>
      <c r="DM50">
        <f t="shared" si="110"/>
        <v>8.8591855068342606E-3</v>
      </c>
      <c r="DN50">
        <f t="shared" si="111"/>
        <v>15.819388674493201</v>
      </c>
      <c r="DO50">
        <f t="shared" si="112"/>
        <v>42.676125760051598</v>
      </c>
      <c r="DP50">
        <f t="shared" si="113"/>
        <v>29.442337015390201</v>
      </c>
      <c r="DQ50">
        <f t="shared" si="114"/>
        <v>9.5161291885873002E-3</v>
      </c>
      <c r="DR50">
        <f t="shared" si="115"/>
        <v>15.8187317308114</v>
      </c>
      <c r="DS50">
        <f t="shared" si="116"/>
        <v>42.502095707296398</v>
      </c>
      <c r="DT50">
        <f t="shared" si="117"/>
        <v>28.4622844204725</v>
      </c>
      <c r="DU50">
        <f t="shared" si="118"/>
        <v>1.0632474516549801E-2</v>
      </c>
      <c r="DV50">
        <f t="shared" si="119"/>
        <v>15.8176153854834</v>
      </c>
    </row>
    <row r="51" spans="1:126" x14ac:dyDescent="0.15">
      <c r="A51">
        <v>174.4479542</v>
      </c>
      <c r="B51">
        <v>14.971523790000001</v>
      </c>
      <c r="C51">
        <v>398</v>
      </c>
      <c r="D51">
        <v>334</v>
      </c>
      <c r="E51">
        <v>431.0712585</v>
      </c>
      <c r="F51">
        <v>365.3552856</v>
      </c>
      <c r="G51">
        <f t="shared" si="0"/>
        <v>29.6466846400976</v>
      </c>
      <c r="H51">
        <f t="shared" si="1"/>
        <v>39.404710334109801</v>
      </c>
      <c r="I51">
        <f t="shared" si="2"/>
        <v>2.5305169949614399</v>
      </c>
      <c r="J51">
        <f t="shared" si="3"/>
        <v>12.4410067950386</v>
      </c>
      <c r="K51">
        <f t="shared" si="4"/>
        <v>29.916199955007599</v>
      </c>
      <c r="L51">
        <f t="shared" si="5"/>
        <v>26.580662740750299</v>
      </c>
      <c r="M51">
        <f t="shared" si="6"/>
        <v>4.4070253680461402</v>
      </c>
      <c r="N51">
        <f t="shared" si="7"/>
        <v>10.5644984219539</v>
      </c>
      <c r="O51">
        <f t="shared" si="8"/>
        <v>28.696776836602901</v>
      </c>
      <c r="P51">
        <f t="shared" si="9"/>
        <v>17.720410395306899</v>
      </c>
      <c r="Q51">
        <f t="shared" si="10"/>
        <v>12.1011997155936</v>
      </c>
      <c r="R51">
        <f t="shared" si="11"/>
        <v>2.87032407440643</v>
      </c>
      <c r="S51">
        <f t="shared" si="12"/>
        <v>28.108693777393398</v>
      </c>
      <c r="T51">
        <f t="shared" si="13"/>
        <v>24.9710537021889</v>
      </c>
      <c r="U51">
        <f t="shared" si="14"/>
        <v>8.4413764136852105</v>
      </c>
      <c r="V51">
        <f t="shared" si="15"/>
        <v>6.5301473763147904</v>
      </c>
      <c r="W51">
        <f t="shared" si="16"/>
        <v>26.9660982262033</v>
      </c>
      <c r="X51">
        <f t="shared" si="17"/>
        <v>28.7495502717465</v>
      </c>
      <c r="Y51">
        <f t="shared" si="18"/>
        <v>6.2539752049775297</v>
      </c>
      <c r="Z51">
        <f t="shared" si="19"/>
        <v>8.7175485850224703</v>
      </c>
      <c r="AA51">
        <f t="shared" si="20"/>
        <v>27.451498408866001</v>
      </c>
      <c r="AB51">
        <f t="shared" si="21"/>
        <v>39.869369403905402</v>
      </c>
      <c r="AC51">
        <f t="shared" si="22"/>
        <v>4.4383154223712999</v>
      </c>
      <c r="AD51">
        <f t="shared" si="23"/>
        <v>10.533208367628699</v>
      </c>
      <c r="AE51">
        <f t="shared" si="24"/>
        <v>26.710892816971</v>
      </c>
      <c r="AF51">
        <f t="shared" si="25"/>
        <v>34.173418791061899</v>
      </c>
      <c r="AG51">
        <f t="shared" si="26"/>
        <v>5.7390078336153501</v>
      </c>
      <c r="AH51">
        <f t="shared" si="27"/>
        <v>9.2325159563846508</v>
      </c>
      <c r="AI51">
        <f t="shared" si="28"/>
        <v>33.270478428689003</v>
      </c>
      <c r="AJ51">
        <f t="shared" si="29"/>
        <v>33.808265331746803</v>
      </c>
      <c r="AK51">
        <f t="shared" si="30"/>
        <v>4.8114252464349203</v>
      </c>
      <c r="AL51">
        <f t="shared" si="31"/>
        <v>10.1600985435651</v>
      </c>
      <c r="AM51">
        <f t="shared" si="32"/>
        <v>35.060162744786503</v>
      </c>
      <c r="AN51">
        <f t="shared" si="33"/>
        <v>32.821034993437003</v>
      </c>
      <c r="AO51">
        <f t="shared" si="34"/>
        <v>4.6228683930666197</v>
      </c>
      <c r="AP51">
        <f t="shared" si="35"/>
        <v>10.348655396933401</v>
      </c>
      <c r="AQ51">
        <f t="shared" si="36"/>
        <v>31.554146470307899</v>
      </c>
      <c r="AR51">
        <f t="shared" si="37"/>
        <v>29.538931494093301</v>
      </c>
      <c r="AS51">
        <f t="shared" si="38"/>
        <v>6.04482755394005</v>
      </c>
      <c r="AT51">
        <f t="shared" si="39"/>
        <v>8.92669623605995</v>
      </c>
      <c r="AU51">
        <f t="shared" si="40"/>
        <v>32.5116756574728</v>
      </c>
      <c r="AV51">
        <f t="shared" si="41"/>
        <v>26.8539070914116</v>
      </c>
      <c r="AW51">
        <f t="shared" si="42"/>
        <v>6.1334046376804299</v>
      </c>
      <c r="AX51">
        <f t="shared" si="43"/>
        <v>8.8381191523195692</v>
      </c>
      <c r="AY51">
        <f t="shared" si="44"/>
        <v>34.287476982230601</v>
      </c>
      <c r="AZ51">
        <f t="shared" si="45"/>
        <v>30.912934187869599</v>
      </c>
      <c r="BA51">
        <f t="shared" si="46"/>
        <v>5.4933178816865196</v>
      </c>
      <c r="BB51">
        <f t="shared" si="47"/>
        <v>9.4782059083134804</v>
      </c>
      <c r="BC51">
        <f t="shared" si="48"/>
        <v>37.507929750536398</v>
      </c>
      <c r="BD51">
        <f t="shared" si="49"/>
        <v>31.152855401678899</v>
      </c>
      <c r="BE51">
        <f t="shared" si="50"/>
        <v>5.1298871725057902</v>
      </c>
      <c r="BF51">
        <f t="shared" si="51"/>
        <v>9.8416366174942098</v>
      </c>
      <c r="BG51">
        <f t="shared" si="52"/>
        <v>38.763018463967398</v>
      </c>
      <c r="BH51">
        <f t="shared" si="53"/>
        <v>30.8900686963072</v>
      </c>
      <c r="BI51">
        <f t="shared" si="54"/>
        <v>4.7078771139350097</v>
      </c>
      <c r="BJ51">
        <f t="shared" si="55"/>
        <v>10.263646676064999</v>
      </c>
      <c r="BK51">
        <f t="shared" si="56"/>
        <v>40.360700174587897</v>
      </c>
      <c r="BL51">
        <f t="shared" si="57"/>
        <v>30.833782269077101</v>
      </c>
      <c r="BM51">
        <f t="shared" si="58"/>
        <v>3.9565182903381699</v>
      </c>
      <c r="BN51">
        <f t="shared" si="59"/>
        <v>11.0150054996618</v>
      </c>
      <c r="BO51">
        <f t="shared" si="60"/>
        <v>41.730694648280299</v>
      </c>
      <c r="BP51">
        <f t="shared" si="61"/>
        <v>31.325883797172398</v>
      </c>
      <c r="BQ51">
        <f t="shared" si="62"/>
        <v>3.27180968869268</v>
      </c>
      <c r="BR51">
        <f t="shared" si="63"/>
        <v>11.6997141013073</v>
      </c>
      <c r="BS51">
        <f t="shared" si="64"/>
        <v>43.195253944333501</v>
      </c>
      <c r="BT51">
        <f t="shared" si="65"/>
        <v>31.727493085695802</v>
      </c>
      <c r="BU51">
        <f t="shared" si="66"/>
        <v>2.6817556986171298</v>
      </c>
      <c r="BV51">
        <f t="shared" si="67"/>
        <v>12.2897680913829</v>
      </c>
      <c r="BW51">
        <f t="shared" si="68"/>
        <v>44.310015671718602</v>
      </c>
      <c r="BX51">
        <f t="shared" si="69"/>
        <v>31.013816807705901</v>
      </c>
      <c r="BY51">
        <f t="shared" si="70"/>
        <v>2.3360178041717599</v>
      </c>
      <c r="BZ51">
        <f t="shared" si="71"/>
        <v>12.6355059858282</v>
      </c>
      <c r="CA51">
        <f t="shared" si="72"/>
        <v>44.508524906845999</v>
      </c>
      <c r="CB51">
        <f t="shared" si="73"/>
        <v>33.622942359436799</v>
      </c>
      <c r="CC51">
        <f t="shared" si="74"/>
        <v>1.6708252551162399</v>
      </c>
      <c r="CD51">
        <f t="shared" si="75"/>
        <v>13.3006985348838</v>
      </c>
      <c r="CE51">
        <f t="shared" si="76"/>
        <v>47.118014929136898</v>
      </c>
      <c r="CF51">
        <f t="shared" si="77"/>
        <v>31.941789764546701</v>
      </c>
      <c r="CG51">
        <f t="shared" si="78"/>
        <v>1.5002707287961099</v>
      </c>
      <c r="CH51">
        <f t="shared" si="79"/>
        <v>13.4712530612039</v>
      </c>
      <c r="CI51">
        <f t="shared" si="80"/>
        <v>44.874299932511299</v>
      </c>
      <c r="CJ51">
        <f t="shared" si="81"/>
        <v>31.787281995921699</v>
      </c>
      <c r="CK51">
        <f t="shared" si="82"/>
        <v>1.3304378060028299</v>
      </c>
      <c r="CL51">
        <f t="shared" si="83"/>
        <v>13.641085983997201</v>
      </c>
      <c r="CM51">
        <f t="shared" si="84"/>
        <v>45.219368593810501</v>
      </c>
      <c r="CN51">
        <f t="shared" si="85"/>
        <v>31.378752606945</v>
      </c>
      <c r="CO51">
        <f t="shared" si="86"/>
        <v>1.1366066113581399</v>
      </c>
      <c r="CP51">
        <f t="shared" si="87"/>
        <v>13.8349171786419</v>
      </c>
      <c r="CQ51">
        <f t="shared" si="88"/>
        <v>45.051266211485498</v>
      </c>
      <c r="CR51">
        <f t="shared" si="89"/>
        <v>31.583131692476801</v>
      </c>
      <c r="CS51">
        <f t="shared" si="90"/>
        <v>0.91273080445044397</v>
      </c>
      <c r="CT51">
        <f t="shared" si="91"/>
        <v>14.0587929855496</v>
      </c>
      <c r="CU51">
        <f t="shared" si="92"/>
        <v>44.913236425678299</v>
      </c>
      <c r="CV51">
        <f t="shared" si="93"/>
        <v>32.419376151005501</v>
      </c>
      <c r="CW51">
        <f t="shared" si="94"/>
        <v>0.64038988328214597</v>
      </c>
      <c r="CX51">
        <f t="shared" si="95"/>
        <v>14.3311339067179</v>
      </c>
      <c r="CY51">
        <f t="shared" si="96"/>
        <v>44.516371083872002</v>
      </c>
      <c r="CZ51">
        <f t="shared" si="97"/>
        <v>31.919884197185901</v>
      </c>
      <c r="DA51">
        <f t="shared" si="98"/>
        <v>0.56164995824742603</v>
      </c>
      <c r="DB51">
        <f t="shared" si="99"/>
        <v>14.4098738317526</v>
      </c>
      <c r="DC51">
        <f t="shared" si="100"/>
        <v>43.838021907053403</v>
      </c>
      <c r="DD51">
        <f t="shared" si="101"/>
        <v>32.900831834313799</v>
      </c>
      <c r="DE51">
        <f t="shared" si="102"/>
        <v>0.25692889086884901</v>
      </c>
      <c r="DF51">
        <f t="shared" si="103"/>
        <v>14.7145948991312</v>
      </c>
      <c r="DG51">
        <f t="shared" si="104"/>
        <v>43.812289233592999</v>
      </c>
      <c r="DH51">
        <f t="shared" si="105"/>
        <v>33.052334827535901</v>
      </c>
      <c r="DI51">
        <f t="shared" si="106"/>
        <v>7.2528405560583599E-4</v>
      </c>
      <c r="DJ51">
        <f t="shared" si="107"/>
        <v>14.9707985059444</v>
      </c>
      <c r="DK51">
        <f t="shared" si="108"/>
        <v>43.390610118389702</v>
      </c>
      <c r="DL51">
        <f t="shared" si="109"/>
        <v>31.8718942979811</v>
      </c>
      <c r="DM51">
        <f t="shared" si="110"/>
        <v>7.7087633607765202E-4</v>
      </c>
      <c r="DN51">
        <f t="shared" si="111"/>
        <v>14.970752913663899</v>
      </c>
      <c r="DO51">
        <f t="shared" si="112"/>
        <v>43.040819282621101</v>
      </c>
      <c r="DP51">
        <f t="shared" si="113"/>
        <v>30.812887072463798</v>
      </c>
      <c r="DQ51">
        <f t="shared" si="114"/>
        <v>8.8110260631602405E-3</v>
      </c>
      <c r="DR51">
        <f t="shared" si="115"/>
        <v>14.9627127639368</v>
      </c>
      <c r="DS51">
        <f t="shared" si="116"/>
        <v>42.239163000700103</v>
      </c>
      <c r="DT51">
        <f t="shared" si="117"/>
        <v>29.7858478477483</v>
      </c>
      <c r="DU51">
        <f t="shared" si="118"/>
        <v>9.4573084168071697E-3</v>
      </c>
      <c r="DV51">
        <f t="shared" si="119"/>
        <v>14.9620664815832</v>
      </c>
    </row>
    <row r="52" spans="1:126" x14ac:dyDescent="0.15">
      <c r="A52">
        <v>167.13572880000001</v>
      </c>
      <c r="B52">
        <v>21.872419910000001</v>
      </c>
      <c r="C52">
        <v>398</v>
      </c>
      <c r="D52">
        <v>334</v>
      </c>
      <c r="E52">
        <v>439.77056879999998</v>
      </c>
      <c r="F52">
        <v>373.04571529999998</v>
      </c>
      <c r="G52">
        <f t="shared" si="0"/>
        <v>0</v>
      </c>
      <c r="H52">
        <f t="shared" si="1"/>
        <v>60.852643243622403</v>
      </c>
      <c r="I52" t="e">
        <f t="shared" si="2"/>
        <v>#DIV/0!</v>
      </c>
      <c r="J52" t="e">
        <f t="shared" si="3"/>
        <v>#DIV/0!</v>
      </c>
      <c r="K52">
        <f t="shared" si="4"/>
        <v>14.958099977503799</v>
      </c>
      <c r="L52">
        <f t="shared" si="5"/>
        <v>50.419251286256198</v>
      </c>
      <c r="M52">
        <f t="shared" si="6"/>
        <v>5.8314000128025203</v>
      </c>
      <c r="N52">
        <f t="shared" si="7"/>
        <v>16.041019897197501</v>
      </c>
      <c r="O52">
        <f t="shared" si="8"/>
        <v>19.944133303338401</v>
      </c>
      <c r="P52">
        <f t="shared" si="9"/>
        <v>37.954233141812402</v>
      </c>
      <c r="Q52">
        <f t="shared" si="10"/>
        <v>19.9260102389559</v>
      </c>
      <c r="R52">
        <f t="shared" si="11"/>
        <v>1.9464096710441301</v>
      </c>
      <c r="S52">
        <f t="shared" si="12"/>
        <v>21.522582627452099</v>
      </c>
      <c r="T52">
        <f t="shared" si="13"/>
        <v>28.465647556758402</v>
      </c>
      <c r="U52">
        <f t="shared" si="14"/>
        <v>28.843453839478201</v>
      </c>
      <c r="V52">
        <f t="shared" si="15"/>
        <v>6.9710339294782004</v>
      </c>
      <c r="W52">
        <f t="shared" si="16"/>
        <v>22.486955021914699</v>
      </c>
      <c r="X52">
        <f t="shared" si="17"/>
        <v>32.217334737051097</v>
      </c>
      <c r="Y52">
        <f t="shared" si="18"/>
        <v>22.776491663141801</v>
      </c>
      <c r="Z52">
        <f t="shared" si="19"/>
        <v>0.90407175314175003</v>
      </c>
      <c r="AA52">
        <f t="shared" si="20"/>
        <v>22.471748521836101</v>
      </c>
      <c r="AB52">
        <f t="shared" si="21"/>
        <v>34.175765898829503</v>
      </c>
      <c r="AC52">
        <f t="shared" si="22"/>
        <v>14.5184440251537</v>
      </c>
      <c r="AD52">
        <f t="shared" si="23"/>
        <v>7.3539758848462604</v>
      </c>
      <c r="AE52">
        <f t="shared" si="24"/>
        <v>23.529855779028001</v>
      </c>
      <c r="AF52">
        <f t="shared" si="25"/>
        <v>42.909000419400101</v>
      </c>
      <c r="AG52">
        <f t="shared" si="26"/>
        <v>12.9515575356249</v>
      </c>
      <c r="AH52">
        <f t="shared" si="27"/>
        <v>8.9208623743750994</v>
      </c>
      <c r="AI52">
        <f t="shared" si="28"/>
        <v>23.372031214849699</v>
      </c>
      <c r="AJ52">
        <f t="shared" si="29"/>
        <v>37.545082667121797</v>
      </c>
      <c r="AK52">
        <f t="shared" si="30"/>
        <v>15.419742951394699</v>
      </c>
      <c r="AL52">
        <f t="shared" si="31"/>
        <v>6.4526769586052604</v>
      </c>
      <c r="AM52">
        <f t="shared" si="32"/>
        <v>29.573758603279099</v>
      </c>
      <c r="AN52">
        <f t="shared" si="33"/>
        <v>36.852068711189901</v>
      </c>
      <c r="AO52">
        <f t="shared" si="34"/>
        <v>13.001505482925401</v>
      </c>
      <c r="AP52">
        <f t="shared" si="35"/>
        <v>8.8709144270746307</v>
      </c>
      <c r="AQ52">
        <f t="shared" si="36"/>
        <v>31.554146470307899</v>
      </c>
      <c r="AR52">
        <f t="shared" si="37"/>
        <v>35.652653508900997</v>
      </c>
      <c r="AS52">
        <f t="shared" si="38"/>
        <v>14.024273670228601</v>
      </c>
      <c r="AT52">
        <f t="shared" si="39"/>
        <v>7.8481462397714203</v>
      </c>
      <c r="AU52">
        <f t="shared" si="40"/>
        <v>28.6855877002799</v>
      </c>
      <c r="AV52">
        <f t="shared" si="41"/>
        <v>32.41150318991</v>
      </c>
      <c r="AW52">
        <f t="shared" si="42"/>
        <v>15.223304780304201</v>
      </c>
      <c r="AX52">
        <f t="shared" si="43"/>
        <v>6.6491151296958302</v>
      </c>
      <c r="AY52">
        <f t="shared" si="44"/>
        <v>29.802369352683399</v>
      </c>
      <c r="AZ52">
        <f t="shared" si="45"/>
        <v>29.710825110583301</v>
      </c>
      <c r="BA52">
        <f t="shared" si="46"/>
        <v>15.566751337839101</v>
      </c>
      <c r="BB52">
        <f t="shared" si="47"/>
        <v>6.3056685721609398</v>
      </c>
      <c r="BC52">
        <f t="shared" si="48"/>
        <v>31.649978752828201</v>
      </c>
      <c r="BD52">
        <f t="shared" si="49"/>
        <v>33.238490310857699</v>
      </c>
      <c r="BE52">
        <f t="shared" si="50"/>
        <v>13.3607300372908</v>
      </c>
      <c r="BF52">
        <f t="shared" si="51"/>
        <v>8.5116898727092103</v>
      </c>
      <c r="BG52">
        <f t="shared" si="52"/>
        <v>34.828791911212399</v>
      </c>
      <c r="BH52">
        <f t="shared" si="53"/>
        <v>33.297742665802602</v>
      </c>
      <c r="BI52">
        <f t="shared" si="54"/>
        <v>12.881556117164299</v>
      </c>
      <c r="BJ52">
        <f t="shared" si="55"/>
        <v>8.9908637928357305</v>
      </c>
      <c r="BK52">
        <f t="shared" si="56"/>
        <v>36.178817233036298</v>
      </c>
      <c r="BL52">
        <f t="shared" si="57"/>
        <v>32.903850783442302</v>
      </c>
      <c r="BM52">
        <f t="shared" si="58"/>
        <v>10.9144844419798</v>
      </c>
      <c r="BN52">
        <f t="shared" si="59"/>
        <v>10.957935468020199</v>
      </c>
      <c r="BO52">
        <f t="shared" si="60"/>
        <v>37.838156413676202</v>
      </c>
      <c r="BP52">
        <f t="shared" si="61"/>
        <v>32.727490099453497</v>
      </c>
      <c r="BQ52">
        <f t="shared" si="62"/>
        <v>9.13703869197583</v>
      </c>
      <c r="BR52">
        <f t="shared" si="63"/>
        <v>12.7353812180242</v>
      </c>
      <c r="BS52">
        <f t="shared" si="64"/>
        <v>39.275947904263802</v>
      </c>
      <c r="BT52">
        <f t="shared" si="65"/>
        <v>33.082621778985903</v>
      </c>
      <c r="BU52">
        <f t="shared" si="66"/>
        <v>7.5469524201115998</v>
      </c>
      <c r="BV52">
        <f t="shared" si="67"/>
        <v>14.3254674898884</v>
      </c>
      <c r="BW52">
        <f t="shared" si="68"/>
        <v>40.795517614092702</v>
      </c>
      <c r="BX52">
        <f t="shared" si="69"/>
        <v>33.359678071150299</v>
      </c>
      <c r="BY52">
        <f t="shared" si="70"/>
        <v>6.1757013688025904</v>
      </c>
      <c r="BZ52">
        <f t="shared" si="71"/>
        <v>15.6967185411974</v>
      </c>
      <c r="CA52">
        <f t="shared" si="72"/>
        <v>41.9779095837334</v>
      </c>
      <c r="CB52">
        <f t="shared" si="73"/>
        <v>32.597991459694803</v>
      </c>
      <c r="CC52">
        <f t="shared" si="74"/>
        <v>5.3826157081512704</v>
      </c>
      <c r="CD52">
        <f t="shared" si="75"/>
        <v>16.489804201848699</v>
      </c>
      <c r="CE52">
        <f t="shared" si="76"/>
        <v>42.283098661503701</v>
      </c>
      <c r="CF52">
        <f t="shared" si="77"/>
        <v>34.997996704950403</v>
      </c>
      <c r="CG52">
        <f t="shared" si="78"/>
        <v>3.8522821780544398</v>
      </c>
      <c r="CH52">
        <f t="shared" si="79"/>
        <v>18.020137731945599</v>
      </c>
      <c r="CI52">
        <f t="shared" si="80"/>
        <v>44.874299932511299</v>
      </c>
      <c r="CJ52">
        <f t="shared" si="81"/>
        <v>33.331420167829201</v>
      </c>
      <c r="CK52">
        <f t="shared" si="82"/>
        <v>3.4541365842280798</v>
      </c>
      <c r="CL52">
        <f t="shared" si="83"/>
        <v>18.418283325771899</v>
      </c>
      <c r="CM52">
        <f t="shared" si="84"/>
        <v>42.834559026488101</v>
      </c>
      <c r="CN52">
        <f t="shared" si="85"/>
        <v>33.119282477987099</v>
      </c>
      <c r="CO52">
        <f t="shared" si="86"/>
        <v>3.0634607187283098</v>
      </c>
      <c r="CP52">
        <f t="shared" si="87"/>
        <v>18.8089591912717</v>
      </c>
      <c r="CQ52">
        <f t="shared" si="88"/>
        <v>43.253309089731701</v>
      </c>
      <c r="CR52">
        <f t="shared" si="89"/>
        <v>32.671431164191603</v>
      </c>
      <c r="CS52">
        <f t="shared" si="90"/>
        <v>2.6162969852753299</v>
      </c>
      <c r="CT52">
        <f t="shared" si="91"/>
        <v>19.2561229247247</v>
      </c>
      <c r="CU52">
        <f t="shared" si="92"/>
        <v>43.174130119340298</v>
      </c>
      <c r="CV52">
        <f t="shared" si="93"/>
        <v>32.816371773178098</v>
      </c>
      <c r="CW52">
        <f t="shared" si="94"/>
        <v>2.1021885522638502</v>
      </c>
      <c r="CX52">
        <f t="shared" si="95"/>
        <v>19.770231357736201</v>
      </c>
      <c r="CY52">
        <f t="shared" si="96"/>
        <v>43.116706968651201</v>
      </c>
      <c r="CZ52">
        <f t="shared" si="97"/>
        <v>33.567971824789801</v>
      </c>
      <c r="DA52">
        <f t="shared" si="98"/>
        <v>1.53522898119797</v>
      </c>
      <c r="DB52">
        <f t="shared" si="99"/>
        <v>20.337190928801999</v>
      </c>
      <c r="DC52">
        <f t="shared" si="100"/>
        <v>42.804202965261602</v>
      </c>
      <c r="DD52">
        <f t="shared" si="101"/>
        <v>33.042441888467003</v>
      </c>
      <c r="DE52">
        <f t="shared" si="102"/>
        <v>1.3442776060638499</v>
      </c>
      <c r="DF52">
        <f t="shared" si="103"/>
        <v>20.5281423039362</v>
      </c>
      <c r="DG52">
        <f t="shared" si="104"/>
        <v>42.214391466051403</v>
      </c>
      <c r="DH52">
        <f t="shared" si="105"/>
        <v>33.942703406324199</v>
      </c>
      <c r="DI52">
        <f t="shared" si="106"/>
        <v>0.61399837139499003</v>
      </c>
      <c r="DJ52">
        <f t="shared" si="107"/>
        <v>21.258421538604999</v>
      </c>
      <c r="DK52">
        <f t="shared" si="108"/>
        <v>42.247564618107504</v>
      </c>
      <c r="DL52">
        <f t="shared" si="109"/>
        <v>34.045195520533902</v>
      </c>
      <c r="DM52">
        <f t="shared" si="110"/>
        <v>1.73084987676305E-3</v>
      </c>
      <c r="DN52">
        <f t="shared" si="111"/>
        <v>21.870689060123201</v>
      </c>
      <c r="DO52">
        <f t="shared" si="112"/>
        <v>41.894382183272803</v>
      </c>
      <c r="DP52">
        <f t="shared" si="113"/>
        <v>32.871223261205103</v>
      </c>
      <c r="DQ52">
        <f t="shared" si="114"/>
        <v>1.8373068103124199E-3</v>
      </c>
      <c r="DR52">
        <f t="shared" si="115"/>
        <v>21.8705826031897</v>
      </c>
      <c r="DS52">
        <f t="shared" si="116"/>
        <v>41.606125306533698</v>
      </c>
      <c r="DT52">
        <f t="shared" si="117"/>
        <v>31.8143425794139</v>
      </c>
      <c r="DU52">
        <f t="shared" si="118"/>
        <v>2.0975231113867301E-2</v>
      </c>
      <c r="DV52">
        <f t="shared" si="119"/>
        <v>21.8514446788861</v>
      </c>
    </row>
    <row r="53" spans="1:126" x14ac:dyDescent="0.15">
      <c r="A53">
        <v>34.10108194</v>
      </c>
      <c r="B53">
        <v>25.715193630000002</v>
      </c>
      <c r="C53">
        <v>402</v>
      </c>
      <c r="D53">
        <v>337</v>
      </c>
      <c r="E53">
        <v>441.08029169999998</v>
      </c>
      <c r="F53">
        <v>373.89602660000003</v>
      </c>
      <c r="G53">
        <f t="shared" si="0"/>
        <v>26.204214685890101</v>
      </c>
      <c r="H53">
        <f t="shared" si="1"/>
        <v>8.1837795202712496</v>
      </c>
      <c r="I53" t="e">
        <f t="shared" si="2"/>
        <v>#NUM!</v>
      </c>
      <c r="J53" t="e">
        <f t="shared" si="3"/>
        <v>#NUM!</v>
      </c>
      <c r="K53">
        <f t="shared" si="4"/>
        <v>13.221217409699101</v>
      </c>
      <c r="L53">
        <f t="shared" si="5"/>
        <v>34.792155743820203</v>
      </c>
      <c r="M53" t="e">
        <f t="shared" si="6"/>
        <v>#NUM!</v>
      </c>
      <c r="N53" t="e">
        <f t="shared" si="7"/>
        <v>#NUM!</v>
      </c>
      <c r="O53">
        <f t="shared" si="8"/>
        <v>18.739129184928998</v>
      </c>
      <c r="P53">
        <f t="shared" si="9"/>
        <v>36.307965337647801</v>
      </c>
      <c r="Q53">
        <f t="shared" si="10"/>
        <v>36.931136781281403</v>
      </c>
      <c r="R53">
        <f t="shared" si="11"/>
        <v>11.215943151281399</v>
      </c>
      <c r="S53">
        <f t="shared" si="12"/>
        <v>21.522582627452099</v>
      </c>
      <c r="T53">
        <f t="shared" si="13"/>
        <v>30.469701303890702</v>
      </c>
      <c r="U53" t="e">
        <f t="shared" si="14"/>
        <v>#NUM!</v>
      </c>
      <c r="V53" t="e">
        <f t="shared" si="15"/>
        <v>#NUM!</v>
      </c>
      <c r="W53">
        <f t="shared" si="16"/>
        <v>22.437149966255699</v>
      </c>
      <c r="X53">
        <f t="shared" si="17"/>
        <v>24.375738806507801</v>
      </c>
      <c r="Y53" t="e">
        <f t="shared" si="18"/>
        <v>#NUM!</v>
      </c>
      <c r="Z53" t="e">
        <f t="shared" si="19"/>
        <v>#NUM!</v>
      </c>
      <c r="AA53">
        <f t="shared" si="20"/>
        <v>23.068824948088899</v>
      </c>
      <c r="AB53">
        <f t="shared" si="21"/>
        <v>28.194772491504398</v>
      </c>
      <c r="AC53">
        <f t="shared" si="22"/>
        <v>52.364537911939699</v>
      </c>
      <c r="AD53">
        <f t="shared" si="23"/>
        <v>26.649344281939701</v>
      </c>
      <c r="AE53">
        <f t="shared" si="24"/>
        <v>22.977578818469699</v>
      </c>
      <c r="AF53">
        <f t="shared" si="25"/>
        <v>30.451614219532601</v>
      </c>
      <c r="AG53">
        <f t="shared" si="26"/>
        <v>52.409668646935899</v>
      </c>
      <c r="AH53">
        <f t="shared" si="27"/>
        <v>26.6944750169359</v>
      </c>
      <c r="AI53">
        <f t="shared" si="28"/>
        <v>23.844054149970201</v>
      </c>
      <c r="AJ53">
        <f t="shared" si="29"/>
        <v>38.551168021689399</v>
      </c>
      <c r="AK53">
        <f t="shared" si="30"/>
        <v>34.610473020435002</v>
      </c>
      <c r="AL53">
        <f t="shared" si="31"/>
        <v>8.8952793904349807</v>
      </c>
      <c r="AM53">
        <f t="shared" si="32"/>
        <v>23.687302778507998</v>
      </c>
      <c r="AN53">
        <f t="shared" si="33"/>
        <v>34.267442921582401</v>
      </c>
      <c r="AO53">
        <f t="shared" si="34"/>
        <v>43.563123595053597</v>
      </c>
      <c r="AP53">
        <f t="shared" si="35"/>
        <v>17.847929965053599</v>
      </c>
      <c r="AQ53">
        <f t="shared" si="36"/>
        <v>29.254464405181299</v>
      </c>
      <c r="AR53">
        <f t="shared" si="37"/>
        <v>33.972974108144399</v>
      </c>
      <c r="AS53">
        <f t="shared" si="38"/>
        <v>33.477523244788202</v>
      </c>
      <c r="AT53">
        <f t="shared" si="39"/>
        <v>7.7623296147882304</v>
      </c>
      <c r="AU53">
        <f t="shared" si="40"/>
        <v>31.087001688137399</v>
      </c>
      <c r="AV53">
        <f t="shared" si="41"/>
        <v>33.142373771000798</v>
      </c>
      <c r="AW53">
        <f t="shared" si="42"/>
        <v>34.270418598937802</v>
      </c>
      <c r="AX53">
        <f t="shared" si="43"/>
        <v>8.5552249689377895</v>
      </c>
      <c r="AY53">
        <f t="shared" si="44"/>
        <v>28.496418214125899</v>
      </c>
      <c r="AZ53">
        <f t="shared" si="45"/>
        <v>30.380509290084099</v>
      </c>
      <c r="BA53">
        <f t="shared" si="46"/>
        <v>40.355490495856898</v>
      </c>
      <c r="BB53">
        <f t="shared" si="47"/>
        <v>14.6402968658569</v>
      </c>
      <c r="BC53">
        <f t="shared" si="48"/>
        <v>29.543241769878101</v>
      </c>
      <c r="BD53">
        <f t="shared" si="49"/>
        <v>28.043799202368699</v>
      </c>
      <c r="BE53">
        <f t="shared" si="50"/>
        <v>44.79843410054</v>
      </c>
      <c r="BF53">
        <f t="shared" si="51"/>
        <v>19.083240470540002</v>
      </c>
      <c r="BG53">
        <f t="shared" si="52"/>
        <v>31.277987873475901</v>
      </c>
      <c r="BH53">
        <f t="shared" si="53"/>
        <v>31.4384744805749</v>
      </c>
      <c r="BI53">
        <f t="shared" si="54"/>
        <v>38.343833369645601</v>
      </c>
      <c r="BJ53">
        <f t="shared" si="55"/>
        <v>12.6286397396456</v>
      </c>
      <c r="BK53">
        <f t="shared" si="56"/>
        <v>34.269685702322697</v>
      </c>
      <c r="BL53">
        <f t="shared" si="57"/>
        <v>31.614458458781598</v>
      </c>
      <c r="BM53">
        <f t="shared" si="58"/>
        <v>32.1757015772234</v>
      </c>
      <c r="BN53">
        <f t="shared" si="59"/>
        <v>6.4605079472233902</v>
      </c>
      <c r="BO53">
        <f t="shared" si="60"/>
        <v>35.570050871576399</v>
      </c>
      <c r="BP53">
        <f t="shared" si="61"/>
        <v>31.348698176858498</v>
      </c>
      <c r="BQ53">
        <f t="shared" si="62"/>
        <v>27.042756740395401</v>
      </c>
      <c r="BR53">
        <f t="shared" si="63"/>
        <v>1.32756311039539</v>
      </c>
      <c r="BS53">
        <f t="shared" si="64"/>
        <v>37.166816458530199</v>
      </c>
      <c r="BT53">
        <f t="shared" si="65"/>
        <v>31.274783550413801</v>
      </c>
      <c r="BU53">
        <f t="shared" si="66"/>
        <v>22.5332156012011</v>
      </c>
      <c r="BV53">
        <f t="shared" si="67"/>
        <v>3.1819780287988699</v>
      </c>
      <c r="BW53">
        <f t="shared" si="68"/>
        <v>38.560135233682601</v>
      </c>
      <c r="BX53">
        <f t="shared" si="69"/>
        <v>31.6918667354986</v>
      </c>
      <c r="BY53">
        <f t="shared" si="70"/>
        <v>18.5516534075803</v>
      </c>
      <c r="BZ53">
        <f t="shared" si="71"/>
        <v>7.1635402224196696</v>
      </c>
      <c r="CA53">
        <f t="shared" si="72"/>
        <v>40.035714816086802</v>
      </c>
      <c r="CB53">
        <f t="shared" si="73"/>
        <v>32.026087704746899</v>
      </c>
      <c r="CC53">
        <f t="shared" si="74"/>
        <v>15.157298052441901</v>
      </c>
      <c r="CD53">
        <f t="shared" si="75"/>
        <v>10.557895577558099</v>
      </c>
      <c r="CE53">
        <f t="shared" si="76"/>
        <v>41.195921718018802</v>
      </c>
      <c r="CF53">
        <f t="shared" si="77"/>
        <v>31.369241265291699</v>
      </c>
      <c r="CG53">
        <f t="shared" si="78"/>
        <v>13.1671151486198</v>
      </c>
      <c r="CH53">
        <f t="shared" si="79"/>
        <v>12.5480784813802</v>
      </c>
      <c r="CI53">
        <f t="shared" si="80"/>
        <v>41.5218611756287</v>
      </c>
      <c r="CJ53">
        <f t="shared" si="81"/>
        <v>33.713563913103002</v>
      </c>
      <c r="CK53">
        <f t="shared" si="82"/>
        <v>9.4373736945164204</v>
      </c>
      <c r="CL53">
        <f t="shared" si="83"/>
        <v>16.277819935483599</v>
      </c>
      <c r="CM53">
        <f t="shared" si="84"/>
        <v>44.024736030758497</v>
      </c>
      <c r="CN53">
        <f t="shared" si="85"/>
        <v>32.1811241489034</v>
      </c>
      <c r="CO53">
        <f t="shared" si="86"/>
        <v>8.4907791583744299</v>
      </c>
      <c r="CP53">
        <f t="shared" si="87"/>
        <v>17.2244144716256</v>
      </c>
      <c r="CQ53">
        <f t="shared" si="88"/>
        <v>42.110617072899402</v>
      </c>
      <c r="CR53">
        <f t="shared" si="89"/>
        <v>32.027761468626501</v>
      </c>
      <c r="CS53">
        <f t="shared" si="90"/>
        <v>7.5238169194584499</v>
      </c>
      <c r="CT53">
        <f t="shared" si="91"/>
        <v>18.191376710541501</v>
      </c>
      <c r="CU53">
        <f t="shared" si="92"/>
        <v>42.539665088572001</v>
      </c>
      <c r="CV53">
        <f t="shared" si="93"/>
        <v>31.644281671916101</v>
      </c>
      <c r="CW53">
        <f t="shared" si="94"/>
        <v>6.4311447632406296</v>
      </c>
      <c r="CX53">
        <f t="shared" si="95"/>
        <v>19.284048866759399</v>
      </c>
      <c r="CY53">
        <f t="shared" si="96"/>
        <v>42.490483364367897</v>
      </c>
      <c r="CZ53">
        <f t="shared" si="97"/>
        <v>31.825411394161598</v>
      </c>
      <c r="DA53">
        <f t="shared" si="98"/>
        <v>5.3855955662822996</v>
      </c>
      <c r="DB53">
        <f t="shared" si="99"/>
        <v>20.3295980637177</v>
      </c>
      <c r="DC53">
        <f t="shared" si="100"/>
        <v>42.458712556793003</v>
      </c>
      <c r="DD53">
        <f t="shared" si="101"/>
        <v>32.585601214682399</v>
      </c>
      <c r="DE53">
        <f t="shared" si="102"/>
        <v>3.9285127948207501</v>
      </c>
      <c r="DF53">
        <f t="shared" si="103"/>
        <v>21.7866808351793</v>
      </c>
      <c r="DG53">
        <f t="shared" si="104"/>
        <v>42.178023256443602</v>
      </c>
      <c r="DH53">
        <f t="shared" si="105"/>
        <v>32.115582869332997</v>
      </c>
      <c r="DI53">
        <f t="shared" si="106"/>
        <v>3.4371438353160002</v>
      </c>
      <c r="DJ53">
        <f t="shared" si="107"/>
        <v>22.278049794684001</v>
      </c>
      <c r="DK53">
        <f t="shared" si="108"/>
        <v>41.630021184697704</v>
      </c>
      <c r="DL53">
        <f t="shared" si="109"/>
        <v>33.015958417438</v>
      </c>
      <c r="DM53">
        <f t="shared" si="110"/>
        <v>1.56803192308859</v>
      </c>
      <c r="DN53">
        <f t="shared" si="111"/>
        <v>24.147161706911401</v>
      </c>
      <c r="DO53">
        <f t="shared" si="112"/>
        <v>41.678308275461397</v>
      </c>
      <c r="DP53">
        <f t="shared" si="113"/>
        <v>33.145142406331402</v>
      </c>
      <c r="DQ53">
        <f t="shared" si="114"/>
        <v>4.4181339267747996E-3</v>
      </c>
      <c r="DR53">
        <f t="shared" si="115"/>
        <v>25.7107754960732</v>
      </c>
      <c r="DS53">
        <f t="shared" si="116"/>
        <v>41.3525264152848</v>
      </c>
      <c r="DT53">
        <f t="shared" si="117"/>
        <v>32.0403043261203</v>
      </c>
      <c r="DU53">
        <f t="shared" si="118"/>
        <v>4.6873059975273204E-3</v>
      </c>
      <c r="DV53">
        <f t="shared" si="119"/>
        <v>25.710506324002498</v>
      </c>
    </row>
    <row r="54" spans="1:126" x14ac:dyDescent="0.15">
      <c r="A54">
        <v>152.7315356</v>
      </c>
      <c r="B54">
        <v>25.715065410000001</v>
      </c>
      <c r="C54">
        <v>406</v>
      </c>
      <c r="D54">
        <v>342</v>
      </c>
      <c r="E54">
        <v>441.08010860000002</v>
      </c>
      <c r="F54">
        <v>373.89599609999999</v>
      </c>
      <c r="G54">
        <f t="shared" si="0"/>
        <v>33.557768435623302</v>
      </c>
      <c r="H54">
        <f t="shared" si="1"/>
        <v>9.7282045008065298E-4</v>
      </c>
      <c r="I54">
        <f t="shared" si="2"/>
        <v>6.4151795088830701</v>
      </c>
      <c r="J54">
        <f t="shared" si="3"/>
        <v>19.299885901116902</v>
      </c>
      <c r="K54">
        <f t="shared" si="4"/>
        <v>29.916199955007599</v>
      </c>
      <c r="L54">
        <f t="shared" si="5"/>
        <v>4.1286387617176699</v>
      </c>
      <c r="M54">
        <f t="shared" si="6"/>
        <v>50.548285965573598</v>
      </c>
      <c r="N54">
        <f t="shared" si="7"/>
        <v>24.8332205555736</v>
      </c>
      <c r="O54">
        <f t="shared" si="8"/>
        <v>19.944133303338401</v>
      </c>
      <c r="P54">
        <f t="shared" si="9"/>
        <v>23.194490062968999</v>
      </c>
      <c r="Q54">
        <f t="shared" si="10"/>
        <v>24.021323713799202</v>
      </c>
      <c r="R54">
        <f t="shared" si="11"/>
        <v>1.69374169620082</v>
      </c>
      <c r="S54">
        <f t="shared" si="12"/>
        <v>22.437149966255699</v>
      </c>
      <c r="T54">
        <f t="shared" si="13"/>
        <v>27.230772544355201</v>
      </c>
      <c r="U54">
        <f t="shared" si="14"/>
        <v>32.152216135765798</v>
      </c>
      <c r="V54">
        <f t="shared" si="15"/>
        <v>6.4371507257658296</v>
      </c>
      <c r="W54">
        <f t="shared" si="16"/>
        <v>23.932959964006098</v>
      </c>
      <c r="X54">
        <f t="shared" si="17"/>
        <v>24.375604179323901</v>
      </c>
      <c r="Y54">
        <f t="shared" si="18"/>
        <v>45.577873683925098</v>
      </c>
      <c r="Z54">
        <f t="shared" si="19"/>
        <v>19.862808273925101</v>
      </c>
      <c r="AA54">
        <f t="shared" si="20"/>
        <v>24.3149015885446</v>
      </c>
      <c r="AB54">
        <f t="shared" si="21"/>
        <v>20.312984952360299</v>
      </c>
      <c r="AC54">
        <f t="shared" si="22"/>
        <v>49.655252345426099</v>
      </c>
      <c r="AD54">
        <f t="shared" si="23"/>
        <v>23.940186935426102</v>
      </c>
      <c r="AE54">
        <f t="shared" si="24"/>
        <v>24.597237288516698</v>
      </c>
      <c r="AF54">
        <f t="shared" si="25"/>
        <v>24.166833117661199</v>
      </c>
      <c r="AG54">
        <f t="shared" si="26"/>
        <v>31.348006683527601</v>
      </c>
      <c r="AH54">
        <f t="shared" si="27"/>
        <v>5.6329412735276101</v>
      </c>
      <c r="AI54">
        <f t="shared" si="28"/>
        <v>24.3248843050586</v>
      </c>
      <c r="AJ54">
        <f t="shared" si="29"/>
        <v>26.645061088678801</v>
      </c>
      <c r="AK54">
        <f t="shared" si="30"/>
        <v>37.9670045000545</v>
      </c>
      <c r="AL54">
        <f t="shared" si="31"/>
        <v>12.251939090054501</v>
      </c>
      <c r="AM54">
        <f t="shared" si="32"/>
        <v>24.944012876632701</v>
      </c>
      <c r="AN54">
        <f t="shared" si="33"/>
        <v>34.267617078540397</v>
      </c>
      <c r="AO54">
        <f t="shared" si="34"/>
        <v>27.110209328629701</v>
      </c>
      <c r="AP54">
        <f t="shared" si="35"/>
        <v>1.3951439186297001</v>
      </c>
      <c r="AQ54">
        <f t="shared" si="36"/>
        <v>24.680864962881198</v>
      </c>
      <c r="AR54">
        <f t="shared" si="37"/>
        <v>30.8406195832608</v>
      </c>
      <c r="AS54">
        <f t="shared" si="38"/>
        <v>33.861479107441198</v>
      </c>
      <c r="AT54">
        <f t="shared" si="39"/>
        <v>8.1464136974412504</v>
      </c>
      <c r="AU54">
        <f t="shared" si="40"/>
        <v>29.625047241580798</v>
      </c>
      <c r="AV54">
        <f t="shared" si="41"/>
        <v>30.8844496496285</v>
      </c>
      <c r="AW54">
        <f t="shared" si="42"/>
        <v>31.1940880377356</v>
      </c>
      <c r="AX54">
        <f t="shared" si="43"/>
        <v>5.4790226277356</v>
      </c>
      <c r="AY54">
        <f t="shared" si="44"/>
        <v>31.262269908453099</v>
      </c>
      <c r="AZ54">
        <f t="shared" si="45"/>
        <v>30.380443614438299</v>
      </c>
      <c r="BA54">
        <f t="shared" si="46"/>
        <v>27.032445535861999</v>
      </c>
      <c r="BB54">
        <f t="shared" si="47"/>
        <v>1.31738012586196</v>
      </c>
      <c r="BC54">
        <f t="shared" si="48"/>
        <v>28.857479915495201</v>
      </c>
      <c r="BD54">
        <f t="shared" si="49"/>
        <v>28.043486413327699</v>
      </c>
      <c r="BE54">
        <f t="shared" si="50"/>
        <v>31.766367303117502</v>
      </c>
      <c r="BF54">
        <f t="shared" si="51"/>
        <v>6.0513018931175404</v>
      </c>
      <c r="BG54">
        <f t="shared" si="52"/>
        <v>29.7943217314672</v>
      </c>
      <c r="BH54">
        <f t="shared" si="53"/>
        <v>26.040614396433401</v>
      </c>
      <c r="BI54">
        <f t="shared" si="54"/>
        <v>33.508085481287601</v>
      </c>
      <c r="BJ54">
        <f t="shared" si="55"/>
        <v>7.7930200712876196</v>
      </c>
      <c r="BK54">
        <f t="shared" si="56"/>
        <v>31.386277812619799</v>
      </c>
      <c r="BL54">
        <f t="shared" si="57"/>
        <v>29.342523685647901</v>
      </c>
      <c r="BM54">
        <f t="shared" si="58"/>
        <v>30.526935967701299</v>
      </c>
      <c r="BN54">
        <f t="shared" si="59"/>
        <v>4.8118705577013303</v>
      </c>
      <c r="BO54">
        <f t="shared" si="60"/>
        <v>34.179148492473701</v>
      </c>
      <c r="BP54">
        <f t="shared" si="61"/>
        <v>29.638505398069501</v>
      </c>
      <c r="BQ54">
        <f t="shared" si="62"/>
        <v>24.205221551867002</v>
      </c>
      <c r="BR54">
        <f t="shared" si="63"/>
        <v>1.5098438581329601</v>
      </c>
      <c r="BS54">
        <f t="shared" si="64"/>
        <v>35.417550787146602</v>
      </c>
      <c r="BT54">
        <f t="shared" si="65"/>
        <v>29.504611097509599</v>
      </c>
      <c r="BU54">
        <f t="shared" si="66"/>
        <v>20.5618842007881</v>
      </c>
      <c r="BV54">
        <f t="shared" si="67"/>
        <v>5.1531812092118701</v>
      </c>
      <c r="BW54">
        <f t="shared" si="68"/>
        <v>36.941211381086099</v>
      </c>
      <c r="BX54">
        <f t="shared" si="69"/>
        <v>29.537251956074499</v>
      </c>
      <c r="BY54">
        <f t="shared" si="70"/>
        <v>17.311983969931699</v>
      </c>
      <c r="BZ54">
        <f t="shared" si="71"/>
        <v>8.4030814400682701</v>
      </c>
      <c r="CA54">
        <f t="shared" si="72"/>
        <v>38.281812329866199</v>
      </c>
      <c r="CB54">
        <f t="shared" si="73"/>
        <v>30.023832144568502</v>
      </c>
      <c r="CC54">
        <f t="shared" si="74"/>
        <v>14.353955310834699</v>
      </c>
      <c r="CD54">
        <f t="shared" si="75"/>
        <v>11.3611100991653</v>
      </c>
      <c r="CE54">
        <f t="shared" si="76"/>
        <v>39.7024155251435</v>
      </c>
      <c r="CF54">
        <f t="shared" si="77"/>
        <v>30.424744220398299</v>
      </c>
      <c r="CG54">
        <f t="shared" si="78"/>
        <v>11.8124235016125</v>
      </c>
      <c r="CH54">
        <f t="shared" si="79"/>
        <v>13.902641908387499</v>
      </c>
      <c r="CI54">
        <f t="shared" si="80"/>
        <v>40.825647980421998</v>
      </c>
      <c r="CJ54">
        <f t="shared" si="81"/>
        <v>29.875430613980701</v>
      </c>
      <c r="CK54">
        <f t="shared" si="82"/>
        <v>10.315493108619499</v>
      </c>
      <c r="CL54">
        <f t="shared" si="83"/>
        <v>15.3995723013805</v>
      </c>
      <c r="CM54">
        <f t="shared" si="84"/>
        <v>41.157245284604997</v>
      </c>
      <c r="CN54">
        <f t="shared" si="85"/>
        <v>32.181093604059498</v>
      </c>
      <c r="CO54">
        <f t="shared" si="86"/>
        <v>7.41390255220933</v>
      </c>
      <c r="CP54">
        <f t="shared" si="87"/>
        <v>18.3011628577907</v>
      </c>
      <c r="CQ54">
        <f t="shared" si="88"/>
        <v>43.573595586641403</v>
      </c>
      <c r="CR54">
        <f t="shared" si="89"/>
        <v>30.781910799570401</v>
      </c>
      <c r="CS54">
        <f t="shared" si="90"/>
        <v>6.6975959817102604</v>
      </c>
      <c r="CT54">
        <f t="shared" si="91"/>
        <v>19.017469428289701</v>
      </c>
      <c r="CU54">
        <f t="shared" si="92"/>
        <v>41.7580291038647</v>
      </c>
      <c r="CV54">
        <f t="shared" si="93"/>
        <v>30.693238921123601</v>
      </c>
      <c r="CW54">
        <f t="shared" si="94"/>
        <v>5.93545605346341</v>
      </c>
      <c r="CX54">
        <f t="shared" si="95"/>
        <v>19.7796093565366</v>
      </c>
      <c r="CY54">
        <f t="shared" si="96"/>
        <v>42.186085155758299</v>
      </c>
      <c r="CZ54">
        <f t="shared" si="97"/>
        <v>30.378479152851199</v>
      </c>
      <c r="DA54">
        <f t="shared" si="98"/>
        <v>5.0859670432778099</v>
      </c>
      <c r="DB54">
        <f t="shared" si="99"/>
        <v>20.6290983667222</v>
      </c>
      <c r="DC54">
        <f t="shared" si="100"/>
        <v>42.153594977031801</v>
      </c>
      <c r="DD54">
        <f t="shared" si="101"/>
        <v>30.601326796592598</v>
      </c>
      <c r="DE54">
        <f t="shared" si="102"/>
        <v>4.4341134912963103</v>
      </c>
      <c r="DF54">
        <f t="shared" si="103"/>
        <v>21.2809519187037</v>
      </c>
      <c r="DG54">
        <f t="shared" si="104"/>
        <v>42.137071500813398</v>
      </c>
      <c r="DH54">
        <f t="shared" si="105"/>
        <v>31.378698088819199</v>
      </c>
      <c r="DI54">
        <f t="shared" si="106"/>
        <v>3.23402269261025</v>
      </c>
      <c r="DJ54">
        <f t="shared" si="107"/>
        <v>22.481042717389801</v>
      </c>
      <c r="DK54">
        <f t="shared" si="108"/>
        <v>41.879494269328397</v>
      </c>
      <c r="DL54">
        <f t="shared" si="109"/>
        <v>30.968569894341702</v>
      </c>
      <c r="DM54">
        <f t="shared" si="110"/>
        <v>2.82826758082664</v>
      </c>
      <c r="DN54">
        <f t="shared" si="111"/>
        <v>22.8867978291734</v>
      </c>
      <c r="DO54">
        <f t="shared" si="112"/>
        <v>41.361126901830701</v>
      </c>
      <c r="DP54">
        <f t="shared" si="113"/>
        <v>31.877450420686401</v>
      </c>
      <c r="DQ54">
        <f t="shared" si="114"/>
        <v>1.2896556178246401</v>
      </c>
      <c r="DR54">
        <f t="shared" si="115"/>
        <v>24.425409792175401</v>
      </c>
      <c r="DS54">
        <f t="shared" si="116"/>
        <v>41.417478558905501</v>
      </c>
      <c r="DT54">
        <f t="shared" si="117"/>
        <v>32.040279016015099</v>
      </c>
      <c r="DU54">
        <f t="shared" si="118"/>
        <v>3.6331843007727702E-3</v>
      </c>
      <c r="DV54">
        <f t="shared" si="119"/>
        <v>25.711432225699198</v>
      </c>
    </row>
    <row r="55" spans="1:126" x14ac:dyDescent="0.15">
      <c r="A55">
        <v>157.46779000000001</v>
      </c>
      <c r="B55">
        <v>27.798687390000001</v>
      </c>
      <c r="C55">
        <v>409</v>
      </c>
      <c r="D55">
        <v>350</v>
      </c>
      <c r="E55">
        <v>441.26672359999998</v>
      </c>
      <c r="F55">
        <v>373.95053100000001</v>
      </c>
      <c r="G55">
        <f t="shared" si="0"/>
        <v>44.777781683869897</v>
      </c>
      <c r="H55">
        <f t="shared" si="1"/>
        <v>1.01892572359033</v>
      </c>
      <c r="I55">
        <f t="shared" si="2"/>
        <v>4.77003280812779E-4</v>
      </c>
      <c r="J55">
        <f t="shared" si="3"/>
        <v>27.798210386719202</v>
      </c>
      <c r="K55">
        <f t="shared" si="4"/>
        <v>39.041787139016897</v>
      </c>
      <c r="L55">
        <f t="shared" si="5"/>
        <v>0.51360699965636303</v>
      </c>
      <c r="M55">
        <f t="shared" si="6"/>
        <v>19.967788023566101</v>
      </c>
      <c r="N55">
        <f t="shared" si="7"/>
        <v>7.8308993664338598</v>
      </c>
      <c r="O55">
        <f t="shared" si="8"/>
        <v>34.227947606867303</v>
      </c>
      <c r="P55">
        <f t="shared" si="9"/>
        <v>3.08226534402616</v>
      </c>
      <c r="Q55">
        <f t="shared" si="10"/>
        <v>25.145649720091701</v>
      </c>
      <c r="R55">
        <f t="shared" si="11"/>
        <v>2.6530376699083398</v>
      </c>
      <c r="S55">
        <f t="shared" si="12"/>
        <v>25.670960705150499</v>
      </c>
      <c r="T55">
        <f t="shared" si="13"/>
        <v>17.6306682647757</v>
      </c>
      <c r="U55">
        <f t="shared" si="14"/>
        <v>21.885619876420702</v>
      </c>
      <c r="V55">
        <f t="shared" si="15"/>
        <v>5.9130675135792998</v>
      </c>
      <c r="W55">
        <f t="shared" si="16"/>
        <v>26.442434819398201</v>
      </c>
      <c r="X55">
        <f t="shared" si="17"/>
        <v>21.966408149135201</v>
      </c>
      <c r="Y55">
        <f t="shared" si="18"/>
        <v>35.335531378286298</v>
      </c>
      <c r="Z55">
        <f t="shared" si="19"/>
        <v>7.5368439882862504</v>
      </c>
      <c r="AA55">
        <f t="shared" si="20"/>
        <v>26.980499347777901</v>
      </c>
      <c r="AB55">
        <f t="shared" si="21"/>
        <v>20.461387407065001</v>
      </c>
      <c r="AC55">
        <f t="shared" si="22"/>
        <v>31.048420578120499</v>
      </c>
      <c r="AD55">
        <f t="shared" si="23"/>
        <v>3.2497331881205</v>
      </c>
      <c r="AE55">
        <f t="shared" si="24"/>
        <v>26.902523839388401</v>
      </c>
      <c r="AF55">
        <f t="shared" si="25"/>
        <v>17.538316109937998</v>
      </c>
      <c r="AG55">
        <f t="shared" si="26"/>
        <v>29.593688714805999</v>
      </c>
      <c r="AH55">
        <f t="shared" si="27"/>
        <v>1.7950013248060399</v>
      </c>
      <c r="AI55">
        <f t="shared" si="28"/>
        <v>26.844281168024398</v>
      </c>
      <c r="AJ55">
        <f t="shared" si="29"/>
        <v>21.259260529668602</v>
      </c>
      <c r="AK55">
        <f t="shared" si="30"/>
        <v>28.9270075895021</v>
      </c>
      <c r="AL55">
        <f t="shared" si="31"/>
        <v>1.12832019950205</v>
      </c>
      <c r="AM55">
        <f t="shared" si="32"/>
        <v>26.337763711595301</v>
      </c>
      <c r="AN55">
        <f t="shared" si="33"/>
        <v>23.7859104306538</v>
      </c>
      <c r="AO55">
        <f t="shared" si="34"/>
        <v>27.840312632029701</v>
      </c>
      <c r="AP55">
        <f t="shared" si="35"/>
        <v>4.16252420297454E-2</v>
      </c>
      <c r="AQ55">
        <f t="shared" si="36"/>
        <v>26.679355345347599</v>
      </c>
      <c r="AR55">
        <f t="shared" si="37"/>
        <v>30.930355243530201</v>
      </c>
      <c r="AS55">
        <f t="shared" si="38"/>
        <v>22.1097057153878</v>
      </c>
      <c r="AT55">
        <f t="shared" si="39"/>
        <v>5.6889816746121999</v>
      </c>
      <c r="AU55">
        <f t="shared" si="40"/>
        <v>26.231804702337499</v>
      </c>
      <c r="AV55">
        <f t="shared" si="41"/>
        <v>28.118290018813902</v>
      </c>
      <c r="AW55">
        <f t="shared" si="42"/>
        <v>25.067622812620002</v>
      </c>
      <c r="AX55">
        <f t="shared" si="43"/>
        <v>2.7310645773799802</v>
      </c>
      <c r="AY55">
        <f t="shared" si="44"/>
        <v>30.539454120736899</v>
      </c>
      <c r="AZ55">
        <f t="shared" si="45"/>
        <v>28.385648464848799</v>
      </c>
      <c r="BA55">
        <f t="shared" si="46"/>
        <v>22.656834044040099</v>
      </c>
      <c r="BB55">
        <f t="shared" si="47"/>
        <v>5.14185334595994</v>
      </c>
      <c r="BC55">
        <f t="shared" si="48"/>
        <v>31.941449928123099</v>
      </c>
      <c r="BD55">
        <f t="shared" si="49"/>
        <v>28.1121698249516</v>
      </c>
      <c r="BE55">
        <f t="shared" si="50"/>
        <v>21.375154547515301</v>
      </c>
      <c r="BF55">
        <f t="shared" si="51"/>
        <v>6.4235328424846703</v>
      </c>
      <c r="BG55">
        <f t="shared" si="52"/>
        <v>29.659917790400002</v>
      </c>
      <c r="BH55">
        <f t="shared" si="53"/>
        <v>26.104157694597902</v>
      </c>
      <c r="BI55">
        <f t="shared" si="54"/>
        <v>26.451654360442401</v>
      </c>
      <c r="BJ55">
        <f t="shared" si="55"/>
        <v>1.3470330295576201</v>
      </c>
      <c r="BK55">
        <f t="shared" si="56"/>
        <v>30.451563286180001</v>
      </c>
      <c r="BL55">
        <f t="shared" si="57"/>
        <v>24.364097492432499</v>
      </c>
      <c r="BM55">
        <f t="shared" si="58"/>
        <v>28.024695192215599</v>
      </c>
      <c r="BN55">
        <f t="shared" si="59"/>
        <v>0.22600780221556599</v>
      </c>
      <c r="BO55">
        <f t="shared" si="60"/>
        <v>31.871773208333799</v>
      </c>
      <c r="BP55">
        <f t="shared" si="61"/>
        <v>27.564381261200001</v>
      </c>
      <c r="BQ55">
        <f t="shared" si="62"/>
        <v>23.092789830488702</v>
      </c>
      <c r="BR55">
        <f t="shared" si="63"/>
        <v>4.7058975595113202</v>
      </c>
      <c r="BS55">
        <f t="shared" si="64"/>
        <v>34.453551577271803</v>
      </c>
      <c r="BT55">
        <f t="shared" si="65"/>
        <v>27.947704722497399</v>
      </c>
      <c r="BU55">
        <f t="shared" si="66"/>
        <v>18.674170356118001</v>
      </c>
      <c r="BV55">
        <f t="shared" si="67"/>
        <v>9.1245170338819506</v>
      </c>
      <c r="BW55">
        <f t="shared" si="68"/>
        <v>35.628000314141602</v>
      </c>
      <c r="BX55">
        <f t="shared" si="69"/>
        <v>27.914777657218298</v>
      </c>
      <c r="BY55">
        <f t="shared" si="70"/>
        <v>16.0122433625939</v>
      </c>
      <c r="BZ55">
        <f t="shared" si="71"/>
        <v>11.7864440274061</v>
      </c>
      <c r="CA55">
        <f t="shared" si="72"/>
        <v>37.0769158776449</v>
      </c>
      <c r="CB55">
        <f t="shared" si="73"/>
        <v>28.029511995031001</v>
      </c>
      <c r="CC55">
        <f t="shared" si="74"/>
        <v>13.587332053056199</v>
      </c>
      <c r="CD55">
        <f t="shared" si="75"/>
        <v>14.2113553369438</v>
      </c>
      <c r="CE55">
        <f t="shared" si="76"/>
        <v>38.367052620415002</v>
      </c>
      <c r="CF55">
        <f t="shared" si="77"/>
        <v>28.5673820709127</v>
      </c>
      <c r="CG55">
        <f t="shared" si="78"/>
        <v>11.333423606679199</v>
      </c>
      <c r="CH55">
        <f t="shared" si="79"/>
        <v>16.4652637833208</v>
      </c>
      <c r="CI55">
        <f t="shared" si="80"/>
        <v>39.7297532030694</v>
      </c>
      <c r="CJ55">
        <f t="shared" si="81"/>
        <v>29.0182038343962</v>
      </c>
      <c r="CK55">
        <f t="shared" si="82"/>
        <v>9.3438663308374608</v>
      </c>
      <c r="CL55">
        <f t="shared" si="83"/>
        <v>18.454821059162501</v>
      </c>
      <c r="CM55">
        <f t="shared" si="84"/>
        <v>40.8075645098153</v>
      </c>
      <c r="CN55">
        <f t="shared" si="85"/>
        <v>28.5578094706968</v>
      </c>
      <c r="CO55">
        <f t="shared" si="86"/>
        <v>8.2187520140582304</v>
      </c>
      <c r="CP55">
        <f t="shared" si="87"/>
        <v>19.579935375941801</v>
      </c>
      <c r="CQ55">
        <f t="shared" si="88"/>
        <v>41.137666718680997</v>
      </c>
      <c r="CR55">
        <f t="shared" si="89"/>
        <v>30.8205310637005</v>
      </c>
      <c r="CS55">
        <f t="shared" si="90"/>
        <v>5.9294892433009103</v>
      </c>
      <c r="CT55">
        <f t="shared" si="91"/>
        <v>21.869198146699102</v>
      </c>
      <c r="CU55">
        <f t="shared" si="92"/>
        <v>43.478958392634702</v>
      </c>
      <c r="CV55">
        <f t="shared" si="93"/>
        <v>29.536337645012601</v>
      </c>
      <c r="CW55">
        <f t="shared" si="94"/>
        <v>5.3757301192022897</v>
      </c>
      <c r="CX55">
        <f t="shared" si="95"/>
        <v>22.422957270797699</v>
      </c>
      <c r="CY55">
        <f t="shared" si="96"/>
        <v>41.739800056929298</v>
      </c>
      <c r="CZ55">
        <f t="shared" si="97"/>
        <v>29.500922759790701</v>
      </c>
      <c r="DA55">
        <f t="shared" si="98"/>
        <v>4.7649537681799901</v>
      </c>
      <c r="DB55">
        <f t="shared" si="99"/>
        <v>23.033733621820002</v>
      </c>
      <c r="DC55">
        <f t="shared" si="100"/>
        <v>42.161446087844503</v>
      </c>
      <c r="DD55">
        <f t="shared" si="101"/>
        <v>29.2441822386943</v>
      </c>
      <c r="DE55">
        <f t="shared" si="102"/>
        <v>4.2546815927034096</v>
      </c>
      <c r="DF55">
        <f t="shared" si="103"/>
        <v>23.544005797296599</v>
      </c>
      <c r="DG55">
        <f t="shared" si="104"/>
        <v>42.137071500813398</v>
      </c>
      <c r="DH55">
        <f t="shared" si="105"/>
        <v>29.501008101663</v>
      </c>
      <c r="DI55">
        <f t="shared" si="106"/>
        <v>3.70900924804869</v>
      </c>
      <c r="DJ55">
        <f t="shared" si="107"/>
        <v>24.0896781419513</v>
      </c>
      <c r="DK55">
        <f t="shared" si="108"/>
        <v>42.1308771020622</v>
      </c>
      <c r="DL55">
        <f t="shared" si="109"/>
        <v>30.289758314785601</v>
      </c>
      <c r="DM55">
        <f t="shared" si="110"/>
        <v>2.7048842619856699</v>
      </c>
      <c r="DN55">
        <f t="shared" si="111"/>
        <v>25.093803128014301</v>
      </c>
      <c r="DO55">
        <f t="shared" si="112"/>
        <v>41.893985281396702</v>
      </c>
      <c r="DP55">
        <f t="shared" si="113"/>
        <v>29.931238927816501</v>
      </c>
      <c r="DQ55">
        <f t="shared" si="114"/>
        <v>2.3644395347879499</v>
      </c>
      <c r="DR55">
        <f t="shared" si="115"/>
        <v>25.434247855212099</v>
      </c>
      <c r="DS55">
        <f t="shared" si="116"/>
        <v>41.396464742711501</v>
      </c>
      <c r="DT55">
        <f t="shared" si="117"/>
        <v>30.844197699256299</v>
      </c>
      <c r="DU55">
        <f t="shared" si="118"/>
        <v>1.0777123923018399</v>
      </c>
      <c r="DV55">
        <f t="shared" si="119"/>
        <v>26.7209749976982</v>
      </c>
    </row>
    <row r="56" spans="1:126" x14ac:dyDescent="0.15">
      <c r="A56">
        <v>150.9587837</v>
      </c>
      <c r="B56">
        <v>15.579465839999999</v>
      </c>
      <c r="C56">
        <v>415</v>
      </c>
      <c r="D56">
        <v>362</v>
      </c>
      <c r="E56">
        <v>442.41027830000002</v>
      </c>
      <c r="F56">
        <v>376.15264889999997</v>
      </c>
      <c r="G56">
        <f t="shared" si="0"/>
        <v>70.313286401578196</v>
      </c>
      <c r="H56">
        <f t="shared" si="1"/>
        <v>13.004305189640499</v>
      </c>
      <c r="I56">
        <f t="shared" si="2"/>
        <v>0.40305629203451898</v>
      </c>
      <c r="J56">
        <f t="shared" si="3"/>
        <v>15.1764095479655</v>
      </c>
      <c r="K56">
        <f t="shared" si="4"/>
        <v>57.992787031205502</v>
      </c>
      <c r="L56">
        <f t="shared" si="5"/>
        <v>6.9266225716698502</v>
      </c>
      <c r="M56">
        <f t="shared" si="6"/>
        <v>1.9805070249753101</v>
      </c>
      <c r="N56">
        <f t="shared" si="7"/>
        <v>13.5989588150247</v>
      </c>
      <c r="O56">
        <f t="shared" si="8"/>
        <v>49.673005107287103</v>
      </c>
      <c r="P56">
        <f t="shared" si="9"/>
        <v>4.6175381669312303</v>
      </c>
      <c r="Q56">
        <f t="shared" si="10"/>
        <v>20.782800908604401</v>
      </c>
      <c r="R56">
        <f t="shared" si="11"/>
        <v>5.2033350686043596</v>
      </c>
      <c r="S56">
        <f t="shared" si="12"/>
        <v>43.308317082233799</v>
      </c>
      <c r="T56">
        <f t="shared" si="13"/>
        <v>5.3901563468673803</v>
      </c>
      <c r="U56">
        <f t="shared" si="14"/>
        <v>18.606609551475799</v>
      </c>
      <c r="V56">
        <f t="shared" si="15"/>
        <v>3.0271437114758202</v>
      </c>
      <c r="W56">
        <f t="shared" si="16"/>
        <v>34.646653665787099</v>
      </c>
      <c r="X56">
        <f t="shared" si="17"/>
        <v>16.560867137111</v>
      </c>
      <c r="Y56">
        <f t="shared" si="18"/>
        <v>23.754188273707001</v>
      </c>
      <c r="Z56">
        <f t="shared" si="19"/>
        <v>8.1747224337069593</v>
      </c>
      <c r="AA56">
        <f t="shared" si="20"/>
        <v>33.736420415330699</v>
      </c>
      <c r="AB56">
        <f t="shared" si="21"/>
        <v>20.390944121701601</v>
      </c>
      <c r="AC56">
        <f t="shared" si="22"/>
        <v>28.5904230853195</v>
      </c>
      <c r="AD56">
        <f t="shared" si="23"/>
        <v>13.010957245319499</v>
      </c>
      <c r="AE56">
        <f t="shared" si="24"/>
        <v>33.112889554952901</v>
      </c>
      <c r="AF56">
        <f t="shared" si="25"/>
        <v>19.344179457407101</v>
      </c>
      <c r="AG56">
        <f t="shared" si="26"/>
        <v>30.548557018153801</v>
      </c>
      <c r="AH56">
        <f t="shared" si="27"/>
        <v>14.9690911781538</v>
      </c>
      <c r="AI56">
        <f t="shared" si="28"/>
        <v>32.277105123839704</v>
      </c>
      <c r="AJ56">
        <f t="shared" si="29"/>
        <v>16.926143468764899</v>
      </c>
      <c r="AK56">
        <f t="shared" si="30"/>
        <v>27.145847168539898</v>
      </c>
      <c r="AL56">
        <f t="shared" si="31"/>
        <v>11.566381328539901</v>
      </c>
      <c r="AM56">
        <f t="shared" si="32"/>
        <v>31.627377065119799</v>
      </c>
      <c r="AN56">
        <f t="shared" si="33"/>
        <v>20.287631001510402</v>
      </c>
      <c r="AO56">
        <f t="shared" si="34"/>
        <v>31.355108213632398</v>
      </c>
      <c r="AP56">
        <f t="shared" si="35"/>
        <v>15.775642373632399</v>
      </c>
      <c r="AQ56">
        <f t="shared" si="36"/>
        <v>30.677783092227401</v>
      </c>
      <c r="AR56">
        <f t="shared" si="37"/>
        <v>22.6527119004916</v>
      </c>
      <c r="AS56">
        <f t="shared" si="38"/>
        <v>30.302919465424299</v>
      </c>
      <c r="AT56">
        <f t="shared" si="39"/>
        <v>14.7234536254243</v>
      </c>
      <c r="AU56">
        <f t="shared" si="40"/>
        <v>30.577221267713501</v>
      </c>
      <c r="AV56">
        <f t="shared" si="41"/>
        <v>29.262424250859599</v>
      </c>
      <c r="AW56">
        <f t="shared" si="42"/>
        <v>25.670538889141898</v>
      </c>
      <c r="AX56">
        <f t="shared" si="43"/>
        <v>10.091073049141899</v>
      </c>
      <c r="AY56">
        <f t="shared" si="44"/>
        <v>29.802369352683399</v>
      </c>
      <c r="AZ56">
        <f t="shared" si="45"/>
        <v>26.823694669061901</v>
      </c>
      <c r="BA56">
        <f t="shared" si="46"/>
        <v>32.850019384368899</v>
      </c>
      <c r="BB56">
        <f t="shared" si="47"/>
        <v>17.270553544368902</v>
      </c>
      <c r="BC56">
        <f t="shared" si="48"/>
        <v>33.412675605643301</v>
      </c>
      <c r="BD56">
        <f t="shared" si="49"/>
        <v>27.167762728751001</v>
      </c>
      <c r="BE56">
        <f t="shared" si="50"/>
        <v>26.3476909400331</v>
      </c>
      <c r="BF56">
        <f t="shared" si="51"/>
        <v>10.768225100033099</v>
      </c>
      <c r="BG56">
        <f t="shared" si="52"/>
        <v>34.466368227704599</v>
      </c>
      <c r="BH56">
        <f t="shared" si="53"/>
        <v>27.0038292492913</v>
      </c>
      <c r="BI56">
        <f t="shared" si="54"/>
        <v>25.700591848107901</v>
      </c>
      <c r="BJ56">
        <f t="shared" si="55"/>
        <v>10.1211260081079</v>
      </c>
      <c r="BK56">
        <f t="shared" si="56"/>
        <v>32.168610345857601</v>
      </c>
      <c r="BL56">
        <f t="shared" si="57"/>
        <v>25.203573966005202</v>
      </c>
      <c r="BM56">
        <f t="shared" si="58"/>
        <v>30.3737390008232</v>
      </c>
      <c r="BN56">
        <f t="shared" si="59"/>
        <v>14.794273160823201</v>
      </c>
      <c r="BO56">
        <f t="shared" si="60"/>
        <v>32.720843700789501</v>
      </c>
      <c r="BP56">
        <f t="shared" si="61"/>
        <v>23.6285644222109</v>
      </c>
      <c r="BQ56">
        <f t="shared" si="62"/>
        <v>33.631080268709702</v>
      </c>
      <c r="BR56">
        <f t="shared" si="63"/>
        <v>18.051614428709701</v>
      </c>
      <c r="BS56">
        <f t="shared" si="64"/>
        <v>33.887122201121102</v>
      </c>
      <c r="BT56">
        <f t="shared" si="65"/>
        <v>26.683964296917001</v>
      </c>
      <c r="BU56">
        <f t="shared" si="66"/>
        <v>26.1543865417012</v>
      </c>
      <c r="BV56">
        <f t="shared" si="67"/>
        <v>10.574920701701201</v>
      </c>
      <c r="BW56">
        <f t="shared" si="68"/>
        <v>36.186928594149002</v>
      </c>
      <c r="BX56">
        <f t="shared" si="69"/>
        <v>27.093794214783799</v>
      </c>
      <c r="BY56">
        <f t="shared" si="70"/>
        <v>21.392466727017901</v>
      </c>
      <c r="BZ56">
        <f t="shared" si="71"/>
        <v>5.8130008870179397</v>
      </c>
      <c r="CA56">
        <f t="shared" si="72"/>
        <v>37.223937423782999</v>
      </c>
      <c r="CB56">
        <f t="shared" si="73"/>
        <v>27.110206421543801</v>
      </c>
      <c r="CC56">
        <f t="shared" si="74"/>
        <v>18.472866171004501</v>
      </c>
      <c r="CD56">
        <f t="shared" si="75"/>
        <v>2.89340033100448</v>
      </c>
      <c r="CE56">
        <f t="shared" si="76"/>
        <v>38.533441709126599</v>
      </c>
      <c r="CF56">
        <f t="shared" si="77"/>
        <v>27.258513558879098</v>
      </c>
      <c r="CG56">
        <f t="shared" si="78"/>
        <v>15.7740968595627</v>
      </c>
      <c r="CH56">
        <f t="shared" si="79"/>
        <v>0.19463101956269199</v>
      </c>
      <c r="CI56">
        <f t="shared" si="80"/>
        <v>39.713787218980201</v>
      </c>
      <c r="CJ56">
        <f t="shared" si="81"/>
        <v>27.805872517512199</v>
      </c>
      <c r="CK56">
        <f t="shared" si="82"/>
        <v>13.242467075669801</v>
      </c>
      <c r="CL56">
        <f t="shared" si="83"/>
        <v>2.3369987643302199</v>
      </c>
      <c r="CM56">
        <f t="shared" si="84"/>
        <v>40.965149180082697</v>
      </c>
      <c r="CN56">
        <f t="shared" si="85"/>
        <v>28.273172610915299</v>
      </c>
      <c r="CO56">
        <f t="shared" si="86"/>
        <v>10.986797430235001</v>
      </c>
      <c r="CP56">
        <f t="shared" si="87"/>
        <v>4.5926684097650101</v>
      </c>
      <c r="CQ56">
        <f t="shared" si="88"/>
        <v>41.947715154304099</v>
      </c>
      <c r="CR56">
        <f t="shared" si="89"/>
        <v>27.865067165383799</v>
      </c>
      <c r="CS56">
        <f t="shared" si="90"/>
        <v>9.7011846955295695</v>
      </c>
      <c r="CT56">
        <f t="shared" si="91"/>
        <v>5.8782811444704297</v>
      </c>
      <c r="CU56">
        <f t="shared" si="92"/>
        <v>42.228056958628201</v>
      </c>
      <c r="CV56">
        <f t="shared" si="93"/>
        <v>30.0622210837676</v>
      </c>
      <c r="CW56">
        <f t="shared" si="94"/>
        <v>7.0189441023183399</v>
      </c>
      <c r="CX56">
        <f t="shared" si="95"/>
        <v>8.5605217376816505</v>
      </c>
      <c r="CY56">
        <f t="shared" si="96"/>
        <v>44.456016694689502</v>
      </c>
      <c r="CZ56">
        <f t="shared" si="97"/>
        <v>28.859727824601599</v>
      </c>
      <c r="DA56">
        <f t="shared" si="98"/>
        <v>6.3977335808086604</v>
      </c>
      <c r="DB56">
        <f t="shared" si="99"/>
        <v>9.1817322591913406</v>
      </c>
      <c r="DC56">
        <f t="shared" si="100"/>
        <v>42.7461698987399</v>
      </c>
      <c r="DD56">
        <f t="shared" si="101"/>
        <v>28.852422343417899</v>
      </c>
      <c r="DE56">
        <f t="shared" si="102"/>
        <v>5.6724651745227996</v>
      </c>
      <c r="DF56">
        <f t="shared" si="103"/>
        <v>9.9070006654772005</v>
      </c>
      <c r="DG56">
        <f t="shared" si="104"/>
        <v>43.123859612088602</v>
      </c>
      <c r="DH56">
        <f t="shared" si="105"/>
        <v>28.628846124753501</v>
      </c>
      <c r="DI56">
        <f t="shared" si="106"/>
        <v>5.2721104509407102</v>
      </c>
      <c r="DJ56">
        <f t="shared" si="107"/>
        <v>10.3073553890593</v>
      </c>
      <c r="DK56">
        <f t="shared" si="108"/>
        <v>43.071677022914699</v>
      </c>
      <c r="DL56">
        <f t="shared" si="109"/>
        <v>28.8969750622425</v>
      </c>
      <c r="DM56">
        <f t="shared" si="110"/>
        <v>4.5983198776998098</v>
      </c>
      <c r="DN56">
        <f t="shared" si="111"/>
        <v>10.9811459623002</v>
      </c>
      <c r="DO56">
        <f t="shared" si="112"/>
        <v>43.042364567484398</v>
      </c>
      <c r="DP56">
        <f t="shared" si="113"/>
        <v>29.680396021043599</v>
      </c>
      <c r="DQ56">
        <f t="shared" si="114"/>
        <v>3.3546378135214399</v>
      </c>
      <c r="DR56">
        <f t="shared" si="115"/>
        <v>12.224828026478599</v>
      </c>
      <c r="DS56">
        <f t="shared" si="116"/>
        <v>42.794284888981799</v>
      </c>
      <c r="DT56">
        <f t="shared" si="117"/>
        <v>29.3546832573142</v>
      </c>
      <c r="DU56">
        <f t="shared" si="118"/>
        <v>2.9326905410270099</v>
      </c>
      <c r="DV56">
        <f t="shared" si="119"/>
        <v>12.646775298972999</v>
      </c>
    </row>
    <row r="57" spans="1:126" x14ac:dyDescent="0.15">
      <c r="A57">
        <v>167.86906579999999</v>
      </c>
      <c r="B57">
        <v>15.579871499999999</v>
      </c>
      <c r="C57">
        <v>418</v>
      </c>
      <c r="D57">
        <v>366</v>
      </c>
      <c r="E57">
        <v>442.4103394</v>
      </c>
      <c r="F57">
        <v>376.15277099999997</v>
      </c>
      <c r="G57">
        <f t="shared" si="0"/>
        <v>26.204214685890101</v>
      </c>
      <c r="H57">
        <f t="shared" si="1"/>
        <v>7.1555491628351605E-4</v>
      </c>
      <c r="I57">
        <f t="shared" si="2"/>
        <v>5.9861980083116499</v>
      </c>
      <c r="J57">
        <f t="shared" si="3"/>
        <v>9.5936734916883495</v>
      </c>
      <c r="K57">
        <f t="shared" si="4"/>
        <v>48.5418577150717</v>
      </c>
      <c r="L57">
        <f t="shared" si="5"/>
        <v>6.5616240623705497</v>
      </c>
      <c r="M57">
        <f t="shared" si="6"/>
        <v>0.127397108366196</v>
      </c>
      <c r="N57">
        <f t="shared" si="7"/>
        <v>15.4524743916338</v>
      </c>
      <c r="O57">
        <f t="shared" si="8"/>
        <v>47.301665397425303</v>
      </c>
      <c r="P57">
        <f t="shared" si="9"/>
        <v>4.6179885009255299</v>
      </c>
      <c r="Q57">
        <f t="shared" si="10"/>
        <v>5.9145903137567197</v>
      </c>
      <c r="R57">
        <f t="shared" si="11"/>
        <v>9.6652811862432806</v>
      </c>
      <c r="S57">
        <f t="shared" si="12"/>
        <v>43.789981388966098</v>
      </c>
      <c r="T57">
        <f t="shared" si="13"/>
        <v>3.4633337157297599</v>
      </c>
      <c r="U57">
        <f t="shared" si="14"/>
        <v>8.4081026447817795</v>
      </c>
      <c r="V57">
        <f t="shared" si="15"/>
        <v>7.1717688552182199</v>
      </c>
      <c r="W57">
        <f t="shared" si="16"/>
        <v>39.913188987494202</v>
      </c>
      <c r="X57">
        <f t="shared" si="17"/>
        <v>4.3122653402603497</v>
      </c>
      <c r="Y57">
        <f t="shared" si="18"/>
        <v>9.7661381925528499</v>
      </c>
      <c r="Z57">
        <f t="shared" si="19"/>
        <v>5.8137333074471496</v>
      </c>
      <c r="AA57">
        <f t="shared" si="20"/>
        <v>33.2609908229119</v>
      </c>
      <c r="AB57">
        <f t="shared" si="21"/>
        <v>13.8008358303174</v>
      </c>
      <c r="AC57">
        <f t="shared" si="22"/>
        <v>14.5899061740318</v>
      </c>
      <c r="AD57">
        <f t="shared" si="23"/>
        <v>0.98996532596817999</v>
      </c>
      <c r="AE57">
        <f t="shared" si="24"/>
        <v>32.687847287813</v>
      </c>
      <c r="AF57">
        <f t="shared" si="25"/>
        <v>17.478050518715801</v>
      </c>
      <c r="AG57">
        <f t="shared" si="26"/>
        <v>12.2397007768918</v>
      </c>
      <c r="AH57">
        <f t="shared" si="27"/>
        <v>3.3401707231082201</v>
      </c>
      <c r="AI57">
        <f t="shared" si="28"/>
        <v>32.277105123839704</v>
      </c>
      <c r="AJ57">
        <f t="shared" si="29"/>
        <v>16.926243929838201</v>
      </c>
      <c r="AK57">
        <f t="shared" si="30"/>
        <v>11.3914480613569</v>
      </c>
      <c r="AL57">
        <f t="shared" si="31"/>
        <v>4.1884234386431096</v>
      </c>
      <c r="AM57">
        <f t="shared" si="32"/>
        <v>31.627377065119799</v>
      </c>
      <c r="AN57">
        <f t="shared" si="33"/>
        <v>15.0455381096831</v>
      </c>
      <c r="AO57">
        <f t="shared" si="34"/>
        <v>13.5895089427471</v>
      </c>
      <c r="AP57">
        <f t="shared" si="35"/>
        <v>1.99036255725294</v>
      </c>
      <c r="AQ57">
        <f t="shared" si="36"/>
        <v>31.107813569946</v>
      </c>
      <c r="AR57">
        <f t="shared" si="37"/>
        <v>18.258936675075599</v>
      </c>
      <c r="AS57">
        <f t="shared" si="38"/>
        <v>12.983491336967599</v>
      </c>
      <c r="AT57">
        <f t="shared" si="39"/>
        <v>2.5963801630323902</v>
      </c>
      <c r="AU57">
        <f t="shared" si="40"/>
        <v>30.292422563614899</v>
      </c>
      <c r="AV57">
        <f t="shared" si="41"/>
        <v>20.593436632682</v>
      </c>
      <c r="AW57">
        <f t="shared" si="42"/>
        <v>13.030376550271001</v>
      </c>
      <c r="AX57">
        <f t="shared" si="43"/>
        <v>2.54949494972902</v>
      </c>
      <c r="AY57">
        <f t="shared" si="44"/>
        <v>30.2326456293167</v>
      </c>
      <c r="AZ57">
        <f t="shared" si="45"/>
        <v>26.823946436254399</v>
      </c>
      <c r="BA57">
        <f t="shared" si="46"/>
        <v>10.6494122439835</v>
      </c>
      <c r="BB57">
        <f t="shared" si="47"/>
        <v>4.9304592560165199</v>
      </c>
      <c r="BC57">
        <f t="shared" si="48"/>
        <v>29.543241769878101</v>
      </c>
      <c r="BD57">
        <f t="shared" si="49"/>
        <v>24.760386654315401</v>
      </c>
      <c r="BE57">
        <f t="shared" si="50"/>
        <v>12.6303972418361</v>
      </c>
      <c r="BF57">
        <f t="shared" si="51"/>
        <v>2.9494742581639</v>
      </c>
      <c r="BG57">
        <f t="shared" si="52"/>
        <v>32.907559778445901</v>
      </c>
      <c r="BH57">
        <f t="shared" si="53"/>
        <v>25.227257440509899</v>
      </c>
      <c r="BI57">
        <f t="shared" si="54"/>
        <v>11.0422703688334</v>
      </c>
      <c r="BJ57">
        <f t="shared" si="55"/>
        <v>4.5376011311665501</v>
      </c>
      <c r="BK57">
        <f t="shared" si="56"/>
        <v>33.9196882494916</v>
      </c>
      <c r="BL57">
        <f t="shared" si="57"/>
        <v>25.2036200311973</v>
      </c>
      <c r="BM57">
        <f t="shared" si="58"/>
        <v>11.4995879578219</v>
      </c>
      <c r="BN57">
        <f t="shared" si="59"/>
        <v>4.0802835421781101</v>
      </c>
      <c r="BO57">
        <f t="shared" si="60"/>
        <v>31.799707733898401</v>
      </c>
      <c r="BP57">
        <f t="shared" si="61"/>
        <v>23.628393779247499</v>
      </c>
      <c r="BQ57">
        <f t="shared" si="62"/>
        <v>13.3748672214292</v>
      </c>
      <c r="BR57">
        <f t="shared" si="63"/>
        <v>2.2050042785708399</v>
      </c>
      <c r="BS57">
        <f t="shared" si="64"/>
        <v>32.336640794051903</v>
      </c>
      <c r="BT57">
        <f t="shared" si="65"/>
        <v>22.238689514268899</v>
      </c>
      <c r="BU57">
        <f t="shared" si="66"/>
        <v>13.1991508333392</v>
      </c>
      <c r="BV57">
        <f t="shared" si="67"/>
        <v>2.3807206666607699</v>
      </c>
      <c r="BW57">
        <f t="shared" si="68"/>
        <v>33.453779772688598</v>
      </c>
      <c r="BX57">
        <f t="shared" si="69"/>
        <v>25.2015602199432</v>
      </c>
      <c r="BY57">
        <f t="shared" si="70"/>
        <v>10.518495607991801</v>
      </c>
      <c r="BZ57">
        <f t="shared" si="71"/>
        <v>5.06137589200815</v>
      </c>
      <c r="CA57">
        <f t="shared" si="72"/>
        <v>35.650527034239801</v>
      </c>
      <c r="CB57">
        <f t="shared" si="73"/>
        <v>25.667841346910301</v>
      </c>
      <c r="CC57">
        <f t="shared" si="74"/>
        <v>8.7350150066216905</v>
      </c>
      <c r="CD57">
        <f t="shared" si="75"/>
        <v>6.8448564933783098</v>
      </c>
      <c r="CE57">
        <f t="shared" si="76"/>
        <v>36.664512212163103</v>
      </c>
      <c r="CF57">
        <f t="shared" si="77"/>
        <v>25.754730727443</v>
      </c>
      <c r="CG57">
        <f t="shared" si="78"/>
        <v>7.6023290961619203</v>
      </c>
      <c r="CH57">
        <f t="shared" si="79"/>
        <v>7.97754240383808</v>
      </c>
      <c r="CI57">
        <f t="shared" si="80"/>
        <v>37.939916631928902</v>
      </c>
      <c r="CJ57">
        <f t="shared" si="81"/>
        <v>25.960522030339501</v>
      </c>
      <c r="CK57">
        <f t="shared" si="82"/>
        <v>6.5352822908831296</v>
      </c>
      <c r="CL57">
        <f t="shared" si="83"/>
        <v>9.0445892091168592</v>
      </c>
      <c r="CM57">
        <f t="shared" si="84"/>
        <v>39.096512077292601</v>
      </c>
      <c r="CN57">
        <f t="shared" si="85"/>
        <v>26.542000561980799</v>
      </c>
      <c r="CO57">
        <f t="shared" si="86"/>
        <v>5.4994911510797397</v>
      </c>
      <c r="CP57">
        <f t="shared" si="87"/>
        <v>10.080380348920301</v>
      </c>
      <c r="CQ57">
        <f t="shared" si="88"/>
        <v>40.321834721966702</v>
      </c>
      <c r="CR57">
        <f t="shared" si="89"/>
        <v>27.0439343405797</v>
      </c>
      <c r="CS57">
        <f t="shared" si="90"/>
        <v>4.5963679569317302</v>
      </c>
      <c r="CT57">
        <f t="shared" si="91"/>
        <v>10.9835035430683</v>
      </c>
      <c r="CU57">
        <f t="shared" si="92"/>
        <v>41.290882466335198</v>
      </c>
      <c r="CV57">
        <f t="shared" si="93"/>
        <v>26.7040515425638</v>
      </c>
      <c r="CW57">
        <f t="shared" si="94"/>
        <v>4.0733072836406601</v>
      </c>
      <c r="CX57">
        <f t="shared" si="95"/>
        <v>11.506564216359299</v>
      </c>
      <c r="CY57">
        <f t="shared" si="96"/>
        <v>41.587822203897602</v>
      </c>
      <c r="CZ57">
        <f t="shared" si="97"/>
        <v>28.859759918234499</v>
      </c>
      <c r="DA57">
        <f t="shared" si="98"/>
        <v>2.9557669517985898</v>
      </c>
      <c r="DB57">
        <f t="shared" si="99"/>
        <v>12.6241045482014</v>
      </c>
      <c r="DC57">
        <f t="shared" si="100"/>
        <v>43.757728096998498</v>
      </c>
      <c r="DD57">
        <f t="shared" si="101"/>
        <v>27.749764906173599</v>
      </c>
      <c r="DE57">
        <f t="shared" si="102"/>
        <v>2.7009853931007699</v>
      </c>
      <c r="DF57">
        <f t="shared" si="103"/>
        <v>12.8788861068992</v>
      </c>
      <c r="DG57">
        <f t="shared" si="104"/>
        <v>42.137071500813398</v>
      </c>
      <c r="DH57">
        <f t="shared" si="105"/>
        <v>27.7838397750808</v>
      </c>
      <c r="DI57">
        <f t="shared" si="106"/>
        <v>2.4878211291130898</v>
      </c>
      <c r="DJ57">
        <f t="shared" si="107"/>
        <v>13.0920503708869</v>
      </c>
      <c r="DK57">
        <f t="shared" si="108"/>
        <v>42.524043371127597</v>
      </c>
      <c r="DL57">
        <f t="shared" si="109"/>
        <v>27.606412064043901</v>
      </c>
      <c r="DM57">
        <f t="shared" si="110"/>
        <v>2.3118522395991601</v>
      </c>
      <c r="DN57">
        <f t="shared" si="111"/>
        <v>13.2680192604008</v>
      </c>
      <c r="DO57">
        <f t="shared" si="112"/>
        <v>42.494953078377002</v>
      </c>
      <c r="DP57">
        <f t="shared" si="113"/>
        <v>27.9005514396883</v>
      </c>
      <c r="DQ57">
        <f t="shared" si="114"/>
        <v>2.0158795318079799</v>
      </c>
      <c r="DR57">
        <f t="shared" si="115"/>
        <v>13.563991968191999</v>
      </c>
      <c r="DS57">
        <f t="shared" si="116"/>
        <v>42.486738657786503</v>
      </c>
      <c r="DT57">
        <f t="shared" si="117"/>
        <v>28.691072543658098</v>
      </c>
      <c r="DU57">
        <f t="shared" si="118"/>
        <v>1.4705356767145601</v>
      </c>
      <c r="DV57">
        <f t="shared" si="119"/>
        <v>14.1093358232854</v>
      </c>
    </row>
    <row r="58" spans="1:126" x14ac:dyDescent="0.15">
      <c r="A58">
        <v>130.08848370000001</v>
      </c>
      <c r="B58">
        <v>23.33969381</v>
      </c>
      <c r="C58">
        <v>421</v>
      </c>
      <c r="D58">
        <v>370</v>
      </c>
      <c r="E58">
        <v>457.72225950000001</v>
      </c>
      <c r="F58">
        <v>392.5769348</v>
      </c>
      <c r="G58">
        <f t="shared" si="0"/>
        <v>26.204214685890101</v>
      </c>
      <c r="H58">
        <f t="shared" si="1"/>
        <v>117.68091424531301</v>
      </c>
      <c r="I58">
        <f t="shared" si="2"/>
        <v>1.1969741101962501E-3</v>
      </c>
      <c r="J58">
        <f t="shared" si="3"/>
        <v>23.338496835889799</v>
      </c>
      <c r="K58">
        <f t="shared" si="4"/>
        <v>26.442434819398201</v>
      </c>
      <c r="L58">
        <f t="shared" si="5"/>
        <v>59.3757166944429</v>
      </c>
      <c r="M58">
        <f t="shared" si="6"/>
        <v>11.560692763357</v>
      </c>
      <c r="N58">
        <f t="shared" si="7"/>
        <v>11.779001046643</v>
      </c>
      <c r="O58">
        <f t="shared" si="8"/>
        <v>41.115884110531503</v>
      </c>
      <c r="P58">
        <f t="shared" si="9"/>
        <v>43.813573820549202</v>
      </c>
      <c r="Q58">
        <f t="shared" si="10"/>
        <v>3.2878477601893001</v>
      </c>
      <c r="R58">
        <f t="shared" si="11"/>
        <v>20.051846049810699</v>
      </c>
      <c r="S58">
        <f t="shared" si="12"/>
        <v>41.996880253499903</v>
      </c>
      <c r="T58">
        <f t="shared" si="13"/>
        <v>33.0778545963543</v>
      </c>
      <c r="U58">
        <f t="shared" si="14"/>
        <v>29.739598928678099</v>
      </c>
      <c r="V58">
        <f t="shared" si="15"/>
        <v>6.3999051186780997</v>
      </c>
      <c r="W58">
        <f t="shared" si="16"/>
        <v>40.275916790226397</v>
      </c>
      <c r="X58">
        <f t="shared" si="17"/>
        <v>26.462130766757799</v>
      </c>
      <c r="Y58">
        <f t="shared" si="18"/>
        <v>27.582355182005902</v>
      </c>
      <c r="Z58">
        <f t="shared" si="19"/>
        <v>4.2426613720058901</v>
      </c>
      <c r="AA58">
        <f t="shared" si="20"/>
        <v>37.654043688708803</v>
      </c>
      <c r="AB58">
        <f t="shared" si="21"/>
        <v>23.382113029292501</v>
      </c>
      <c r="AC58">
        <f t="shared" si="22"/>
        <v>43.977797924165003</v>
      </c>
      <c r="AD58">
        <f t="shared" si="23"/>
        <v>20.638104114164999</v>
      </c>
      <c r="AE58">
        <f t="shared" si="24"/>
        <v>32.2748945903218</v>
      </c>
      <c r="AF58">
        <f t="shared" si="25"/>
        <v>28.7813462302103</v>
      </c>
      <c r="AG58">
        <f t="shared" si="26"/>
        <v>54.101194740473296</v>
      </c>
      <c r="AH58">
        <f t="shared" si="27"/>
        <v>30.7615009304733</v>
      </c>
      <c r="AI58">
        <f t="shared" si="28"/>
        <v>31.902608577961999</v>
      </c>
      <c r="AJ58">
        <f t="shared" si="29"/>
        <v>30.1359379281107</v>
      </c>
      <c r="AK58">
        <f t="shared" si="30"/>
        <v>50.043899081193999</v>
      </c>
      <c r="AL58">
        <f t="shared" si="31"/>
        <v>26.704205271193999</v>
      </c>
      <c r="AM58">
        <f t="shared" si="32"/>
        <v>31.627377065119799</v>
      </c>
      <c r="AN58">
        <f t="shared" si="33"/>
        <v>28.239485873270901</v>
      </c>
      <c r="AO58">
        <f t="shared" si="34"/>
        <v>40.714882154059701</v>
      </c>
      <c r="AP58">
        <f t="shared" si="35"/>
        <v>17.375188344059701</v>
      </c>
      <c r="AQ58">
        <f t="shared" si="36"/>
        <v>31.107813569946</v>
      </c>
      <c r="AR58">
        <f t="shared" si="37"/>
        <v>25.4155263686457</v>
      </c>
      <c r="AS58">
        <f t="shared" si="38"/>
        <v>60.059752994858897</v>
      </c>
      <c r="AT58">
        <f t="shared" si="39"/>
        <v>36.720059184858897</v>
      </c>
      <c r="AU58">
        <f t="shared" si="40"/>
        <v>30.682868447653799</v>
      </c>
      <c r="AV58">
        <f t="shared" si="41"/>
        <v>27.392798483985501</v>
      </c>
      <c r="AW58">
        <f t="shared" si="42"/>
        <v>55.282715046620503</v>
      </c>
      <c r="AX58">
        <f t="shared" si="43"/>
        <v>31.943021236620499</v>
      </c>
      <c r="AY58">
        <f t="shared" si="44"/>
        <v>29.971333114600299</v>
      </c>
      <c r="AZ58">
        <f t="shared" si="45"/>
        <v>28.768035470051501</v>
      </c>
      <c r="BA58">
        <f t="shared" si="46"/>
        <v>57.333554408483302</v>
      </c>
      <c r="BB58">
        <f t="shared" si="47"/>
        <v>33.993860598483302</v>
      </c>
      <c r="BC58">
        <f t="shared" si="48"/>
        <v>29.941082894441301</v>
      </c>
      <c r="BD58">
        <f t="shared" si="49"/>
        <v>33.894872218579003</v>
      </c>
      <c r="BE58">
        <f t="shared" si="50"/>
        <v>51.763865706931298</v>
      </c>
      <c r="BF58">
        <f t="shared" si="51"/>
        <v>28.424171896931298</v>
      </c>
      <c r="BG58">
        <f t="shared" si="52"/>
        <v>29.3212126807719</v>
      </c>
      <c r="BH58">
        <f t="shared" si="53"/>
        <v>31.473643978022</v>
      </c>
      <c r="BI58">
        <f t="shared" si="54"/>
        <v>52.965100964790203</v>
      </c>
      <c r="BJ58">
        <f t="shared" si="55"/>
        <v>29.625407154790199</v>
      </c>
      <c r="BK58">
        <f t="shared" si="56"/>
        <v>32.470525193162302</v>
      </c>
      <c r="BL58">
        <f t="shared" si="57"/>
        <v>31.461109389968399</v>
      </c>
      <c r="BM58">
        <f t="shared" si="58"/>
        <v>45.740132840587101</v>
      </c>
      <c r="BN58">
        <f t="shared" si="59"/>
        <v>22.400439030587101</v>
      </c>
      <c r="BO58">
        <f t="shared" si="60"/>
        <v>33.442428494042197</v>
      </c>
      <c r="BP58">
        <f t="shared" si="61"/>
        <v>31.050130362720701</v>
      </c>
      <c r="BQ58">
        <f t="shared" si="62"/>
        <v>45.940996003937201</v>
      </c>
      <c r="BR58">
        <f t="shared" si="63"/>
        <v>22.601302193937201</v>
      </c>
      <c r="BS58">
        <f t="shared" si="64"/>
        <v>31.475226817922099</v>
      </c>
      <c r="BT58">
        <f t="shared" si="65"/>
        <v>29.2236521060901</v>
      </c>
      <c r="BU58">
        <f t="shared" si="66"/>
        <v>58.652676061108799</v>
      </c>
      <c r="BV58">
        <f t="shared" si="67"/>
        <v>35.312982251108799</v>
      </c>
      <c r="BW58">
        <f t="shared" si="68"/>
        <v>31.9964117969973</v>
      </c>
      <c r="BX58">
        <f t="shared" si="69"/>
        <v>27.600307748166099</v>
      </c>
      <c r="BY58">
        <f t="shared" si="70"/>
        <v>52.652381658003002</v>
      </c>
      <c r="BZ58">
        <f t="shared" si="71"/>
        <v>29.312687848003002</v>
      </c>
      <c r="CA58">
        <f t="shared" si="72"/>
        <v>33.067616612244699</v>
      </c>
      <c r="CB58">
        <f t="shared" si="73"/>
        <v>30.125026346559299</v>
      </c>
      <c r="CC58">
        <f t="shared" si="74"/>
        <v>39.569684691597303</v>
      </c>
      <c r="CD58">
        <f t="shared" si="75"/>
        <v>16.229990881597299</v>
      </c>
      <c r="CE58">
        <f t="shared" si="76"/>
        <v>35.169432372247599</v>
      </c>
      <c r="CF58">
        <f t="shared" si="77"/>
        <v>30.321517890361498</v>
      </c>
      <c r="CG58">
        <f t="shared" si="78"/>
        <v>32.169181636282197</v>
      </c>
      <c r="CH58">
        <f t="shared" si="79"/>
        <v>8.8294878262822305</v>
      </c>
      <c r="CI58">
        <f t="shared" si="80"/>
        <v>36.159705012511701</v>
      </c>
      <c r="CJ58">
        <f t="shared" si="81"/>
        <v>30.183111481157301</v>
      </c>
      <c r="CK58">
        <f t="shared" si="82"/>
        <v>27.696963206018001</v>
      </c>
      <c r="CL58">
        <f t="shared" si="83"/>
        <v>4.3572693960179798</v>
      </c>
      <c r="CM58">
        <f t="shared" si="84"/>
        <v>37.401430466063204</v>
      </c>
      <c r="CN58">
        <f t="shared" si="85"/>
        <v>30.178185190626898</v>
      </c>
      <c r="CO58">
        <f t="shared" si="86"/>
        <v>23.655517703526701</v>
      </c>
      <c r="CP58">
        <f t="shared" si="87"/>
        <v>0.31582389352668</v>
      </c>
      <c r="CQ58">
        <f t="shared" si="88"/>
        <v>38.533709257618398</v>
      </c>
      <c r="CR58">
        <f t="shared" si="89"/>
        <v>30.5505884409712</v>
      </c>
      <c r="CS58">
        <f t="shared" si="90"/>
        <v>19.809185091083599</v>
      </c>
      <c r="CT58">
        <f t="shared" si="91"/>
        <v>3.5305087189164199</v>
      </c>
      <c r="CU58">
        <f t="shared" si="92"/>
        <v>39.732758580817702</v>
      </c>
      <c r="CV58">
        <f t="shared" si="93"/>
        <v>30.865047989357802</v>
      </c>
      <c r="CW58">
        <f t="shared" si="94"/>
        <v>16.482818178341301</v>
      </c>
      <c r="CX58">
        <f t="shared" si="95"/>
        <v>6.8568756316587001</v>
      </c>
      <c r="CY58">
        <f t="shared" si="96"/>
        <v>40.687131784237003</v>
      </c>
      <c r="CZ58">
        <f t="shared" si="97"/>
        <v>30.385910165201398</v>
      </c>
      <c r="DA58">
        <f t="shared" si="98"/>
        <v>14.5944275636807</v>
      </c>
      <c r="DB58">
        <f t="shared" si="99"/>
        <v>8.7452662463193391</v>
      </c>
      <c r="DC58">
        <f t="shared" si="100"/>
        <v>40.9972548089562</v>
      </c>
      <c r="DD58">
        <f t="shared" si="101"/>
        <v>32.317082194061598</v>
      </c>
      <c r="DE58">
        <f t="shared" si="102"/>
        <v>10.550637069198601</v>
      </c>
      <c r="DF58">
        <f t="shared" si="103"/>
        <v>12.789056740801399</v>
      </c>
      <c r="DG58">
        <f t="shared" si="104"/>
        <v>43.111402754762601</v>
      </c>
      <c r="DH58">
        <f t="shared" si="105"/>
        <v>31.1201491373096</v>
      </c>
      <c r="DI58">
        <f t="shared" si="106"/>
        <v>9.6564573316016897</v>
      </c>
      <c r="DJ58">
        <f t="shared" si="107"/>
        <v>13.6832364783983</v>
      </c>
      <c r="DK58">
        <f t="shared" si="108"/>
        <v>41.5717097992353</v>
      </c>
      <c r="DL58">
        <f t="shared" si="109"/>
        <v>31.032652304136999</v>
      </c>
      <c r="DM58">
        <f t="shared" si="110"/>
        <v>9.2170548049220997</v>
      </c>
      <c r="DN58">
        <f t="shared" si="111"/>
        <v>14.1226390050779</v>
      </c>
      <c r="DO58">
        <f t="shared" si="112"/>
        <v>41.9657633716159</v>
      </c>
      <c r="DP58">
        <f t="shared" si="113"/>
        <v>30.749317791319601</v>
      </c>
      <c r="DQ58">
        <f t="shared" si="114"/>
        <v>8.5578745796798508</v>
      </c>
      <c r="DR58">
        <f t="shared" si="115"/>
        <v>14.781819230320099</v>
      </c>
      <c r="DS58">
        <f t="shared" si="116"/>
        <v>41.956811256191202</v>
      </c>
      <c r="DT58">
        <f t="shared" si="117"/>
        <v>30.928613588114899</v>
      </c>
      <c r="DU58">
        <f t="shared" si="118"/>
        <v>7.4525243911613002</v>
      </c>
      <c r="DV58">
        <f t="shared" si="119"/>
        <v>15.887169418838701</v>
      </c>
    </row>
    <row r="59" spans="1:126" x14ac:dyDescent="0.15">
      <c r="A59">
        <v>145.53990759999999</v>
      </c>
      <c r="B59">
        <v>26.17952219</v>
      </c>
      <c r="C59">
        <v>426</v>
      </c>
      <c r="D59">
        <v>375</v>
      </c>
      <c r="E59">
        <v>457.81777949999997</v>
      </c>
      <c r="F59">
        <v>392.55126949999999</v>
      </c>
      <c r="G59">
        <f t="shared" si="0"/>
        <v>37.058355800122001</v>
      </c>
      <c r="H59">
        <f t="shared" si="1"/>
        <v>0.51836091066600198</v>
      </c>
      <c r="I59" t="e">
        <f t="shared" si="2"/>
        <v>#NUM!</v>
      </c>
      <c r="J59" t="e">
        <f t="shared" si="3"/>
        <v>#NUM!</v>
      </c>
      <c r="K59">
        <f t="shared" si="4"/>
        <v>31.840907977133401</v>
      </c>
      <c r="L59">
        <f t="shared" si="5"/>
        <v>59.498414174137302</v>
      </c>
      <c r="M59">
        <f t="shared" si="6"/>
        <v>6.6961502535130002</v>
      </c>
      <c r="N59">
        <f t="shared" si="7"/>
        <v>19.483371936487</v>
      </c>
      <c r="O59">
        <f t="shared" si="8"/>
        <v>30.0198959330238</v>
      </c>
      <c r="P59">
        <f t="shared" si="9"/>
        <v>39.665840067161</v>
      </c>
      <c r="Q59">
        <f t="shared" si="10"/>
        <v>4.9929972863358403</v>
      </c>
      <c r="R59">
        <f t="shared" si="11"/>
        <v>21.1865249036642</v>
      </c>
      <c r="S59">
        <f t="shared" si="12"/>
        <v>39.970956840210903</v>
      </c>
      <c r="T59">
        <f t="shared" si="13"/>
        <v>32.918572625465202</v>
      </c>
      <c r="U59">
        <f t="shared" si="14"/>
        <v>14.452728669033799</v>
      </c>
      <c r="V59">
        <f t="shared" si="15"/>
        <v>11.726793520966201</v>
      </c>
      <c r="W59">
        <f t="shared" si="16"/>
        <v>40.813964528160597</v>
      </c>
      <c r="X59">
        <f t="shared" si="17"/>
        <v>26.5093838126744</v>
      </c>
      <c r="Y59">
        <f t="shared" si="18"/>
        <v>19.751160253601299</v>
      </c>
      <c r="Z59">
        <f t="shared" si="19"/>
        <v>6.4283619363986899</v>
      </c>
      <c r="AA59">
        <f t="shared" si="20"/>
        <v>39.614654493000202</v>
      </c>
      <c r="AB59">
        <f t="shared" si="21"/>
        <v>22.091025390814799</v>
      </c>
      <c r="AC59">
        <f t="shared" si="22"/>
        <v>23.748160400370502</v>
      </c>
      <c r="AD59">
        <f t="shared" si="23"/>
        <v>2.4313617896295399</v>
      </c>
      <c r="AE59">
        <f t="shared" si="24"/>
        <v>37.509550515797898</v>
      </c>
      <c r="AF59">
        <f t="shared" si="25"/>
        <v>20.076479329940099</v>
      </c>
      <c r="AG59">
        <f t="shared" si="26"/>
        <v>40.337052689105597</v>
      </c>
      <c r="AH59">
        <f t="shared" si="27"/>
        <v>14.157530499105601</v>
      </c>
      <c r="AI59">
        <f t="shared" si="28"/>
        <v>32.820856701323201</v>
      </c>
      <c r="AJ59">
        <f t="shared" si="29"/>
        <v>25.215793443585401</v>
      </c>
      <c r="AK59">
        <f t="shared" si="30"/>
        <v>35.651601117235202</v>
      </c>
      <c r="AL59">
        <f t="shared" si="31"/>
        <v>9.4720789272352199</v>
      </c>
      <c r="AM59">
        <f t="shared" si="32"/>
        <v>32.4464839019127</v>
      </c>
      <c r="AN59">
        <f t="shared" si="33"/>
        <v>26.815256130971999</v>
      </c>
      <c r="AO59">
        <f t="shared" si="34"/>
        <v>29.702169040599799</v>
      </c>
      <c r="AP59">
        <f t="shared" si="35"/>
        <v>3.5226468505997999</v>
      </c>
      <c r="AQ59">
        <f t="shared" si="36"/>
        <v>32.155566372754301</v>
      </c>
      <c r="AR59">
        <f t="shared" si="37"/>
        <v>25.4397788118617</v>
      </c>
      <c r="AS59">
        <f t="shared" si="38"/>
        <v>34.058335261357001</v>
      </c>
      <c r="AT59">
        <f t="shared" si="39"/>
        <v>7.8788130713569799</v>
      </c>
      <c r="AU59">
        <f t="shared" si="40"/>
        <v>31.636082628016698</v>
      </c>
      <c r="AV59">
        <f t="shared" si="41"/>
        <v>23.127061702670598</v>
      </c>
      <c r="AW59">
        <f t="shared" si="42"/>
        <v>38.125264454123197</v>
      </c>
      <c r="AX59">
        <f t="shared" si="43"/>
        <v>11.945742264123201</v>
      </c>
      <c r="AY59">
        <f t="shared" si="44"/>
        <v>31.203193508926802</v>
      </c>
      <c r="AZ59">
        <f t="shared" si="45"/>
        <v>25.131065558746901</v>
      </c>
      <c r="BA59">
        <f t="shared" si="46"/>
        <v>37.336108069761202</v>
      </c>
      <c r="BB59">
        <f t="shared" si="47"/>
        <v>11.156585879761201</v>
      </c>
      <c r="BC59">
        <f t="shared" si="48"/>
        <v>30.5105017146902</v>
      </c>
      <c r="BD59">
        <f t="shared" si="49"/>
        <v>26.574918200467899</v>
      </c>
      <c r="BE59">
        <f t="shared" si="50"/>
        <v>36.262583619054602</v>
      </c>
      <c r="BF59">
        <f t="shared" si="51"/>
        <v>10.083061429054601</v>
      </c>
      <c r="BG59">
        <f t="shared" si="52"/>
        <v>30.448074660421199</v>
      </c>
      <c r="BH59">
        <f t="shared" si="53"/>
        <v>31.491592708083701</v>
      </c>
      <c r="BI59">
        <f t="shared" si="54"/>
        <v>32.036150899438098</v>
      </c>
      <c r="BJ59">
        <f t="shared" si="55"/>
        <v>5.85662870943814</v>
      </c>
      <c r="BK59">
        <f t="shared" si="56"/>
        <v>29.843398387095402</v>
      </c>
      <c r="BL59">
        <f t="shared" si="57"/>
        <v>29.3919981305494</v>
      </c>
      <c r="BM59">
        <f t="shared" si="58"/>
        <v>34.765239445667397</v>
      </c>
      <c r="BN59">
        <f t="shared" si="59"/>
        <v>8.5857172556673493</v>
      </c>
      <c r="BO59">
        <f t="shared" si="60"/>
        <v>32.774221947856901</v>
      </c>
      <c r="BP59">
        <f t="shared" si="61"/>
        <v>29.510533138505</v>
      </c>
      <c r="BQ59">
        <f t="shared" si="62"/>
        <v>33.211374255494299</v>
      </c>
      <c r="BR59">
        <f t="shared" si="63"/>
        <v>7.0318520654942596</v>
      </c>
      <c r="BS59">
        <f t="shared" si="64"/>
        <v>33.673691727095999</v>
      </c>
      <c r="BT59">
        <f t="shared" si="65"/>
        <v>29.238254630377199</v>
      </c>
      <c r="BU59">
        <f t="shared" si="66"/>
        <v>33.613313342800502</v>
      </c>
      <c r="BV59">
        <f t="shared" si="67"/>
        <v>7.4337911528005201</v>
      </c>
      <c r="BW59">
        <f t="shared" si="68"/>
        <v>31.802931075590699</v>
      </c>
      <c r="BX59">
        <f t="shared" si="69"/>
        <v>27.6139071509118</v>
      </c>
      <c r="BY59">
        <f t="shared" si="70"/>
        <v>36.185581070958001</v>
      </c>
      <c r="BZ59">
        <f t="shared" si="71"/>
        <v>10.006058880957999</v>
      </c>
      <c r="CA59">
        <f t="shared" si="72"/>
        <v>32.280405333976901</v>
      </c>
      <c r="CB59">
        <f t="shared" si="73"/>
        <v>26.160724569227401</v>
      </c>
      <c r="CC59">
        <f t="shared" si="74"/>
        <v>33.512322349631503</v>
      </c>
      <c r="CD59">
        <f t="shared" si="75"/>
        <v>7.33280015963153</v>
      </c>
      <c r="CE59">
        <f t="shared" si="76"/>
        <v>33.283873240382</v>
      </c>
      <c r="CF59">
        <f t="shared" si="77"/>
        <v>28.631197425728399</v>
      </c>
      <c r="CG59">
        <f t="shared" si="78"/>
        <v>26.406401198850499</v>
      </c>
      <c r="CH59">
        <f t="shared" si="79"/>
        <v>0.22687900885050999</v>
      </c>
      <c r="CI59">
        <f t="shared" si="80"/>
        <v>35.274563223646297</v>
      </c>
      <c r="CJ59">
        <f t="shared" si="81"/>
        <v>28.889567204399398</v>
      </c>
      <c r="CK59">
        <f t="shared" si="82"/>
        <v>21.956950228910902</v>
      </c>
      <c r="CL59">
        <f t="shared" si="83"/>
        <v>4.2225719610891304</v>
      </c>
      <c r="CM59">
        <f t="shared" si="84"/>
        <v>36.215374966841203</v>
      </c>
      <c r="CN59">
        <f t="shared" si="85"/>
        <v>28.822313795121399</v>
      </c>
      <c r="CO59">
        <f t="shared" si="86"/>
        <v>19.1224029991414</v>
      </c>
      <c r="CP59">
        <f t="shared" si="87"/>
        <v>7.0571191908586002</v>
      </c>
      <c r="CQ59">
        <f t="shared" si="88"/>
        <v>37.400904752493403</v>
      </c>
      <c r="CR59">
        <f t="shared" si="89"/>
        <v>28.876852830244101</v>
      </c>
      <c r="CS59">
        <f t="shared" si="90"/>
        <v>16.439941711537902</v>
      </c>
      <c r="CT59">
        <f t="shared" si="91"/>
        <v>9.7395804784620701</v>
      </c>
      <c r="CU59">
        <f t="shared" si="92"/>
        <v>38.4862601445205</v>
      </c>
      <c r="CV59">
        <f t="shared" si="93"/>
        <v>29.288110206265699</v>
      </c>
      <c r="CW59">
        <f t="shared" si="94"/>
        <v>13.9094665116745</v>
      </c>
      <c r="CX59">
        <f t="shared" si="95"/>
        <v>12.2700556783255</v>
      </c>
      <c r="CY59">
        <f t="shared" si="96"/>
        <v>39.639247167681802</v>
      </c>
      <c r="CZ59">
        <f t="shared" si="97"/>
        <v>29.640278956773301</v>
      </c>
      <c r="DA59">
        <f t="shared" si="98"/>
        <v>11.651599093503901</v>
      </c>
      <c r="DB59">
        <f t="shared" si="99"/>
        <v>14.527923096496099</v>
      </c>
      <c r="DC59">
        <f t="shared" si="100"/>
        <v>40.560483443630098</v>
      </c>
      <c r="DD59">
        <f t="shared" si="101"/>
        <v>29.226688775387501</v>
      </c>
      <c r="DE59">
        <f t="shared" si="102"/>
        <v>10.3553342690011</v>
      </c>
      <c r="DF59">
        <f t="shared" si="103"/>
        <v>15.8241879209989</v>
      </c>
      <c r="DG59">
        <f t="shared" si="104"/>
        <v>40.863641348574099</v>
      </c>
      <c r="DH59">
        <f t="shared" si="105"/>
        <v>31.129289484070899</v>
      </c>
      <c r="DI59">
        <f t="shared" si="106"/>
        <v>7.51797617828369</v>
      </c>
      <c r="DJ59">
        <f t="shared" si="107"/>
        <v>18.6615460117163</v>
      </c>
      <c r="DK59">
        <f t="shared" si="108"/>
        <v>42.906125428130103</v>
      </c>
      <c r="DL59">
        <f t="shared" si="109"/>
        <v>30.017525202396801</v>
      </c>
      <c r="DM59">
        <f t="shared" si="110"/>
        <v>7.1607940834197104</v>
      </c>
      <c r="DN59">
        <f t="shared" si="111"/>
        <v>19.018728106580301</v>
      </c>
      <c r="DO59">
        <f t="shared" si="112"/>
        <v>41.426603861642903</v>
      </c>
      <c r="DP59">
        <f t="shared" si="113"/>
        <v>29.970996383555601</v>
      </c>
      <c r="DQ59">
        <f t="shared" si="114"/>
        <v>6.8274969310368396</v>
      </c>
      <c r="DR59">
        <f t="shared" si="115"/>
        <v>19.352025258963199</v>
      </c>
      <c r="DS59">
        <f t="shared" si="116"/>
        <v>41.8117618328642</v>
      </c>
      <c r="DT59">
        <f t="shared" si="117"/>
        <v>29.732532253815702</v>
      </c>
      <c r="DU59">
        <f t="shared" si="118"/>
        <v>6.3420702129002704</v>
      </c>
      <c r="DV59">
        <f t="shared" si="119"/>
        <v>19.8374519770997</v>
      </c>
    </row>
    <row r="60" spans="1:126" x14ac:dyDescent="0.15">
      <c r="A60">
        <v>98.595760189999993</v>
      </c>
      <c r="B60">
        <v>18.53992504</v>
      </c>
      <c r="C60">
        <v>428</v>
      </c>
      <c r="D60">
        <v>380</v>
      </c>
      <c r="E60">
        <v>458.83432010000001</v>
      </c>
      <c r="F60">
        <v>392.49780270000002</v>
      </c>
      <c r="G60">
        <f t="shared" si="0"/>
        <v>28.2228029450105</v>
      </c>
      <c r="H60">
        <f t="shared" si="1"/>
        <v>5.3348936403988301</v>
      </c>
      <c r="I60">
        <f t="shared" si="2"/>
        <v>1.0405735108571901</v>
      </c>
      <c r="J60">
        <f t="shared" si="3"/>
        <v>17.4993515291428</v>
      </c>
      <c r="K60">
        <f t="shared" si="4"/>
        <v>32.277105123839704</v>
      </c>
      <c r="L60">
        <f t="shared" si="5"/>
        <v>2.9479943129363702</v>
      </c>
      <c r="M60" t="e">
        <f t="shared" si="6"/>
        <v>#NUM!</v>
      </c>
      <c r="N60" t="e">
        <f t="shared" si="7"/>
        <v>#NUM!</v>
      </c>
      <c r="O60">
        <f t="shared" si="8"/>
        <v>30.328856689204901</v>
      </c>
      <c r="P60">
        <f t="shared" si="9"/>
        <v>40.846965518338003</v>
      </c>
      <c r="Q60">
        <f t="shared" si="10"/>
        <v>8.6590062622683206</v>
      </c>
      <c r="R60">
        <f t="shared" si="11"/>
        <v>9.8809187777316794</v>
      </c>
      <c r="S60">
        <f t="shared" si="12"/>
        <v>29.355866665575299</v>
      </c>
      <c r="T60">
        <f t="shared" si="13"/>
        <v>30.6353952711608</v>
      </c>
      <c r="U60">
        <f t="shared" si="14"/>
        <v>10.4601621724961</v>
      </c>
      <c r="V60">
        <f t="shared" si="15"/>
        <v>8.0797628675038808</v>
      </c>
      <c r="W60">
        <f t="shared" si="16"/>
        <v>37.559428641524597</v>
      </c>
      <c r="X60">
        <f t="shared" si="17"/>
        <v>27.020426533236801</v>
      </c>
      <c r="Y60">
        <f t="shared" si="18"/>
        <v>35.329289061814499</v>
      </c>
      <c r="Z60">
        <f t="shared" si="19"/>
        <v>16.789364021814499</v>
      </c>
      <c r="AA60">
        <f t="shared" si="20"/>
        <v>38.7020261958153</v>
      </c>
      <c r="AB60">
        <f t="shared" si="21"/>
        <v>22.665196837949502</v>
      </c>
      <c r="AC60">
        <f t="shared" si="22"/>
        <v>31.262541622076601</v>
      </c>
      <c r="AD60">
        <f t="shared" si="23"/>
        <v>12.722616582076601</v>
      </c>
      <c r="AE60">
        <f t="shared" si="24"/>
        <v>37.963311579221099</v>
      </c>
      <c r="AF60">
        <f t="shared" si="25"/>
        <v>19.4271993976906</v>
      </c>
      <c r="AG60">
        <f t="shared" si="26"/>
        <v>52.478299223067303</v>
      </c>
      <c r="AH60">
        <f t="shared" si="27"/>
        <v>33.938374183067303</v>
      </c>
      <c r="AI60">
        <f t="shared" si="28"/>
        <v>36.3042207883706</v>
      </c>
      <c r="AJ60">
        <f t="shared" si="29"/>
        <v>18.004782772576</v>
      </c>
      <c r="AK60" t="e">
        <f t="shared" si="30"/>
        <v>#NUM!</v>
      </c>
      <c r="AL60" t="e">
        <f t="shared" si="31"/>
        <v>#NUM!</v>
      </c>
      <c r="AM60">
        <f t="shared" si="32"/>
        <v>32.270418478551598</v>
      </c>
      <c r="AN60">
        <f t="shared" si="33"/>
        <v>22.8148774307125</v>
      </c>
      <c r="AO60" t="e">
        <f t="shared" si="34"/>
        <v>#NUM!</v>
      </c>
      <c r="AP60" t="e">
        <f t="shared" si="35"/>
        <v>#NUM!</v>
      </c>
      <c r="AQ60">
        <f t="shared" si="36"/>
        <v>31.9767654721688</v>
      </c>
      <c r="AR60">
        <f t="shared" si="37"/>
        <v>24.487549061868201</v>
      </c>
      <c r="AS60">
        <f t="shared" si="38"/>
        <v>52.253134733303398</v>
      </c>
      <c r="AT60">
        <f t="shared" si="39"/>
        <v>33.713209693303398</v>
      </c>
      <c r="AU60">
        <f t="shared" si="40"/>
        <v>31.745487274879501</v>
      </c>
      <c r="AV60">
        <f t="shared" si="41"/>
        <v>23.442647491842902</v>
      </c>
      <c r="AW60">
        <f t="shared" si="42"/>
        <v>86.094589233591407</v>
      </c>
      <c r="AX60">
        <f t="shared" si="43"/>
        <v>67.554664193591407</v>
      </c>
      <c r="AY60">
        <f t="shared" si="44"/>
        <v>31.302626363248098</v>
      </c>
      <c r="AZ60">
        <f t="shared" si="45"/>
        <v>21.489084260907202</v>
      </c>
      <c r="BA60" t="e">
        <f t="shared" si="46"/>
        <v>#NUM!</v>
      </c>
      <c r="BB60" t="e">
        <f t="shared" si="47"/>
        <v>#NUM!</v>
      </c>
      <c r="BC60">
        <f t="shared" si="48"/>
        <v>30.928011990624299</v>
      </c>
      <c r="BD60">
        <f t="shared" si="49"/>
        <v>23.470984774973399</v>
      </c>
      <c r="BE60" t="e">
        <f t="shared" si="50"/>
        <v>#NUM!</v>
      </c>
      <c r="BF60" t="e">
        <f t="shared" si="51"/>
        <v>#NUM!</v>
      </c>
      <c r="BG60">
        <f t="shared" si="52"/>
        <v>30.300090856440999</v>
      </c>
      <c r="BH60">
        <f t="shared" si="53"/>
        <v>24.9334608983099</v>
      </c>
      <c r="BI60" t="e">
        <f t="shared" si="54"/>
        <v>#NUM!</v>
      </c>
      <c r="BJ60" t="e">
        <f t="shared" si="55"/>
        <v>#NUM!</v>
      </c>
      <c r="BK60">
        <f t="shared" si="56"/>
        <v>30.250885072875501</v>
      </c>
      <c r="BL60">
        <f t="shared" si="57"/>
        <v>29.626398929186202</v>
      </c>
      <c r="BM60">
        <f t="shared" si="58"/>
        <v>68.958659383866703</v>
      </c>
      <c r="BN60">
        <f t="shared" si="59"/>
        <v>50.418734343866703</v>
      </c>
      <c r="BO60">
        <f t="shared" si="60"/>
        <v>29.685239990636301</v>
      </c>
      <c r="BP60">
        <f t="shared" si="61"/>
        <v>27.774602082697601</v>
      </c>
      <c r="BQ60" t="e">
        <f t="shared" si="62"/>
        <v>#NUM!</v>
      </c>
      <c r="BR60" t="e">
        <f t="shared" si="63"/>
        <v>#NUM!</v>
      </c>
      <c r="BS60">
        <f t="shared" si="64"/>
        <v>32.426298935056501</v>
      </c>
      <c r="BT60">
        <f t="shared" si="65"/>
        <v>27.9827466276313</v>
      </c>
      <c r="BU60">
        <f t="shared" si="66"/>
        <v>71.135188243023094</v>
      </c>
      <c r="BV60">
        <f t="shared" si="67"/>
        <v>52.595263203023102</v>
      </c>
      <c r="BW60">
        <f t="shared" si="68"/>
        <v>33.2817465134329</v>
      </c>
      <c r="BX60">
        <f t="shared" si="69"/>
        <v>27.808629324178099</v>
      </c>
      <c r="BY60">
        <f t="shared" si="70"/>
        <v>80.3538602843186</v>
      </c>
      <c r="BZ60">
        <f t="shared" si="71"/>
        <v>61.8139352443186</v>
      </c>
      <c r="CA60">
        <f t="shared" si="72"/>
        <v>31.530075644304802</v>
      </c>
      <c r="CB60">
        <f t="shared" si="73"/>
        <v>26.3450172544845</v>
      </c>
      <c r="CC60">
        <f t="shared" si="74"/>
        <v>81.027448200160705</v>
      </c>
      <c r="CD60">
        <f t="shared" si="75"/>
        <v>62.487523160160698</v>
      </c>
      <c r="CE60">
        <f t="shared" si="76"/>
        <v>31.986603636293498</v>
      </c>
      <c r="CF60">
        <f t="shared" si="77"/>
        <v>25.027931409668799</v>
      </c>
      <c r="CG60">
        <f t="shared" si="78"/>
        <v>67.674317967511996</v>
      </c>
      <c r="CH60">
        <f t="shared" si="79"/>
        <v>49.134392927512003</v>
      </c>
      <c r="CI60">
        <f t="shared" si="80"/>
        <v>32.943915748096799</v>
      </c>
      <c r="CJ60">
        <f t="shared" si="81"/>
        <v>27.434681414708699</v>
      </c>
      <c r="CK60">
        <f t="shared" si="82"/>
        <v>48.399757582920401</v>
      </c>
      <c r="CL60">
        <f t="shared" si="83"/>
        <v>29.859832542920401</v>
      </c>
      <c r="CM60">
        <f t="shared" si="84"/>
        <v>34.8493048448479</v>
      </c>
      <c r="CN60">
        <f t="shared" si="85"/>
        <v>27.736499643543802</v>
      </c>
      <c r="CO60">
        <f t="shared" si="86"/>
        <v>39.117236692191497</v>
      </c>
      <c r="CP60">
        <f t="shared" si="87"/>
        <v>20.577311652191501</v>
      </c>
      <c r="CQ60">
        <f t="shared" si="88"/>
        <v>35.770847554005002</v>
      </c>
      <c r="CR60">
        <f t="shared" si="89"/>
        <v>27.720353208430101</v>
      </c>
      <c r="CS60">
        <f t="shared" si="90"/>
        <v>33.668768778839002</v>
      </c>
      <c r="CT60">
        <f t="shared" si="91"/>
        <v>15.128843738839</v>
      </c>
      <c r="CU60">
        <f t="shared" si="92"/>
        <v>36.928138038550898</v>
      </c>
      <c r="CV60">
        <f t="shared" si="93"/>
        <v>27.819238114414102</v>
      </c>
      <c r="CW60">
        <f t="shared" si="94"/>
        <v>28.709855816871499</v>
      </c>
      <c r="CX60">
        <f t="shared" si="95"/>
        <v>10.169930776871499</v>
      </c>
      <c r="CY60">
        <f t="shared" si="96"/>
        <v>37.994751727752003</v>
      </c>
      <c r="CZ60">
        <f t="shared" si="97"/>
        <v>28.257583361576302</v>
      </c>
      <c r="DA60">
        <f t="shared" si="98"/>
        <v>24.109508115031801</v>
      </c>
      <c r="DB60">
        <f t="shared" si="99"/>
        <v>5.5695830750317601</v>
      </c>
      <c r="DC60">
        <f t="shared" si="100"/>
        <v>39.1254145597565</v>
      </c>
      <c r="DD60">
        <f t="shared" si="101"/>
        <v>28.634014335068599</v>
      </c>
      <c r="DE60">
        <f t="shared" si="102"/>
        <v>20.111387845687702</v>
      </c>
      <c r="DF60">
        <f t="shared" si="103"/>
        <v>1.57146280568773</v>
      </c>
      <c r="DG60">
        <f t="shared" si="104"/>
        <v>40.0327576086504</v>
      </c>
      <c r="DH60">
        <f t="shared" si="105"/>
        <v>28.273108875784299</v>
      </c>
      <c r="DI60">
        <f t="shared" si="106"/>
        <v>17.846126060722099</v>
      </c>
      <c r="DJ60">
        <f t="shared" si="107"/>
        <v>0.69379897927785406</v>
      </c>
      <c r="DK60">
        <f t="shared" si="108"/>
        <v>40.347597138285501</v>
      </c>
      <c r="DL60">
        <f t="shared" si="109"/>
        <v>30.141940362457699</v>
      </c>
      <c r="DM60">
        <f t="shared" si="110"/>
        <v>12.9069351095452</v>
      </c>
      <c r="DN60">
        <f t="shared" si="111"/>
        <v>5.6329899304548503</v>
      </c>
      <c r="DO60">
        <f t="shared" si="112"/>
        <v>42.345608892536099</v>
      </c>
      <c r="DP60">
        <f t="shared" si="113"/>
        <v>29.102559281870999</v>
      </c>
      <c r="DQ60">
        <f t="shared" si="114"/>
        <v>12.750823440795701</v>
      </c>
      <c r="DR60">
        <f t="shared" si="115"/>
        <v>5.7891015992043</v>
      </c>
      <c r="DS60">
        <f t="shared" si="116"/>
        <v>40.934088596118201</v>
      </c>
      <c r="DT60">
        <f t="shared" si="117"/>
        <v>29.087461345783499</v>
      </c>
      <c r="DU60">
        <f t="shared" si="118"/>
        <v>12.136304862225201</v>
      </c>
      <c r="DV60">
        <f t="shared" si="119"/>
        <v>6.4036201777748003</v>
      </c>
    </row>
    <row r="61" spans="1:126" x14ac:dyDescent="0.15">
      <c r="A61">
        <v>143.8609653</v>
      </c>
      <c r="B61">
        <v>36.250923069999999</v>
      </c>
      <c r="C61">
        <v>429</v>
      </c>
      <c r="D61">
        <v>383</v>
      </c>
      <c r="E61">
        <v>459.19763180000001</v>
      </c>
      <c r="F61">
        <v>391.81759640000001</v>
      </c>
      <c r="G61">
        <f t="shared" si="0"/>
        <v>16.5730005406893</v>
      </c>
      <c r="H61">
        <f t="shared" si="1"/>
        <v>4.04148853389961</v>
      </c>
      <c r="I61">
        <f t="shared" si="2"/>
        <v>10.9435083755665</v>
      </c>
      <c r="J61">
        <f t="shared" si="3"/>
        <v>25.307414694433501</v>
      </c>
      <c r="K61">
        <f t="shared" si="4"/>
        <v>22.592426213225298</v>
      </c>
      <c r="L61">
        <f t="shared" si="5"/>
        <v>4.1323600497922603</v>
      </c>
      <c r="M61" t="e">
        <f t="shared" si="6"/>
        <v>#NUM!</v>
      </c>
      <c r="N61" t="e">
        <f t="shared" si="7"/>
        <v>#NUM!</v>
      </c>
      <c r="O61">
        <f t="shared" si="8"/>
        <v>26.908416666620401</v>
      </c>
      <c r="P61">
        <f t="shared" si="9"/>
        <v>2.92508431142303</v>
      </c>
      <c r="Q61">
        <f t="shared" si="10"/>
        <v>73.791817140403396</v>
      </c>
      <c r="R61">
        <f t="shared" si="11"/>
        <v>37.540894070403397</v>
      </c>
      <c r="S61">
        <f t="shared" si="12"/>
        <v>26.770924865562101</v>
      </c>
      <c r="T61">
        <f t="shared" si="13"/>
        <v>30.357019059054799</v>
      </c>
      <c r="U61">
        <f t="shared" si="14"/>
        <v>4.3756376105339596</v>
      </c>
      <c r="V61">
        <f t="shared" si="15"/>
        <v>31.875285459465999</v>
      </c>
      <c r="W61">
        <f t="shared" si="16"/>
        <v>26.695075285047199</v>
      </c>
      <c r="X61">
        <f t="shared" si="17"/>
        <v>24.285750604548799</v>
      </c>
      <c r="Y61">
        <f t="shared" si="18"/>
        <v>21.4606481169448</v>
      </c>
      <c r="Z61">
        <f t="shared" si="19"/>
        <v>14.790274953055199</v>
      </c>
      <c r="AA61">
        <f t="shared" si="20"/>
        <v>34.011637106800499</v>
      </c>
      <c r="AB61">
        <f t="shared" si="21"/>
        <v>22.311271652228299</v>
      </c>
      <c r="AC61">
        <f t="shared" si="22"/>
        <v>20.780658826968601</v>
      </c>
      <c r="AD61">
        <f t="shared" si="23"/>
        <v>15.4702642430314</v>
      </c>
      <c r="AE61">
        <f t="shared" si="24"/>
        <v>35.516448776601202</v>
      </c>
      <c r="AF61">
        <f t="shared" si="25"/>
        <v>19.253027799936</v>
      </c>
      <c r="AG61">
        <f t="shared" si="26"/>
        <v>23.658696183619</v>
      </c>
      <c r="AH61">
        <f t="shared" si="27"/>
        <v>12.592226886381001</v>
      </c>
      <c r="AI61">
        <f t="shared" si="28"/>
        <v>35.260022616464603</v>
      </c>
      <c r="AJ61">
        <f t="shared" si="29"/>
        <v>16.846299093470702</v>
      </c>
      <c r="AK61">
        <f t="shared" si="30"/>
        <v>40.1501741431304</v>
      </c>
      <c r="AL61">
        <f t="shared" si="31"/>
        <v>3.8992510731304</v>
      </c>
      <c r="AM61">
        <f t="shared" si="32"/>
        <v>34.071227726536399</v>
      </c>
      <c r="AN61">
        <f t="shared" si="33"/>
        <v>15.8741018070272</v>
      </c>
      <c r="AO61">
        <f t="shared" si="34"/>
        <v>39.633984823861297</v>
      </c>
      <c r="AP61">
        <f t="shared" si="35"/>
        <v>3.3830617538613201</v>
      </c>
      <c r="AQ61">
        <f t="shared" si="36"/>
        <v>30.664104953882799</v>
      </c>
      <c r="AR61">
        <f t="shared" si="37"/>
        <v>20.423057346627399</v>
      </c>
      <c r="AS61">
        <f t="shared" si="38"/>
        <v>34.618313690463502</v>
      </c>
      <c r="AT61">
        <f t="shared" si="39"/>
        <v>1.63260937953653</v>
      </c>
      <c r="AU61">
        <f t="shared" si="40"/>
        <v>30.5356170139287</v>
      </c>
      <c r="AV61">
        <f t="shared" si="41"/>
        <v>22.153889202821102</v>
      </c>
      <c r="AW61">
        <f t="shared" si="42"/>
        <v>35.567778673489599</v>
      </c>
      <c r="AX61">
        <f t="shared" si="43"/>
        <v>0.68314439651034997</v>
      </c>
      <c r="AY61">
        <f t="shared" si="44"/>
        <v>30.437528249038401</v>
      </c>
      <c r="AZ61">
        <f t="shared" si="45"/>
        <v>21.384983373439599</v>
      </c>
      <c r="BA61">
        <f t="shared" si="46"/>
        <v>37.8125381710231</v>
      </c>
      <c r="BB61">
        <f t="shared" si="47"/>
        <v>1.5616151010231101</v>
      </c>
      <c r="BC61">
        <f t="shared" si="48"/>
        <v>30.128423113593499</v>
      </c>
      <c r="BD61">
        <f t="shared" si="49"/>
        <v>19.739975957881398</v>
      </c>
      <c r="BE61">
        <f t="shared" si="50"/>
        <v>42.488603263667699</v>
      </c>
      <c r="BF61">
        <f t="shared" si="51"/>
        <v>6.2376801936677104</v>
      </c>
      <c r="BG61">
        <f t="shared" si="52"/>
        <v>29.863686039228998</v>
      </c>
      <c r="BH61">
        <f t="shared" si="53"/>
        <v>21.709916910672099</v>
      </c>
      <c r="BI61">
        <f t="shared" si="54"/>
        <v>40.282316410442903</v>
      </c>
      <c r="BJ61">
        <f t="shared" si="55"/>
        <v>4.0313933404428601</v>
      </c>
      <c r="BK61">
        <f t="shared" si="56"/>
        <v>29.345676022613301</v>
      </c>
      <c r="BL61">
        <f t="shared" si="57"/>
        <v>23.194738462423999</v>
      </c>
      <c r="BM61">
        <f t="shared" si="58"/>
        <v>41.562382735183498</v>
      </c>
      <c r="BN61">
        <f t="shared" si="59"/>
        <v>5.3114596651834596</v>
      </c>
      <c r="BO61">
        <f t="shared" si="60"/>
        <v>29.355866665575299</v>
      </c>
      <c r="BP61">
        <f t="shared" si="61"/>
        <v>27.6975817449411</v>
      </c>
      <c r="BQ61">
        <f t="shared" si="62"/>
        <v>34.501017098323203</v>
      </c>
      <c r="BR61">
        <f t="shared" si="63"/>
        <v>1.74990597167675</v>
      </c>
      <c r="BS61">
        <f t="shared" si="64"/>
        <v>28.869185251019999</v>
      </c>
      <c r="BT61">
        <f t="shared" si="65"/>
        <v>26.068172591156902</v>
      </c>
      <c r="BU61">
        <f t="shared" si="66"/>
        <v>40.355052835754996</v>
      </c>
      <c r="BV61">
        <f t="shared" si="67"/>
        <v>4.1041297657549602</v>
      </c>
      <c r="BW61">
        <f t="shared" si="68"/>
        <v>31.486503271901199</v>
      </c>
      <c r="BX61">
        <f t="shared" si="69"/>
        <v>26.360725695717701</v>
      </c>
      <c r="BY61">
        <f t="shared" si="70"/>
        <v>37.503076097514501</v>
      </c>
      <c r="BZ61">
        <f t="shared" si="71"/>
        <v>1.2521530275145001</v>
      </c>
      <c r="CA61">
        <f t="shared" si="72"/>
        <v>32.337954757766902</v>
      </c>
      <c r="CB61">
        <f t="shared" si="73"/>
        <v>26.279393826221</v>
      </c>
      <c r="CC61">
        <f t="shared" si="74"/>
        <v>34.982305264485603</v>
      </c>
      <c r="CD61">
        <f t="shared" si="75"/>
        <v>1.26861780551437</v>
      </c>
      <c r="CE61">
        <f t="shared" si="76"/>
        <v>30.721057019878501</v>
      </c>
      <c r="CF61">
        <f t="shared" si="77"/>
        <v>24.965424134909998</v>
      </c>
      <c r="CG61">
        <f t="shared" si="78"/>
        <v>35.059830258396097</v>
      </c>
      <c r="CH61">
        <f t="shared" si="79"/>
        <v>1.1910928116039099</v>
      </c>
      <c r="CI61">
        <f t="shared" si="80"/>
        <v>31.187628488998399</v>
      </c>
      <c r="CJ61">
        <f t="shared" si="81"/>
        <v>23.776745345553</v>
      </c>
      <c r="CK61">
        <f t="shared" si="82"/>
        <v>32.6150371903734</v>
      </c>
      <c r="CL61">
        <f t="shared" si="83"/>
        <v>3.6358858796266298</v>
      </c>
      <c r="CM61">
        <f t="shared" si="84"/>
        <v>32.129966119950801</v>
      </c>
      <c r="CN61">
        <f t="shared" si="85"/>
        <v>26.130763294718701</v>
      </c>
      <c r="CO61">
        <f t="shared" si="86"/>
        <v>25.882789043573698</v>
      </c>
      <c r="CP61">
        <f t="shared" si="87"/>
        <v>10.368134026426301</v>
      </c>
      <c r="CQ61">
        <f t="shared" si="88"/>
        <v>33.981290000235397</v>
      </c>
      <c r="CR61">
        <f t="shared" si="89"/>
        <v>26.4768178844751</v>
      </c>
      <c r="CS61">
        <f t="shared" si="90"/>
        <v>21.6595093933919</v>
      </c>
      <c r="CT61">
        <f t="shared" si="91"/>
        <v>14.5914136766081</v>
      </c>
      <c r="CU61">
        <f t="shared" si="92"/>
        <v>34.902233280842196</v>
      </c>
      <c r="CV61">
        <f t="shared" si="93"/>
        <v>26.512016046294701</v>
      </c>
      <c r="CW61">
        <f t="shared" si="94"/>
        <v>18.8970683688589</v>
      </c>
      <c r="CX61">
        <f t="shared" si="95"/>
        <v>17.353854701141099</v>
      </c>
      <c r="CY61">
        <f t="shared" si="96"/>
        <v>36.049331278472799</v>
      </c>
      <c r="CZ61">
        <f t="shared" si="97"/>
        <v>26.6558718012176</v>
      </c>
      <c r="DA61">
        <f t="shared" si="98"/>
        <v>16.3585660943981</v>
      </c>
      <c r="DB61">
        <f t="shared" si="99"/>
        <v>19.892356975601899</v>
      </c>
      <c r="DC61">
        <f t="shared" si="100"/>
        <v>37.112053686355203</v>
      </c>
      <c r="DD61">
        <f t="shared" si="101"/>
        <v>27.123179478420699</v>
      </c>
      <c r="DE61">
        <f t="shared" si="102"/>
        <v>13.8791103232151</v>
      </c>
      <c r="DF61">
        <f t="shared" si="103"/>
        <v>22.371812746784901</v>
      </c>
      <c r="DG61">
        <f t="shared" si="104"/>
        <v>38.235287100199102</v>
      </c>
      <c r="DH61">
        <f t="shared" si="105"/>
        <v>27.525974529637999</v>
      </c>
      <c r="DI61">
        <f t="shared" si="106"/>
        <v>11.6590379311123</v>
      </c>
      <c r="DJ61">
        <f t="shared" si="107"/>
        <v>24.591885138887701</v>
      </c>
      <c r="DK61">
        <f t="shared" si="108"/>
        <v>39.142623907243802</v>
      </c>
      <c r="DL61">
        <f t="shared" si="109"/>
        <v>27.2176014912677</v>
      </c>
      <c r="DM61">
        <f t="shared" si="110"/>
        <v>10.385519686347299</v>
      </c>
      <c r="DN61">
        <f t="shared" si="111"/>
        <v>25.865403383652701</v>
      </c>
      <c r="DO61">
        <f t="shared" si="112"/>
        <v>39.479500645560798</v>
      </c>
      <c r="DP61">
        <f t="shared" si="113"/>
        <v>29.058433629408899</v>
      </c>
      <c r="DQ61">
        <f t="shared" si="114"/>
        <v>7.8255027175605401</v>
      </c>
      <c r="DR61">
        <f t="shared" si="115"/>
        <v>28.425420352439499</v>
      </c>
      <c r="DS61">
        <f t="shared" si="116"/>
        <v>41.444855572039003</v>
      </c>
      <c r="DT61">
        <f t="shared" si="117"/>
        <v>28.089815458066798</v>
      </c>
      <c r="DU61">
        <f t="shared" si="118"/>
        <v>7.7299176567323</v>
      </c>
      <c r="DV61">
        <f t="shared" si="119"/>
        <v>28.521005413267702</v>
      </c>
    </row>
    <row r="62" spans="1:126" x14ac:dyDescent="0.15">
      <c r="A62">
        <v>155.9291503</v>
      </c>
      <c r="B62">
        <v>47.144208730000003</v>
      </c>
      <c r="C62">
        <v>430</v>
      </c>
      <c r="D62">
        <v>387</v>
      </c>
      <c r="E62">
        <v>462.29467770000002</v>
      </c>
      <c r="F62">
        <v>390.47576900000001</v>
      </c>
      <c r="G62">
        <f t="shared" si="0"/>
        <v>21.608548997257301</v>
      </c>
      <c r="H62">
        <f t="shared" si="1"/>
        <v>17.6890631364858</v>
      </c>
      <c r="I62">
        <f t="shared" si="2"/>
        <v>4.3749992164550298</v>
      </c>
      <c r="J62">
        <f t="shared" si="3"/>
        <v>42.769209513545</v>
      </c>
      <c r="K62">
        <f t="shared" si="4"/>
        <v>19.250383122535599</v>
      </c>
      <c r="L62">
        <f t="shared" si="5"/>
        <v>10.597676274271199</v>
      </c>
      <c r="M62">
        <f t="shared" si="6"/>
        <v>3.5810482766266198</v>
      </c>
      <c r="N62">
        <f t="shared" si="7"/>
        <v>43.563160453373399</v>
      </c>
      <c r="O62">
        <f t="shared" si="8"/>
        <v>22.298218909290998</v>
      </c>
      <c r="P62">
        <f t="shared" si="9"/>
        <v>8.6988635436415205</v>
      </c>
      <c r="Q62">
        <f t="shared" si="10"/>
        <v>46.514151039224103</v>
      </c>
      <c r="R62">
        <f t="shared" si="11"/>
        <v>0.63005769077594898</v>
      </c>
      <c r="S62">
        <f t="shared" si="12"/>
        <v>25.431519463841699</v>
      </c>
      <c r="T62">
        <f t="shared" si="13"/>
        <v>6.6530324579287301</v>
      </c>
      <c r="U62">
        <f t="shared" si="14"/>
        <v>32.039006720358302</v>
      </c>
      <c r="V62">
        <f t="shared" si="15"/>
        <v>15.105202009641699</v>
      </c>
      <c r="W62">
        <f t="shared" si="16"/>
        <v>25.5822870007887</v>
      </c>
      <c r="X62">
        <f t="shared" si="17"/>
        <v>25.919741219701699</v>
      </c>
      <c r="Y62">
        <f t="shared" si="18"/>
        <v>3.94229357263989</v>
      </c>
      <c r="Z62">
        <f t="shared" si="19"/>
        <v>43.201915157360098</v>
      </c>
      <c r="AA62">
        <f t="shared" si="20"/>
        <v>25.697427569082201</v>
      </c>
      <c r="AB62">
        <f t="shared" si="21"/>
        <v>21.599890949435299</v>
      </c>
      <c r="AC62">
        <f t="shared" si="22"/>
        <v>18.8833346374856</v>
      </c>
      <c r="AD62">
        <f t="shared" si="23"/>
        <v>28.260874092514399</v>
      </c>
      <c r="AE62">
        <f t="shared" si="24"/>
        <v>32.141984370530501</v>
      </c>
      <c r="AF62">
        <f t="shared" si="25"/>
        <v>20.205279608244901</v>
      </c>
      <c r="AG62">
        <f t="shared" si="26"/>
        <v>12.8590045915932</v>
      </c>
      <c r="AH62">
        <f t="shared" si="27"/>
        <v>34.285204138406797</v>
      </c>
      <c r="AI62">
        <f t="shared" si="28"/>
        <v>33.714104394732701</v>
      </c>
      <c r="AJ62">
        <f t="shared" si="29"/>
        <v>17.798955743410598</v>
      </c>
      <c r="AK62">
        <f t="shared" si="30"/>
        <v>18.804873823239198</v>
      </c>
      <c r="AL62">
        <f t="shared" si="31"/>
        <v>28.339334906760801</v>
      </c>
      <c r="AM62">
        <f t="shared" si="32"/>
        <v>33.673673986859598</v>
      </c>
      <c r="AN62">
        <f t="shared" si="33"/>
        <v>15.8211981849945</v>
      </c>
      <c r="AO62">
        <f t="shared" si="34"/>
        <v>24.522962751258699</v>
      </c>
      <c r="AP62">
        <f t="shared" si="35"/>
        <v>22.6212459787413</v>
      </c>
      <c r="AQ62">
        <f t="shared" si="36"/>
        <v>32.741671568383502</v>
      </c>
      <c r="AR62">
        <f t="shared" si="37"/>
        <v>15.061906618125599</v>
      </c>
      <c r="AS62">
        <f t="shared" si="38"/>
        <v>26.367584544073001</v>
      </c>
      <c r="AT62">
        <f t="shared" si="39"/>
        <v>20.776624185926998</v>
      </c>
      <c r="AU62">
        <f t="shared" si="40"/>
        <v>29.765155971257801</v>
      </c>
      <c r="AV62">
        <f t="shared" si="41"/>
        <v>19.2665294595087</v>
      </c>
      <c r="AW62">
        <f t="shared" si="42"/>
        <v>21.590705772238501</v>
      </c>
      <c r="AX62">
        <f t="shared" si="43"/>
        <v>25.553502957761498</v>
      </c>
      <c r="AY62">
        <f t="shared" si="44"/>
        <v>29.710990869750201</v>
      </c>
      <c r="AZ62">
        <f t="shared" si="45"/>
        <v>20.9120588364007</v>
      </c>
      <c r="BA62">
        <f t="shared" si="46"/>
        <v>24.7050209732197</v>
      </c>
      <c r="BB62">
        <f t="shared" si="47"/>
        <v>22.439187756780299</v>
      </c>
      <c r="BC62">
        <f t="shared" si="48"/>
        <v>29.6745891859991</v>
      </c>
      <c r="BD62">
        <f t="shared" si="49"/>
        <v>20.273952401543301</v>
      </c>
      <c r="BE62">
        <f t="shared" si="50"/>
        <v>25.674944466803598</v>
      </c>
      <c r="BF62">
        <f t="shared" si="51"/>
        <v>21.469264263196401</v>
      </c>
      <c r="BG62">
        <f t="shared" si="52"/>
        <v>29.440202727950702</v>
      </c>
      <c r="BH62">
        <f t="shared" si="53"/>
        <v>18.825804367460201</v>
      </c>
      <c r="BI62">
        <f t="shared" si="54"/>
        <v>28.786363764495999</v>
      </c>
      <c r="BJ62">
        <f t="shared" si="55"/>
        <v>18.357844965504</v>
      </c>
      <c r="BK62">
        <f t="shared" si="56"/>
        <v>29.237463407432699</v>
      </c>
      <c r="BL62">
        <f t="shared" si="57"/>
        <v>20.736949894377702</v>
      </c>
      <c r="BM62">
        <f t="shared" si="58"/>
        <v>30.081392667888299</v>
      </c>
      <c r="BN62">
        <f t="shared" si="59"/>
        <v>17.0628160621117</v>
      </c>
      <c r="BO62">
        <f t="shared" si="60"/>
        <v>28.786525424140599</v>
      </c>
      <c r="BP62">
        <f t="shared" si="61"/>
        <v>22.195039250833499</v>
      </c>
      <c r="BQ62">
        <f t="shared" si="62"/>
        <v>27.642268970632799</v>
      </c>
      <c r="BR62">
        <f t="shared" si="63"/>
        <v>19.5019397593672</v>
      </c>
      <c r="BS62">
        <f t="shared" si="64"/>
        <v>28.823894964174499</v>
      </c>
      <c r="BT62">
        <f t="shared" si="65"/>
        <v>26.4643687003114</v>
      </c>
      <c r="BU62">
        <f t="shared" si="66"/>
        <v>23.925917022473701</v>
      </c>
      <c r="BV62">
        <f t="shared" si="67"/>
        <v>23.218291707526301</v>
      </c>
      <c r="BW62">
        <f t="shared" si="68"/>
        <v>28.383736471353401</v>
      </c>
      <c r="BX62">
        <f t="shared" si="69"/>
        <v>24.9939887646375</v>
      </c>
      <c r="BY62">
        <f t="shared" si="70"/>
        <v>26.4928531969672</v>
      </c>
      <c r="BZ62">
        <f t="shared" si="71"/>
        <v>20.651355533032799</v>
      </c>
      <c r="CA62">
        <f t="shared" si="72"/>
        <v>30.864536855196501</v>
      </c>
      <c r="CB62">
        <f t="shared" si="73"/>
        <v>25.331055885812098</v>
      </c>
      <c r="CC62">
        <f t="shared" si="74"/>
        <v>25.6511866759617</v>
      </c>
      <c r="CD62">
        <f t="shared" si="75"/>
        <v>21.493022054038299</v>
      </c>
      <c r="CE62">
        <f t="shared" si="76"/>
        <v>31.692336438946398</v>
      </c>
      <c r="CF62">
        <f t="shared" si="77"/>
        <v>25.297377627823099</v>
      </c>
      <c r="CG62">
        <f t="shared" si="78"/>
        <v>22.6497834088532</v>
      </c>
      <c r="CH62">
        <f t="shared" si="79"/>
        <v>24.494425321146799</v>
      </c>
      <c r="CI62">
        <f t="shared" si="80"/>
        <v>30.183177560901299</v>
      </c>
      <c r="CJ62">
        <f t="shared" si="81"/>
        <v>24.092740597926699</v>
      </c>
      <c r="CK62">
        <f t="shared" si="82"/>
        <v>22.6514502450447</v>
      </c>
      <c r="CL62">
        <f t="shared" si="83"/>
        <v>24.492758484955299</v>
      </c>
      <c r="CM62">
        <f t="shared" si="84"/>
        <v>30.643293438867399</v>
      </c>
      <c r="CN62">
        <f t="shared" si="85"/>
        <v>22.997734767594501</v>
      </c>
      <c r="CO62">
        <f t="shared" si="86"/>
        <v>21.231984376935699</v>
      </c>
      <c r="CP62">
        <f t="shared" si="87"/>
        <v>25.9122243530643</v>
      </c>
      <c r="CQ62">
        <f t="shared" si="88"/>
        <v>31.557162270182399</v>
      </c>
      <c r="CR62">
        <f t="shared" si="89"/>
        <v>25.2805149624932</v>
      </c>
      <c r="CS62">
        <f t="shared" si="90"/>
        <v>17.0884079690628</v>
      </c>
      <c r="CT62">
        <f t="shared" si="91"/>
        <v>30.055800760937199</v>
      </c>
      <c r="CU62">
        <f t="shared" si="92"/>
        <v>33.345554036044497</v>
      </c>
      <c r="CV62">
        <f t="shared" si="93"/>
        <v>25.649612187264101</v>
      </c>
      <c r="CW62">
        <f t="shared" si="94"/>
        <v>14.436258957832299</v>
      </c>
      <c r="CX62">
        <f t="shared" si="95"/>
        <v>32.707949772167701</v>
      </c>
      <c r="CY62">
        <f t="shared" si="96"/>
        <v>34.256988187004403</v>
      </c>
      <c r="CZ62">
        <f t="shared" si="97"/>
        <v>25.708585088409802</v>
      </c>
      <c r="DA62">
        <f t="shared" si="98"/>
        <v>12.6639378858737</v>
      </c>
      <c r="DB62">
        <f t="shared" si="99"/>
        <v>34.480270844126302</v>
      </c>
      <c r="DC62">
        <f t="shared" si="100"/>
        <v>35.386336582624097</v>
      </c>
      <c r="DD62">
        <f t="shared" si="101"/>
        <v>25.879785385512001</v>
      </c>
      <c r="DE62">
        <f t="shared" si="102"/>
        <v>10.999662152660401</v>
      </c>
      <c r="DF62">
        <f t="shared" si="103"/>
        <v>36.144546577339597</v>
      </c>
      <c r="DG62">
        <f t="shared" si="104"/>
        <v>36.438643357028504</v>
      </c>
      <c r="DH62">
        <f t="shared" si="105"/>
        <v>26.362434557859402</v>
      </c>
      <c r="DI62">
        <f t="shared" si="106"/>
        <v>9.3650332398650598</v>
      </c>
      <c r="DJ62">
        <f t="shared" si="107"/>
        <v>37.779175490134897</v>
      </c>
      <c r="DK62">
        <f t="shared" si="108"/>
        <v>37.548048426879298</v>
      </c>
      <c r="DL62">
        <f t="shared" si="109"/>
        <v>26.7705344191912</v>
      </c>
      <c r="DM62">
        <f t="shared" si="110"/>
        <v>7.8879982593311198</v>
      </c>
      <c r="DN62">
        <f t="shared" si="111"/>
        <v>39.256210470668897</v>
      </c>
      <c r="DO62">
        <f t="shared" si="112"/>
        <v>38.4484727195739</v>
      </c>
      <c r="DP62">
        <f t="shared" si="113"/>
        <v>26.4989395894324</v>
      </c>
      <c r="DQ62">
        <f t="shared" si="114"/>
        <v>7.0410089828117401</v>
      </c>
      <c r="DR62">
        <f t="shared" si="115"/>
        <v>40.103199747188299</v>
      </c>
      <c r="DS62">
        <f t="shared" si="116"/>
        <v>38.800262479286303</v>
      </c>
      <c r="DT62">
        <f t="shared" si="117"/>
        <v>28.301846770502902</v>
      </c>
      <c r="DU62">
        <f t="shared" si="118"/>
        <v>5.4981535279369096</v>
      </c>
      <c r="DV62">
        <f t="shared" si="119"/>
        <v>41.646055202063103</v>
      </c>
    </row>
    <row r="63" spans="1:126" x14ac:dyDescent="0.15">
      <c r="A63">
        <v>11.771353120000001</v>
      </c>
      <c r="B63">
        <v>47.876130199999999</v>
      </c>
      <c r="C63">
        <v>430</v>
      </c>
      <c r="D63">
        <v>387</v>
      </c>
      <c r="E63">
        <v>465.91256709999999</v>
      </c>
      <c r="F63">
        <v>388.98638920000002</v>
      </c>
      <c r="G63">
        <f t="shared" si="0"/>
        <v>0</v>
      </c>
      <c r="H63">
        <f t="shared" si="1"/>
        <v>20.504610224192401</v>
      </c>
      <c r="I63" t="e">
        <f t="shared" si="2"/>
        <v>#DIV/0!</v>
      </c>
      <c r="J63" t="e">
        <f t="shared" si="3"/>
        <v>#DIV/0!</v>
      </c>
      <c r="K63">
        <f t="shared" si="4"/>
        <v>10.9024951758889</v>
      </c>
      <c r="L63">
        <f t="shared" si="5"/>
        <v>19.269640271487798</v>
      </c>
      <c r="M63">
        <f t="shared" si="6"/>
        <v>4.4347878926605597</v>
      </c>
      <c r="N63">
        <f t="shared" si="7"/>
        <v>43.441342307339397</v>
      </c>
      <c r="O63">
        <f t="shared" si="8"/>
        <v>12.8335887483571</v>
      </c>
      <c r="P63">
        <f t="shared" si="9"/>
        <v>13.9287593378564</v>
      </c>
      <c r="Q63">
        <f t="shared" si="10"/>
        <v>40.490030177438101</v>
      </c>
      <c r="R63">
        <f t="shared" si="11"/>
        <v>7.3861000225619096</v>
      </c>
      <c r="S63">
        <f t="shared" si="12"/>
        <v>16.723664181968299</v>
      </c>
      <c r="T63">
        <f t="shared" si="13"/>
        <v>11.694161779631401</v>
      </c>
      <c r="U63">
        <f t="shared" si="14"/>
        <v>23.675931725261002</v>
      </c>
      <c r="V63">
        <f t="shared" si="15"/>
        <v>24.200198474739</v>
      </c>
      <c r="W63">
        <f t="shared" si="16"/>
        <v>20.3452155710734</v>
      </c>
      <c r="X63">
        <f t="shared" si="17"/>
        <v>9.4587457559824593</v>
      </c>
      <c r="Y63">
        <f t="shared" si="18"/>
        <v>15.3873029263923</v>
      </c>
      <c r="Z63">
        <f t="shared" si="19"/>
        <v>32.488827273607697</v>
      </c>
      <c r="AA63">
        <f t="shared" si="20"/>
        <v>21.318572500657201</v>
      </c>
      <c r="AB63">
        <f t="shared" si="21"/>
        <v>23.6024379759982</v>
      </c>
      <c r="AC63">
        <f t="shared" si="22"/>
        <v>7.5890034080473399</v>
      </c>
      <c r="AD63">
        <f t="shared" si="23"/>
        <v>40.287126791952701</v>
      </c>
      <c r="AE63">
        <f t="shared" si="24"/>
        <v>22.026366487784699</v>
      </c>
      <c r="AF63">
        <f t="shared" si="25"/>
        <v>20.230745846641401</v>
      </c>
      <c r="AG63">
        <f t="shared" si="26"/>
        <v>10.3210915618891</v>
      </c>
      <c r="AH63">
        <f t="shared" si="27"/>
        <v>37.555038638110901</v>
      </c>
      <c r="AI63">
        <f t="shared" si="28"/>
        <v>28.124236324214198</v>
      </c>
      <c r="AJ63">
        <f t="shared" si="29"/>
        <v>19.085030360882499</v>
      </c>
      <c r="AK63">
        <f t="shared" si="30"/>
        <v>8.8709635534223708</v>
      </c>
      <c r="AL63">
        <f t="shared" si="31"/>
        <v>39.005166646577599</v>
      </c>
      <c r="AM63">
        <f t="shared" si="32"/>
        <v>29.968092795317901</v>
      </c>
      <c r="AN63">
        <f t="shared" si="33"/>
        <v>17.0747979269855</v>
      </c>
      <c r="AO63">
        <f t="shared" si="34"/>
        <v>13.489988340798201</v>
      </c>
      <c r="AP63">
        <f t="shared" si="35"/>
        <v>34.3861418592018</v>
      </c>
      <c r="AQ63">
        <f t="shared" si="36"/>
        <v>30.306306588173701</v>
      </c>
      <c r="AR63">
        <f t="shared" si="37"/>
        <v>15.3672270068554</v>
      </c>
      <c r="AS63">
        <f t="shared" si="38"/>
        <v>13.219885083959101</v>
      </c>
      <c r="AT63">
        <f t="shared" si="39"/>
        <v>34.6562451160409</v>
      </c>
      <c r="AU63">
        <f t="shared" si="40"/>
        <v>29.765155971257801</v>
      </c>
      <c r="AV63">
        <f t="shared" si="41"/>
        <v>14.7206339253976</v>
      </c>
      <c r="AW63">
        <f t="shared" si="42"/>
        <v>12.8350116058418</v>
      </c>
      <c r="AX63">
        <f t="shared" si="43"/>
        <v>35.041118594158199</v>
      </c>
      <c r="AY63">
        <f t="shared" si="44"/>
        <v>27.2847263069863</v>
      </c>
      <c r="AZ63">
        <f t="shared" si="45"/>
        <v>18.553439290523698</v>
      </c>
      <c r="BA63">
        <f t="shared" si="46"/>
        <v>13.3638765735506</v>
      </c>
      <c r="BB63">
        <f t="shared" si="47"/>
        <v>34.5122536264494</v>
      </c>
      <c r="BC63">
        <f t="shared" si="48"/>
        <v>27.425530033615502</v>
      </c>
      <c r="BD63">
        <f t="shared" si="49"/>
        <v>20.073704555279399</v>
      </c>
      <c r="BE63">
        <f t="shared" si="50"/>
        <v>12.987781354921999</v>
      </c>
      <c r="BF63">
        <f t="shared" si="51"/>
        <v>34.888348845077999</v>
      </c>
      <c r="BG63">
        <f t="shared" si="52"/>
        <v>27.5549756727135</v>
      </c>
      <c r="BH63">
        <f t="shared" si="53"/>
        <v>19.5130051041562</v>
      </c>
      <c r="BI63">
        <f t="shared" si="54"/>
        <v>13.722779905917401</v>
      </c>
      <c r="BJ63">
        <f t="shared" si="55"/>
        <v>34.1533502940826</v>
      </c>
      <c r="BK63">
        <f t="shared" si="56"/>
        <v>27.4775225460874</v>
      </c>
      <c r="BL63">
        <f t="shared" si="57"/>
        <v>18.212129620947501</v>
      </c>
      <c r="BM63">
        <f t="shared" si="58"/>
        <v>14.489865839128999</v>
      </c>
      <c r="BN63">
        <f t="shared" si="59"/>
        <v>33.386264360871003</v>
      </c>
      <c r="BO63">
        <f t="shared" si="60"/>
        <v>27.410121944468202</v>
      </c>
      <c r="BP63">
        <f t="shared" si="61"/>
        <v>20.042670569176199</v>
      </c>
      <c r="BQ63">
        <f t="shared" si="62"/>
        <v>14.5192515117913</v>
      </c>
      <c r="BR63">
        <f t="shared" si="63"/>
        <v>33.356878688208702</v>
      </c>
      <c r="BS63">
        <f t="shared" si="64"/>
        <v>27.0932003991912</v>
      </c>
      <c r="BT63">
        <f t="shared" si="65"/>
        <v>21.4539059776092</v>
      </c>
      <c r="BU63">
        <f t="shared" si="66"/>
        <v>14.0132800243404</v>
      </c>
      <c r="BV63">
        <f t="shared" si="67"/>
        <v>33.862850175659602</v>
      </c>
      <c r="BW63">
        <f t="shared" si="68"/>
        <v>27.2225674661649</v>
      </c>
      <c r="BX63">
        <f t="shared" si="69"/>
        <v>25.488103855223599</v>
      </c>
      <c r="BY63">
        <f t="shared" si="70"/>
        <v>12.9642754800514</v>
      </c>
      <c r="BZ63">
        <f t="shared" si="71"/>
        <v>34.9118547199486</v>
      </c>
      <c r="CA63">
        <f t="shared" si="72"/>
        <v>26.889855604440001</v>
      </c>
      <c r="CB63">
        <f t="shared" si="73"/>
        <v>24.1464892784679</v>
      </c>
      <c r="CC63">
        <f t="shared" si="74"/>
        <v>14.244599407380401</v>
      </c>
      <c r="CD63">
        <f t="shared" si="75"/>
        <v>33.6315307926196</v>
      </c>
      <c r="CE63">
        <f t="shared" si="76"/>
        <v>29.321310012436602</v>
      </c>
      <c r="CF63">
        <f t="shared" si="77"/>
        <v>24.510286530454501</v>
      </c>
      <c r="CG63">
        <f t="shared" si="78"/>
        <v>12.504938295065999</v>
      </c>
      <c r="CH63">
        <f t="shared" si="79"/>
        <v>35.371191904934001</v>
      </c>
      <c r="CI63">
        <f t="shared" si="80"/>
        <v>30.183177560901299</v>
      </c>
      <c r="CJ63">
        <f t="shared" si="81"/>
        <v>24.507340692807698</v>
      </c>
      <c r="CK63">
        <f t="shared" si="82"/>
        <v>11.1056592855309</v>
      </c>
      <c r="CL63">
        <f t="shared" si="83"/>
        <v>36.770470914469101</v>
      </c>
      <c r="CM63">
        <f t="shared" si="84"/>
        <v>28.811214944496701</v>
      </c>
      <c r="CN63">
        <f t="shared" si="85"/>
        <v>23.3933706613164</v>
      </c>
      <c r="CO63">
        <f t="shared" si="86"/>
        <v>11.1078024439622</v>
      </c>
      <c r="CP63">
        <f t="shared" si="87"/>
        <v>36.768327756037799</v>
      </c>
      <c r="CQ63">
        <f t="shared" si="88"/>
        <v>29.3109763328297</v>
      </c>
      <c r="CR63">
        <f t="shared" si="89"/>
        <v>22.3763539909251</v>
      </c>
      <c r="CS63">
        <f t="shared" si="90"/>
        <v>10.4360432527403</v>
      </c>
      <c r="CT63">
        <f t="shared" si="91"/>
        <v>37.440086947259701</v>
      </c>
      <c r="CU63">
        <f t="shared" si="92"/>
        <v>30.2422805089248</v>
      </c>
      <c r="CV63">
        <f t="shared" si="93"/>
        <v>24.583426621182898</v>
      </c>
      <c r="CW63">
        <f t="shared" si="94"/>
        <v>8.4507047335404408</v>
      </c>
      <c r="CX63">
        <f t="shared" si="95"/>
        <v>39.4254254664596</v>
      </c>
      <c r="CY63">
        <f t="shared" si="96"/>
        <v>32.011731874602702</v>
      </c>
      <c r="CZ63">
        <f t="shared" si="97"/>
        <v>24.966571613458999</v>
      </c>
      <c r="DA63">
        <f t="shared" si="98"/>
        <v>7.1442890134115897</v>
      </c>
      <c r="DB63">
        <f t="shared" si="99"/>
        <v>40.731841186588397</v>
      </c>
      <c r="DC63">
        <f t="shared" si="100"/>
        <v>32.939411718273398</v>
      </c>
      <c r="DD63">
        <f t="shared" si="101"/>
        <v>25.040131459039099</v>
      </c>
      <c r="DE63">
        <f t="shared" si="102"/>
        <v>6.2930574387580496</v>
      </c>
      <c r="DF63">
        <f t="shared" si="103"/>
        <v>41.583072761241901</v>
      </c>
      <c r="DG63">
        <f t="shared" si="104"/>
        <v>34.075731524008297</v>
      </c>
      <c r="DH63">
        <f t="shared" si="105"/>
        <v>25.231025723112399</v>
      </c>
      <c r="DI63">
        <f t="shared" si="106"/>
        <v>5.4771708782888204</v>
      </c>
      <c r="DJ63">
        <f t="shared" si="107"/>
        <v>42.398959321711203</v>
      </c>
      <c r="DK63">
        <f t="shared" si="108"/>
        <v>35.137263237134597</v>
      </c>
      <c r="DL63">
        <f t="shared" si="109"/>
        <v>25.722879548872601</v>
      </c>
      <c r="DM63">
        <f t="shared" si="110"/>
        <v>4.6685308239707304</v>
      </c>
      <c r="DN63">
        <f t="shared" si="111"/>
        <v>43.2075993760293</v>
      </c>
      <c r="DO63">
        <f t="shared" si="112"/>
        <v>36.253288136297201</v>
      </c>
      <c r="DP63">
        <f t="shared" si="113"/>
        <v>26.130002224488599</v>
      </c>
      <c r="DQ63">
        <f t="shared" si="114"/>
        <v>3.93611728362119</v>
      </c>
      <c r="DR63">
        <f t="shared" si="115"/>
        <v>43.940012916378798</v>
      </c>
      <c r="DS63">
        <f t="shared" si="116"/>
        <v>37.166856962254698</v>
      </c>
      <c r="DT63">
        <f t="shared" si="117"/>
        <v>25.888547039189</v>
      </c>
      <c r="DU63">
        <f t="shared" si="118"/>
        <v>3.6364940100737302</v>
      </c>
      <c r="DV63">
        <f t="shared" si="119"/>
        <v>44.239636189926301</v>
      </c>
    </row>
    <row r="64" spans="1:126" x14ac:dyDescent="0.15">
      <c r="A64">
        <v>171.7222759</v>
      </c>
      <c r="B64">
        <v>55.039593279999998</v>
      </c>
      <c r="C64">
        <v>429</v>
      </c>
      <c r="D64">
        <v>390</v>
      </c>
      <c r="E64">
        <v>465.82900999999998</v>
      </c>
      <c r="F64">
        <v>388.98226929999998</v>
      </c>
      <c r="G64">
        <f t="shared" si="0"/>
        <v>16.5730005406893</v>
      </c>
      <c r="H64">
        <f t="shared" si="1"/>
        <v>0.43844161998220199</v>
      </c>
      <c r="I64">
        <f t="shared" si="2"/>
        <v>10.2606119117213</v>
      </c>
      <c r="J64">
        <f t="shared" si="3"/>
        <v>44.7789813682787</v>
      </c>
      <c r="K64">
        <f t="shared" si="4"/>
        <v>8.3618320909841302</v>
      </c>
      <c r="L64">
        <f t="shared" si="5"/>
        <v>10.145782082967701</v>
      </c>
      <c r="M64">
        <f t="shared" si="6"/>
        <v>10.5135211734015</v>
      </c>
      <c r="N64">
        <f t="shared" si="7"/>
        <v>44.526072106598498</v>
      </c>
      <c r="O64">
        <f t="shared" si="8"/>
        <v>12.339802915719099</v>
      </c>
      <c r="P64">
        <f t="shared" si="9"/>
        <v>12.7136830789893</v>
      </c>
      <c r="Q64">
        <f t="shared" si="10"/>
        <v>1.95575112995213</v>
      </c>
      <c r="R64">
        <f t="shared" si="11"/>
        <v>53.0838421500479</v>
      </c>
      <c r="S64">
        <f t="shared" si="12"/>
        <v>13.2871590527274</v>
      </c>
      <c r="T64">
        <f t="shared" si="13"/>
        <v>10.3501666859163</v>
      </c>
      <c r="U64">
        <f t="shared" si="14"/>
        <v>19.3869494607954</v>
      </c>
      <c r="V64">
        <f t="shared" si="15"/>
        <v>35.652643819204599</v>
      </c>
      <c r="W64">
        <f t="shared" si="16"/>
        <v>16.179658935721999</v>
      </c>
      <c r="X64">
        <f t="shared" si="17"/>
        <v>9.2762881358641405</v>
      </c>
      <c r="Y64">
        <f t="shared" si="18"/>
        <v>13.6440011272317</v>
      </c>
      <c r="Z64">
        <f t="shared" si="19"/>
        <v>41.395592152768202</v>
      </c>
      <c r="AA64">
        <f t="shared" si="20"/>
        <v>18.9862492539161</v>
      </c>
      <c r="AB64">
        <f t="shared" si="21"/>
        <v>7.81636384043827</v>
      </c>
      <c r="AC64">
        <f t="shared" si="22"/>
        <v>10.2128239868237</v>
      </c>
      <c r="AD64">
        <f t="shared" si="23"/>
        <v>44.826769293176298</v>
      </c>
      <c r="AE64">
        <f t="shared" si="24"/>
        <v>19.9457231740654</v>
      </c>
      <c r="AF64">
        <f t="shared" si="25"/>
        <v>20.173783139559401</v>
      </c>
      <c r="AG64">
        <f t="shared" si="26"/>
        <v>7.2477152761082397</v>
      </c>
      <c r="AH64">
        <f t="shared" si="27"/>
        <v>47.791878003891803</v>
      </c>
      <c r="AI64">
        <f t="shared" si="28"/>
        <v>20.694478611373601</v>
      </c>
      <c r="AJ64">
        <f t="shared" si="29"/>
        <v>17.652134451096401</v>
      </c>
      <c r="AK64">
        <f t="shared" si="30"/>
        <v>6.7625646651445503</v>
      </c>
      <c r="AL64">
        <f t="shared" si="31"/>
        <v>48.277028614855404</v>
      </c>
      <c r="AM64">
        <f t="shared" si="32"/>
        <v>26.278702998569599</v>
      </c>
      <c r="AN64">
        <f t="shared" si="33"/>
        <v>16.921312411158599</v>
      </c>
      <c r="AO64">
        <f t="shared" si="34"/>
        <v>7.4877588667588304</v>
      </c>
      <c r="AP64">
        <f t="shared" si="35"/>
        <v>47.551834413241203</v>
      </c>
      <c r="AQ64">
        <f t="shared" si="36"/>
        <v>28.148465560677501</v>
      </c>
      <c r="AR64">
        <f t="shared" si="37"/>
        <v>15.328438024105701</v>
      </c>
      <c r="AS64">
        <f t="shared" si="38"/>
        <v>9.0758049166346204</v>
      </c>
      <c r="AT64">
        <f t="shared" si="39"/>
        <v>45.963788363365403</v>
      </c>
      <c r="AU64">
        <f t="shared" si="40"/>
        <v>28.5968150961554</v>
      </c>
      <c r="AV64">
        <f t="shared" si="41"/>
        <v>13.934860860885999</v>
      </c>
      <c r="AW64">
        <f t="shared" si="42"/>
        <v>9.6050829707900203</v>
      </c>
      <c r="AX64">
        <f t="shared" si="43"/>
        <v>45.434510309209998</v>
      </c>
      <c r="AY64">
        <f t="shared" si="44"/>
        <v>28.208706622605199</v>
      </c>
      <c r="AZ64">
        <f t="shared" si="45"/>
        <v>13.4615405474716</v>
      </c>
      <c r="BA64">
        <f t="shared" si="46"/>
        <v>8.7218618598375208</v>
      </c>
      <c r="BB64">
        <f t="shared" si="47"/>
        <v>46.317731420162502</v>
      </c>
      <c r="BC64">
        <f t="shared" si="48"/>
        <v>26.038806113174001</v>
      </c>
      <c r="BD64">
        <f t="shared" si="49"/>
        <v>17.0971886145201</v>
      </c>
      <c r="BE64">
        <f t="shared" si="50"/>
        <v>9.9185265492064101</v>
      </c>
      <c r="BF64">
        <f t="shared" si="51"/>
        <v>45.121066730793601</v>
      </c>
      <c r="BG64">
        <f t="shared" si="52"/>
        <v>26.2392889052262</v>
      </c>
      <c r="BH64">
        <f t="shared" si="53"/>
        <v>18.6136315398244</v>
      </c>
      <c r="BI64">
        <f t="shared" si="54"/>
        <v>9.5389185320587302</v>
      </c>
      <c r="BJ64">
        <f t="shared" si="55"/>
        <v>45.500674747941297</v>
      </c>
      <c r="BK64">
        <f t="shared" si="56"/>
        <v>26.423624619742601</v>
      </c>
      <c r="BL64">
        <f t="shared" si="57"/>
        <v>18.188030818425201</v>
      </c>
      <c r="BM64">
        <f t="shared" si="58"/>
        <v>10.181025014024501</v>
      </c>
      <c r="BN64">
        <f t="shared" si="59"/>
        <v>44.858568265975499</v>
      </c>
      <c r="BO64">
        <f t="shared" si="60"/>
        <v>26.417633405637599</v>
      </c>
      <c r="BP64">
        <f t="shared" si="61"/>
        <v>17.051270951571201</v>
      </c>
      <c r="BQ64">
        <f t="shared" si="62"/>
        <v>11.5156821533512</v>
      </c>
      <c r="BR64">
        <f t="shared" si="63"/>
        <v>43.523911126648798</v>
      </c>
      <c r="BS64">
        <f t="shared" si="64"/>
        <v>26.413139771135899</v>
      </c>
      <c r="BT64">
        <f t="shared" si="65"/>
        <v>18.842487509083199</v>
      </c>
      <c r="BU64">
        <f t="shared" si="66"/>
        <v>10.486667046767399</v>
      </c>
      <c r="BV64">
        <f t="shared" si="67"/>
        <v>44.552926233232597</v>
      </c>
      <c r="BW64">
        <f t="shared" si="68"/>
        <v>26.161831367172301</v>
      </c>
      <c r="BX64">
        <f t="shared" si="69"/>
        <v>20.242072386960999</v>
      </c>
      <c r="BY64">
        <f t="shared" si="70"/>
        <v>10.261990704392799</v>
      </c>
      <c r="BZ64">
        <f t="shared" si="71"/>
        <v>44.777602575607197</v>
      </c>
      <c r="CA64">
        <f t="shared" si="72"/>
        <v>26.324977559893501</v>
      </c>
      <c r="CB64">
        <f t="shared" si="73"/>
        <v>24.128324452829901</v>
      </c>
      <c r="CC64">
        <f t="shared" si="74"/>
        <v>9.2557067218969795</v>
      </c>
      <c r="CD64">
        <f t="shared" si="75"/>
        <v>45.783886558102999</v>
      </c>
      <c r="CE64">
        <f t="shared" si="76"/>
        <v>26.0387505018006</v>
      </c>
      <c r="CF64">
        <f t="shared" si="77"/>
        <v>22.921779648169199</v>
      </c>
      <c r="CG64">
        <f t="shared" si="78"/>
        <v>10.406986803526101</v>
      </c>
      <c r="CH64">
        <f t="shared" si="79"/>
        <v>44.632606476473903</v>
      </c>
      <c r="CI64">
        <f t="shared" si="80"/>
        <v>28.359986373920801</v>
      </c>
      <c r="CJ64">
        <f t="shared" si="81"/>
        <v>23.326572939144501</v>
      </c>
      <c r="CK64">
        <f t="shared" si="82"/>
        <v>8.66980123217858</v>
      </c>
      <c r="CL64">
        <f t="shared" si="83"/>
        <v>46.369792047821399</v>
      </c>
      <c r="CM64">
        <f t="shared" si="84"/>
        <v>29.209591475303601</v>
      </c>
      <c r="CN64">
        <f t="shared" si="85"/>
        <v>23.377716239012301</v>
      </c>
      <c r="CO64">
        <f t="shared" si="86"/>
        <v>7.7059926364775597</v>
      </c>
      <c r="CP64">
        <f t="shared" si="87"/>
        <v>47.333600643522402</v>
      </c>
      <c r="CQ64">
        <f t="shared" si="88"/>
        <v>27.939609237246898</v>
      </c>
      <c r="CR64">
        <f t="shared" si="89"/>
        <v>22.361293793837898</v>
      </c>
      <c r="CS64">
        <f t="shared" si="90"/>
        <v>7.7070427503231196</v>
      </c>
      <c r="CT64">
        <f t="shared" si="91"/>
        <v>47.332550529676901</v>
      </c>
      <c r="CU64">
        <f t="shared" si="92"/>
        <v>28.441840393926299</v>
      </c>
      <c r="CV64">
        <f t="shared" si="93"/>
        <v>21.429656403967801</v>
      </c>
      <c r="CW64">
        <f t="shared" si="94"/>
        <v>7.2492094356817098</v>
      </c>
      <c r="CX64">
        <f t="shared" si="95"/>
        <v>47.790383844318299</v>
      </c>
      <c r="CY64">
        <f t="shared" si="96"/>
        <v>29.356009574111798</v>
      </c>
      <c r="CZ64">
        <f t="shared" si="97"/>
        <v>23.586431774305002</v>
      </c>
      <c r="DA64">
        <f t="shared" si="98"/>
        <v>5.8873963644610203</v>
      </c>
      <c r="DB64">
        <f t="shared" si="99"/>
        <v>49.152196915539001</v>
      </c>
      <c r="DC64">
        <f t="shared" si="100"/>
        <v>31.078806376076901</v>
      </c>
      <c r="DD64">
        <f t="shared" si="101"/>
        <v>23.993182520951599</v>
      </c>
      <c r="DE64">
        <f t="shared" si="102"/>
        <v>4.9901863092592302</v>
      </c>
      <c r="DF64">
        <f t="shared" si="103"/>
        <v>50.049406970740797</v>
      </c>
      <c r="DG64">
        <f t="shared" si="104"/>
        <v>32.008399962197601</v>
      </c>
      <c r="DH64">
        <f t="shared" si="105"/>
        <v>24.100211143754301</v>
      </c>
      <c r="DI64">
        <f t="shared" si="106"/>
        <v>4.3965029343912603</v>
      </c>
      <c r="DJ64">
        <f t="shared" si="107"/>
        <v>50.643090345608698</v>
      </c>
      <c r="DK64">
        <f t="shared" si="108"/>
        <v>33.138735446403203</v>
      </c>
      <c r="DL64">
        <f t="shared" si="109"/>
        <v>24.317844388437599</v>
      </c>
      <c r="DM64">
        <f t="shared" si="110"/>
        <v>3.8301346568702499</v>
      </c>
      <c r="DN64">
        <f t="shared" si="111"/>
        <v>51.209458623129699</v>
      </c>
      <c r="DO64">
        <f t="shared" si="112"/>
        <v>34.200948161455202</v>
      </c>
      <c r="DP64">
        <f t="shared" si="113"/>
        <v>24.824186751265501</v>
      </c>
      <c r="DQ64">
        <f t="shared" si="114"/>
        <v>3.2662926663654401</v>
      </c>
      <c r="DR64">
        <f t="shared" si="115"/>
        <v>51.773300613634603</v>
      </c>
      <c r="DS64">
        <f t="shared" si="116"/>
        <v>35.3133852315136</v>
      </c>
      <c r="DT64">
        <f t="shared" si="117"/>
        <v>25.247831516866899</v>
      </c>
      <c r="DU64">
        <f t="shared" si="118"/>
        <v>2.7562222824810698</v>
      </c>
      <c r="DV64">
        <f t="shared" si="119"/>
        <v>52.283370997518901</v>
      </c>
    </row>
    <row r="65" spans="1:126" x14ac:dyDescent="0.15">
      <c r="A65">
        <v>148.43823449999999</v>
      </c>
      <c r="B65">
        <v>58.463342339999997</v>
      </c>
      <c r="C65">
        <v>432</v>
      </c>
      <c r="D65">
        <v>395</v>
      </c>
      <c r="E65">
        <v>467.17813109999997</v>
      </c>
      <c r="F65">
        <v>388.96603390000001</v>
      </c>
      <c r="G65">
        <f t="shared" si="0"/>
        <v>30.559103055124801</v>
      </c>
      <c r="H65">
        <f t="shared" si="1"/>
        <v>7.0710437417871201</v>
      </c>
      <c r="I65">
        <f t="shared" si="2"/>
        <v>0.43027494212441803</v>
      </c>
      <c r="J65">
        <f t="shared" si="3"/>
        <v>58.033067397875598</v>
      </c>
      <c r="K65">
        <f t="shared" si="4"/>
        <v>21.8049903517778</v>
      </c>
      <c r="L65">
        <f t="shared" si="5"/>
        <v>3.3468921848980702</v>
      </c>
      <c r="M65">
        <f t="shared" si="6"/>
        <v>27.552272224805201</v>
      </c>
      <c r="N65">
        <f t="shared" si="7"/>
        <v>30.9110701151948</v>
      </c>
      <c r="O65">
        <f t="shared" si="8"/>
        <v>14.5366602345185</v>
      </c>
      <c r="P65">
        <f t="shared" si="9"/>
        <v>9.0106977736923408</v>
      </c>
      <c r="Q65">
        <f t="shared" si="10"/>
        <v>18.253240659646899</v>
      </c>
      <c r="R65">
        <f t="shared" si="11"/>
        <v>40.210101680353098</v>
      </c>
      <c r="S65">
        <f t="shared" si="12"/>
        <v>16.353742763833299</v>
      </c>
      <c r="T65">
        <f t="shared" si="13"/>
        <v>11.2045256538962</v>
      </c>
      <c r="U65">
        <f t="shared" si="14"/>
        <v>76.313736117444407</v>
      </c>
      <c r="V65">
        <f t="shared" si="15"/>
        <v>17.850393777444399</v>
      </c>
      <c r="W65">
        <f t="shared" si="16"/>
        <v>16.419879101232201</v>
      </c>
      <c r="X65">
        <f t="shared" si="17"/>
        <v>9.5832621264348301</v>
      </c>
      <c r="Y65">
        <f t="shared" si="18"/>
        <v>59.466432899119702</v>
      </c>
      <c r="Z65">
        <f t="shared" si="19"/>
        <v>1.0030905591196799</v>
      </c>
      <c r="AA65">
        <f t="shared" si="20"/>
        <v>18.404474957093701</v>
      </c>
      <c r="AB65">
        <f t="shared" si="21"/>
        <v>8.83483813710356</v>
      </c>
      <c r="AC65">
        <f t="shared" si="22"/>
        <v>38.921992912268202</v>
      </c>
      <c r="AD65">
        <f t="shared" si="23"/>
        <v>19.541349427731799</v>
      </c>
      <c r="AE65">
        <f t="shared" si="24"/>
        <v>20.634921063662301</v>
      </c>
      <c r="AF65">
        <f t="shared" si="25"/>
        <v>7.6470487373823097</v>
      </c>
      <c r="AG65">
        <f t="shared" si="26"/>
        <v>46.891129408805902</v>
      </c>
      <c r="AH65">
        <f t="shared" si="27"/>
        <v>11.5722129311941</v>
      </c>
      <c r="AI65">
        <f t="shared" si="28"/>
        <v>21.287802353515001</v>
      </c>
      <c r="AJ65">
        <f t="shared" si="29"/>
        <v>18.4342748750386</v>
      </c>
      <c r="AK65">
        <f t="shared" si="30"/>
        <v>24.593451241628198</v>
      </c>
      <c r="AL65">
        <f t="shared" si="31"/>
        <v>33.869891098371802</v>
      </c>
      <c r="AM65">
        <f t="shared" si="32"/>
        <v>21.812906485765801</v>
      </c>
      <c r="AN65">
        <f t="shared" si="33"/>
        <v>16.386086966642299</v>
      </c>
      <c r="AO65">
        <f t="shared" si="34"/>
        <v>29.131603220239501</v>
      </c>
      <c r="AP65">
        <f t="shared" si="35"/>
        <v>29.331739119760499</v>
      </c>
      <c r="AQ65">
        <f t="shared" si="36"/>
        <v>26.726487426079199</v>
      </c>
      <c r="AR65">
        <f t="shared" si="37"/>
        <v>15.8378165029704</v>
      </c>
      <c r="AS65">
        <f t="shared" si="38"/>
        <v>37.282606687754097</v>
      </c>
      <c r="AT65">
        <f t="shared" si="39"/>
        <v>21.1807356522459</v>
      </c>
      <c r="AU65">
        <f t="shared" si="40"/>
        <v>28.381813649383801</v>
      </c>
      <c r="AV65">
        <f t="shared" si="41"/>
        <v>14.4888049661423</v>
      </c>
      <c r="AW65">
        <f t="shared" si="42"/>
        <v>34.7203178318209</v>
      </c>
      <c r="AX65">
        <f t="shared" si="43"/>
        <v>23.743024508179101</v>
      </c>
      <c r="AY65">
        <f t="shared" si="44"/>
        <v>28.777879523532899</v>
      </c>
      <c r="AZ65">
        <f t="shared" si="45"/>
        <v>13.281327950852701</v>
      </c>
      <c r="BA65">
        <f t="shared" si="46"/>
        <v>33.543253691195403</v>
      </c>
      <c r="BB65">
        <f t="shared" si="47"/>
        <v>24.920088648804601</v>
      </c>
      <c r="BC65">
        <f t="shared" si="48"/>
        <v>28.409557128950901</v>
      </c>
      <c r="BD65">
        <f t="shared" si="49"/>
        <v>12.8941101748853</v>
      </c>
      <c r="BE65">
        <f t="shared" si="50"/>
        <v>37.762200650936499</v>
      </c>
      <c r="BF65">
        <f t="shared" si="51"/>
        <v>20.701141689063501</v>
      </c>
      <c r="BG65">
        <f t="shared" si="52"/>
        <v>26.3803030483115</v>
      </c>
      <c r="BH65">
        <f t="shared" si="53"/>
        <v>16.296594303404799</v>
      </c>
      <c r="BI65">
        <f t="shared" si="54"/>
        <v>37.7992472475255</v>
      </c>
      <c r="BJ65">
        <f t="shared" si="55"/>
        <v>20.664095092474501</v>
      </c>
      <c r="BK65">
        <f t="shared" si="56"/>
        <v>26.545652664982899</v>
      </c>
      <c r="BL65">
        <f t="shared" si="57"/>
        <v>17.752885350361701</v>
      </c>
      <c r="BM65">
        <f t="shared" si="58"/>
        <v>37.354780668128399</v>
      </c>
      <c r="BN65">
        <f t="shared" si="59"/>
        <v>21.108561671871598</v>
      </c>
      <c r="BO65">
        <f t="shared" si="60"/>
        <v>26.699413013319599</v>
      </c>
      <c r="BP65">
        <f t="shared" si="61"/>
        <v>17.401453795825201</v>
      </c>
      <c r="BQ65">
        <f t="shared" si="62"/>
        <v>38.2704881797357</v>
      </c>
      <c r="BR65">
        <f t="shared" si="63"/>
        <v>20.1928541602643</v>
      </c>
      <c r="BS65">
        <f t="shared" si="64"/>
        <v>26.6774509175753</v>
      </c>
      <c r="BT65">
        <f t="shared" si="65"/>
        <v>16.377831300308699</v>
      </c>
      <c r="BU65">
        <f t="shared" si="66"/>
        <v>42.5663354915947</v>
      </c>
      <c r="BV65">
        <f t="shared" si="67"/>
        <v>15.897006848405301</v>
      </c>
      <c r="BW65">
        <f t="shared" si="68"/>
        <v>26.6586400492086</v>
      </c>
      <c r="BX65">
        <f t="shared" si="69"/>
        <v>18.105559904243801</v>
      </c>
      <c r="BY65">
        <f t="shared" si="70"/>
        <v>40.094489806169499</v>
      </c>
      <c r="BZ65">
        <f t="shared" si="71"/>
        <v>18.368852533830498</v>
      </c>
      <c r="CA65">
        <f t="shared" si="72"/>
        <v>26.407252497814898</v>
      </c>
      <c r="CB65">
        <f t="shared" si="73"/>
        <v>19.468867925750999</v>
      </c>
      <c r="CC65">
        <f t="shared" si="74"/>
        <v>41.437878590658102</v>
      </c>
      <c r="CD65">
        <f t="shared" si="75"/>
        <v>17.025463749341899</v>
      </c>
      <c r="CE65">
        <f t="shared" si="76"/>
        <v>26.549310693264001</v>
      </c>
      <c r="CF65">
        <f t="shared" si="77"/>
        <v>23.189395255357901</v>
      </c>
      <c r="CG65">
        <f t="shared" si="78"/>
        <v>37.404851849454801</v>
      </c>
      <c r="CH65">
        <f t="shared" si="79"/>
        <v>21.0584904905452</v>
      </c>
      <c r="CI65">
        <f t="shared" si="80"/>
        <v>26.264353053913698</v>
      </c>
      <c r="CJ65">
        <f t="shared" si="81"/>
        <v>22.0850146897793</v>
      </c>
      <c r="CK65">
        <f t="shared" si="82"/>
        <v>38.321960808323901</v>
      </c>
      <c r="CL65">
        <f t="shared" si="83"/>
        <v>20.1413815316761</v>
      </c>
      <c r="CM65">
        <f t="shared" si="84"/>
        <v>28.463137064343002</v>
      </c>
      <c r="CN65">
        <f t="shared" si="85"/>
        <v>22.509373545800901</v>
      </c>
      <c r="CO65">
        <f t="shared" si="86"/>
        <v>31.414126097087902</v>
      </c>
      <c r="CP65">
        <f t="shared" si="87"/>
        <v>27.049216242912099</v>
      </c>
      <c r="CQ65">
        <f t="shared" si="88"/>
        <v>29.266751035040599</v>
      </c>
      <c r="CR65">
        <f t="shared" si="89"/>
        <v>22.591314886833398</v>
      </c>
      <c r="CS65">
        <f t="shared" si="90"/>
        <v>27.738962555924999</v>
      </c>
      <c r="CT65">
        <f t="shared" si="91"/>
        <v>30.724379784075001</v>
      </c>
      <c r="CU65">
        <f t="shared" si="92"/>
        <v>28.0473030752472</v>
      </c>
      <c r="CV65">
        <f t="shared" si="93"/>
        <v>21.650010099882</v>
      </c>
      <c r="CW65">
        <f t="shared" si="94"/>
        <v>27.7392913960811</v>
      </c>
      <c r="CX65">
        <f t="shared" si="95"/>
        <v>30.7240509439189</v>
      </c>
      <c r="CY65">
        <f t="shared" si="96"/>
        <v>28.520982294601101</v>
      </c>
      <c r="CZ65">
        <f t="shared" si="97"/>
        <v>20.784083240056301</v>
      </c>
      <c r="DA65">
        <f t="shared" si="98"/>
        <v>26.0486143602932</v>
      </c>
      <c r="DB65">
        <f t="shared" si="99"/>
        <v>32.414727979706797</v>
      </c>
      <c r="DC65">
        <f t="shared" si="100"/>
        <v>29.391607363507699</v>
      </c>
      <c r="DD65">
        <f t="shared" si="101"/>
        <v>22.880689832909798</v>
      </c>
      <c r="DE65">
        <f t="shared" si="102"/>
        <v>20.931828832603099</v>
      </c>
      <c r="DF65">
        <f t="shared" si="103"/>
        <v>37.531513507396902</v>
      </c>
      <c r="DG65">
        <f t="shared" si="104"/>
        <v>31.043986902037901</v>
      </c>
      <c r="DH65">
        <f t="shared" si="105"/>
        <v>23.298540323197201</v>
      </c>
      <c r="DI65">
        <f t="shared" si="106"/>
        <v>17.743699053419899</v>
      </c>
      <c r="DJ65">
        <f t="shared" si="107"/>
        <v>40.719643286580101</v>
      </c>
      <c r="DK65">
        <f t="shared" si="108"/>
        <v>31.942140513023599</v>
      </c>
      <c r="DL65">
        <f t="shared" si="109"/>
        <v>23.424184411310499</v>
      </c>
      <c r="DM65">
        <f t="shared" si="110"/>
        <v>15.6246783722494</v>
      </c>
      <c r="DN65">
        <f t="shared" si="111"/>
        <v>42.838663967750598</v>
      </c>
      <c r="DO65">
        <f t="shared" si="112"/>
        <v>33.0361550390258</v>
      </c>
      <c r="DP65">
        <f t="shared" si="113"/>
        <v>23.657795592007002</v>
      </c>
      <c r="DQ65">
        <f t="shared" si="114"/>
        <v>13.603659606841999</v>
      </c>
      <c r="DR65">
        <f t="shared" si="115"/>
        <v>44.859682733158003</v>
      </c>
      <c r="DS65">
        <f t="shared" si="116"/>
        <v>34.068238002210698</v>
      </c>
      <c r="DT65">
        <f t="shared" si="117"/>
        <v>24.169894948039399</v>
      </c>
      <c r="DU65">
        <f t="shared" si="118"/>
        <v>11.596610497062301</v>
      </c>
      <c r="DV65">
        <f t="shared" si="119"/>
        <v>46.866731842937703</v>
      </c>
    </row>
    <row r="66" spans="1:126" x14ac:dyDescent="0.15">
      <c r="A66">
        <v>70.125360880000002</v>
      </c>
      <c r="B66">
        <v>60.497653540000002</v>
      </c>
      <c r="C66">
        <v>437</v>
      </c>
      <c r="D66">
        <v>401</v>
      </c>
      <c r="E66">
        <v>468.71514889999997</v>
      </c>
      <c r="F66">
        <v>389.37753300000003</v>
      </c>
      <c r="G66">
        <f t="shared" si="0"/>
        <v>40.932291851572302</v>
      </c>
      <c r="H66">
        <f t="shared" si="1"/>
        <v>8.3389621412945694</v>
      </c>
      <c r="I66">
        <f t="shared" si="2"/>
        <v>9.3497450348469808</v>
      </c>
      <c r="J66">
        <f t="shared" si="3"/>
        <v>51.147908505152998</v>
      </c>
      <c r="K66">
        <f t="shared" si="4"/>
        <v>35.9655997375203</v>
      </c>
      <c r="L66">
        <f t="shared" si="5"/>
        <v>7.7028910124618299</v>
      </c>
      <c r="M66">
        <f t="shared" si="6"/>
        <v>15.3844697610953</v>
      </c>
      <c r="N66">
        <f t="shared" si="7"/>
        <v>45.113183778904698</v>
      </c>
      <c r="O66">
        <f t="shared" si="8"/>
        <v>27.5926381484981</v>
      </c>
      <c r="P66">
        <f t="shared" si="9"/>
        <v>4.9883569671005201</v>
      </c>
      <c r="Q66">
        <f t="shared" si="10"/>
        <v>28.341986932466799</v>
      </c>
      <c r="R66">
        <f t="shared" si="11"/>
        <v>32.155666607533199</v>
      </c>
      <c r="S66">
        <f t="shared" si="12"/>
        <v>20.694478611373601</v>
      </c>
      <c r="T66">
        <f t="shared" si="13"/>
        <v>8.6119333133702405</v>
      </c>
      <c r="U66">
        <f t="shared" si="14"/>
        <v>17.598204787940599</v>
      </c>
      <c r="V66">
        <f t="shared" si="15"/>
        <v>42.899448752059399</v>
      </c>
      <c r="W66">
        <f t="shared" si="16"/>
        <v>20.834222437561198</v>
      </c>
      <c r="X66">
        <f t="shared" si="17"/>
        <v>10.3922222390807</v>
      </c>
      <c r="Y66" t="e">
        <f t="shared" si="18"/>
        <v>#NUM!</v>
      </c>
      <c r="Z66" t="e">
        <f t="shared" si="19"/>
        <v>#NUM!</v>
      </c>
      <c r="AA66">
        <f t="shared" si="20"/>
        <v>20.137958395113198</v>
      </c>
      <c r="AB66">
        <f t="shared" si="21"/>
        <v>9.1330390677583893</v>
      </c>
      <c r="AC66" t="e">
        <f t="shared" si="22"/>
        <v>#NUM!</v>
      </c>
      <c r="AD66" t="e">
        <f t="shared" si="23"/>
        <v>#NUM!</v>
      </c>
      <c r="AE66">
        <f t="shared" si="24"/>
        <v>21.328610281563702</v>
      </c>
      <c r="AF66">
        <f t="shared" si="25"/>
        <v>8.5749958271764708</v>
      </c>
      <c r="AG66">
        <f t="shared" si="26"/>
        <v>62.279679020855298</v>
      </c>
      <c r="AH66">
        <f t="shared" si="27"/>
        <v>1.7820254808553</v>
      </c>
      <c r="AI66">
        <f t="shared" si="28"/>
        <v>23.061456902153001</v>
      </c>
      <c r="AJ66">
        <f t="shared" si="29"/>
        <v>7.5684913405889702</v>
      </c>
      <c r="AK66" t="e">
        <f t="shared" si="30"/>
        <v>#NUM!</v>
      </c>
      <c r="AL66" t="e">
        <f t="shared" si="31"/>
        <v>#NUM!</v>
      </c>
      <c r="AM66">
        <f t="shared" si="32"/>
        <v>23.401328881296799</v>
      </c>
      <c r="AN66">
        <f t="shared" si="33"/>
        <v>17.3004632509017</v>
      </c>
      <c r="AO66">
        <f t="shared" si="34"/>
        <v>37.203023275327801</v>
      </c>
      <c r="AP66">
        <f t="shared" si="35"/>
        <v>23.2946302646722</v>
      </c>
      <c r="AQ66">
        <f t="shared" si="36"/>
        <v>23.6803777854335</v>
      </c>
      <c r="AR66">
        <f t="shared" si="37"/>
        <v>15.5704747999064</v>
      </c>
      <c r="AS66">
        <f t="shared" si="38"/>
        <v>64.108968501875395</v>
      </c>
      <c r="AT66">
        <f t="shared" si="39"/>
        <v>3.6113149618754399</v>
      </c>
      <c r="AU66">
        <f t="shared" si="40"/>
        <v>27.9716502632971</v>
      </c>
      <c r="AV66">
        <f t="shared" si="41"/>
        <v>15.1378800405113</v>
      </c>
      <c r="AW66">
        <f t="shared" si="42"/>
        <v>70.973675320237007</v>
      </c>
      <c r="AX66">
        <f t="shared" si="43"/>
        <v>10.476021780237</v>
      </c>
      <c r="AY66">
        <f t="shared" si="44"/>
        <v>29.372402388548</v>
      </c>
      <c r="AZ66">
        <f t="shared" si="45"/>
        <v>13.9598737896735</v>
      </c>
      <c r="BA66">
        <f t="shared" si="46"/>
        <v>76.584691732528498</v>
      </c>
      <c r="BB66">
        <f t="shared" si="47"/>
        <v>16.0870381925285</v>
      </c>
      <c r="BC66">
        <f t="shared" si="48"/>
        <v>29.6745891859991</v>
      </c>
      <c r="BD66">
        <f t="shared" si="49"/>
        <v>12.885966296359401</v>
      </c>
      <c r="BE66">
        <f t="shared" si="50"/>
        <v>62.717360527198601</v>
      </c>
      <c r="BF66">
        <f t="shared" si="51"/>
        <v>2.21970698719857</v>
      </c>
      <c r="BG66">
        <f t="shared" si="52"/>
        <v>29.284690500085802</v>
      </c>
      <c r="BH66">
        <f t="shared" si="53"/>
        <v>12.5542161610419</v>
      </c>
      <c r="BI66" t="e">
        <f t="shared" si="54"/>
        <v>#NUM!</v>
      </c>
      <c r="BJ66" t="e">
        <f t="shared" si="55"/>
        <v>#NUM!</v>
      </c>
      <c r="BK66">
        <f t="shared" si="56"/>
        <v>27.332377800080099</v>
      </c>
      <c r="BL66">
        <f t="shared" si="57"/>
        <v>15.7440697719887</v>
      </c>
      <c r="BM66" t="e">
        <f t="shared" si="58"/>
        <v>#NUM!</v>
      </c>
      <c r="BN66" t="e">
        <f t="shared" si="59"/>
        <v>#NUM!</v>
      </c>
      <c r="BO66">
        <f t="shared" si="60"/>
        <v>27.4360172000729</v>
      </c>
      <c r="BP66">
        <f t="shared" si="61"/>
        <v>17.135974238404401</v>
      </c>
      <c r="BQ66" t="e">
        <f t="shared" si="62"/>
        <v>#NUM!</v>
      </c>
      <c r="BR66" t="e">
        <f t="shared" si="63"/>
        <v>#NUM!</v>
      </c>
      <c r="BS66">
        <f t="shared" si="64"/>
        <v>27.534316510791701</v>
      </c>
      <c r="BT66">
        <f t="shared" si="65"/>
        <v>16.837410272392301</v>
      </c>
      <c r="BU66" t="e">
        <f t="shared" si="66"/>
        <v>#NUM!</v>
      </c>
      <c r="BV66" t="e">
        <f t="shared" si="67"/>
        <v>#NUM!</v>
      </c>
      <c r="BW66">
        <f t="shared" si="68"/>
        <v>27.468787722795401</v>
      </c>
      <c r="BX66">
        <f t="shared" si="69"/>
        <v>15.901991385167999</v>
      </c>
      <c r="BY66" t="e">
        <f t="shared" si="70"/>
        <v>#NUM!</v>
      </c>
      <c r="BZ66" t="e">
        <f t="shared" si="71"/>
        <v>#NUM!</v>
      </c>
      <c r="CA66">
        <f t="shared" si="72"/>
        <v>27.410624301121299</v>
      </c>
      <c r="CB66">
        <f t="shared" si="73"/>
        <v>17.5625897189786</v>
      </c>
      <c r="CC66" t="e">
        <f t="shared" si="74"/>
        <v>#NUM!</v>
      </c>
      <c r="CD66" t="e">
        <f t="shared" si="75"/>
        <v>#NUM!</v>
      </c>
      <c r="CE66">
        <f t="shared" si="76"/>
        <v>27.136689641266099</v>
      </c>
      <c r="CF66">
        <f t="shared" si="77"/>
        <v>18.8837197794657</v>
      </c>
      <c r="CG66" t="e">
        <f t="shared" si="78"/>
        <v>#NUM!</v>
      </c>
      <c r="CH66" t="e">
        <f t="shared" si="79"/>
        <v>#NUM!</v>
      </c>
      <c r="CI66">
        <f t="shared" si="80"/>
        <v>27.239872739844099</v>
      </c>
      <c r="CJ66">
        <f t="shared" si="81"/>
        <v>22.447585915311699</v>
      </c>
      <c r="CK66" t="e">
        <f t="shared" si="82"/>
        <v>#NUM!</v>
      </c>
      <c r="CL66" t="e">
        <f t="shared" si="83"/>
        <v>#NUM!</v>
      </c>
      <c r="CM66">
        <f t="shared" si="84"/>
        <v>26.9403713020195</v>
      </c>
      <c r="CN66">
        <f t="shared" si="85"/>
        <v>21.427122229825802</v>
      </c>
      <c r="CO66" t="e">
        <f t="shared" si="86"/>
        <v>#NUM!</v>
      </c>
      <c r="CP66" t="e">
        <f t="shared" si="87"/>
        <v>#NUM!</v>
      </c>
      <c r="CQ66">
        <f t="shared" si="88"/>
        <v>29.020030080729601</v>
      </c>
      <c r="CR66">
        <f t="shared" si="89"/>
        <v>21.8614967373273</v>
      </c>
      <c r="CS66">
        <f t="shared" si="90"/>
        <v>61.478637613095998</v>
      </c>
      <c r="CT66">
        <f t="shared" si="91"/>
        <v>0.98098407309601798</v>
      </c>
      <c r="CU66">
        <f t="shared" si="92"/>
        <v>29.768135292952</v>
      </c>
      <c r="CV66">
        <f t="shared" si="93"/>
        <v>21.965140830383501</v>
      </c>
      <c r="CW66">
        <f t="shared" si="94"/>
        <v>51.993559738592602</v>
      </c>
      <c r="CX66">
        <f t="shared" si="95"/>
        <v>8.5040938014074392</v>
      </c>
      <c r="CY66">
        <f t="shared" si="96"/>
        <v>28.577409881233901</v>
      </c>
      <c r="CZ66">
        <f t="shared" si="97"/>
        <v>21.0865351971682</v>
      </c>
      <c r="DA66">
        <f t="shared" si="98"/>
        <v>51.9561236216692</v>
      </c>
      <c r="DB66">
        <f t="shared" si="99"/>
        <v>8.5415299183307898</v>
      </c>
      <c r="DC66">
        <f t="shared" si="100"/>
        <v>29.012619165748202</v>
      </c>
      <c r="DD66">
        <f t="shared" si="101"/>
        <v>20.275580704415098</v>
      </c>
      <c r="DE66">
        <f t="shared" si="102"/>
        <v>48.230389641709998</v>
      </c>
      <c r="DF66">
        <f t="shared" si="103"/>
        <v>12.26726389829</v>
      </c>
      <c r="DG66">
        <f t="shared" si="104"/>
        <v>29.832083451625302</v>
      </c>
      <c r="DH66">
        <f t="shared" si="105"/>
        <v>22.311716085440899</v>
      </c>
      <c r="DI66">
        <f t="shared" si="106"/>
        <v>37.544208099498498</v>
      </c>
      <c r="DJ66">
        <f t="shared" si="107"/>
        <v>22.9534454405015</v>
      </c>
      <c r="DK66">
        <f t="shared" si="108"/>
        <v>31.408307459444</v>
      </c>
      <c r="DL66">
        <f t="shared" si="109"/>
        <v>22.734930369947001</v>
      </c>
      <c r="DM66">
        <f t="shared" si="110"/>
        <v>31.4590130316558</v>
      </c>
      <c r="DN66">
        <f t="shared" si="111"/>
        <v>29.038640508344201</v>
      </c>
      <c r="DO66">
        <f t="shared" si="112"/>
        <v>32.2630639541363</v>
      </c>
      <c r="DP66">
        <f t="shared" si="113"/>
        <v>22.8738598074846</v>
      </c>
      <c r="DQ66">
        <f t="shared" si="114"/>
        <v>27.5572720810421</v>
      </c>
      <c r="DR66">
        <f t="shared" si="115"/>
        <v>32.940381458958001</v>
      </c>
      <c r="DS66">
        <f t="shared" si="116"/>
        <v>33.310005326698104</v>
      </c>
      <c r="DT66">
        <f t="shared" si="117"/>
        <v>23.118119693471499</v>
      </c>
      <c r="DU66">
        <f t="shared" si="118"/>
        <v>23.900605014793999</v>
      </c>
      <c r="DV66">
        <f t="shared" si="119"/>
        <v>36.597048525205999</v>
      </c>
    </row>
    <row r="67" spans="1:126" x14ac:dyDescent="0.15">
      <c r="A67">
        <v>174.33325909999999</v>
      </c>
      <c r="B67">
        <v>71.03414008</v>
      </c>
      <c r="C67">
        <v>443</v>
      </c>
      <c r="D67">
        <v>407</v>
      </c>
      <c r="E67">
        <v>468.78839110000001</v>
      </c>
      <c r="F67">
        <v>389.85681149999999</v>
      </c>
      <c r="G67">
        <f t="shared" si="0"/>
        <v>44.470026960146399</v>
      </c>
      <c r="H67">
        <f t="shared" si="1"/>
        <v>2.54098366533669</v>
      </c>
      <c r="I67">
        <f t="shared" si="2"/>
        <v>1.06094902615345</v>
      </c>
      <c r="J67">
        <f t="shared" si="3"/>
        <v>69.973191053846506</v>
      </c>
      <c r="K67">
        <f t="shared" si="4"/>
        <v>43.045165254904298</v>
      </c>
      <c r="L67">
        <f t="shared" si="5"/>
        <v>4.8659986146275997</v>
      </c>
      <c r="M67">
        <f t="shared" si="6"/>
        <v>0.43989264416047003</v>
      </c>
      <c r="N67">
        <f t="shared" si="7"/>
        <v>70.594247435839506</v>
      </c>
      <c r="O67">
        <f t="shared" si="8"/>
        <v>38.822281357281803</v>
      </c>
      <c r="P67">
        <f t="shared" si="9"/>
        <v>5.4399087597240001</v>
      </c>
      <c r="Q67">
        <f t="shared" si="10"/>
        <v>1.8530670525755599</v>
      </c>
      <c r="R67">
        <f t="shared" si="11"/>
        <v>69.181073027424404</v>
      </c>
      <c r="S67">
        <f t="shared" si="12"/>
        <v>31.537522983437899</v>
      </c>
      <c r="T67">
        <f t="shared" si="13"/>
        <v>3.9725300380389901</v>
      </c>
      <c r="U67">
        <f t="shared" si="14"/>
        <v>2.09828119738162</v>
      </c>
      <c r="V67">
        <f t="shared" si="15"/>
        <v>68.935858882618405</v>
      </c>
      <c r="W67">
        <f t="shared" si="16"/>
        <v>25.230018386750402</v>
      </c>
      <c r="X67">
        <f t="shared" si="17"/>
        <v>6.8995135740890596</v>
      </c>
      <c r="Y67">
        <f t="shared" si="18"/>
        <v>5.8221830144982798</v>
      </c>
      <c r="Z67">
        <f t="shared" si="19"/>
        <v>65.211957065501693</v>
      </c>
      <c r="AA67">
        <f t="shared" si="20"/>
        <v>24.490002978211098</v>
      </c>
      <c r="AB67">
        <f t="shared" si="21"/>
        <v>8.6282934557632807</v>
      </c>
      <c r="AC67">
        <f t="shared" si="22"/>
        <v>5.1611688519797196</v>
      </c>
      <c r="AD67">
        <f t="shared" si="23"/>
        <v>65.872971228020305</v>
      </c>
      <c r="AE67">
        <f t="shared" si="24"/>
        <v>23.334988193801099</v>
      </c>
      <c r="AF67">
        <f t="shared" si="25"/>
        <v>7.7804704916988996</v>
      </c>
      <c r="AG67">
        <f t="shared" si="26"/>
        <v>4.7153949098694401</v>
      </c>
      <c r="AH67">
        <f t="shared" si="27"/>
        <v>66.318745170130597</v>
      </c>
      <c r="AI67">
        <f t="shared" si="28"/>
        <v>23.953766634927099</v>
      </c>
      <c r="AJ67">
        <f t="shared" si="29"/>
        <v>7.4677768395785904</v>
      </c>
      <c r="AK67">
        <f t="shared" si="30"/>
        <v>5.9663548986225603</v>
      </c>
      <c r="AL67">
        <f t="shared" si="31"/>
        <v>65.067785181377403</v>
      </c>
      <c r="AM67">
        <f t="shared" si="32"/>
        <v>25.2945314107108</v>
      </c>
      <c r="AN67">
        <f t="shared" si="33"/>
        <v>6.6961296075953696</v>
      </c>
      <c r="AO67">
        <f t="shared" si="34"/>
        <v>6.3290541292988998</v>
      </c>
      <c r="AP67">
        <f t="shared" si="35"/>
        <v>64.705085950701104</v>
      </c>
      <c r="AQ67">
        <f t="shared" si="36"/>
        <v>25.395752717844299</v>
      </c>
      <c r="AR67">
        <f t="shared" si="37"/>
        <v>15.7202651245423</v>
      </c>
      <c r="AS67">
        <f t="shared" si="38"/>
        <v>4.0710362460446001</v>
      </c>
      <c r="AT67">
        <f t="shared" si="39"/>
        <v>66.963103833955401</v>
      </c>
      <c r="AU67">
        <f t="shared" si="40"/>
        <v>25.480891735056399</v>
      </c>
      <c r="AV67">
        <f t="shared" si="41"/>
        <v>14.2912032433823</v>
      </c>
      <c r="AW67">
        <f t="shared" si="42"/>
        <v>6.51112348382728</v>
      </c>
      <c r="AX67">
        <f t="shared" si="43"/>
        <v>64.523016596172695</v>
      </c>
      <c r="AY67">
        <f t="shared" si="44"/>
        <v>29.2498166764418</v>
      </c>
      <c r="AZ67">
        <f t="shared" si="45"/>
        <v>14.0090286483269</v>
      </c>
      <c r="BA67">
        <f t="shared" si="46"/>
        <v>5.4987965982451801</v>
      </c>
      <c r="BB67">
        <f t="shared" si="47"/>
        <v>65.535343481754794</v>
      </c>
      <c r="BC67">
        <f t="shared" si="48"/>
        <v>30.4263121774575</v>
      </c>
      <c r="BD67">
        <f t="shared" si="49"/>
        <v>13.008254076451401</v>
      </c>
      <c r="BE67">
        <f t="shared" si="50"/>
        <v>5.2216664547619001</v>
      </c>
      <c r="BF67">
        <f t="shared" si="51"/>
        <v>65.812473625238098</v>
      </c>
      <c r="BG67">
        <f t="shared" si="52"/>
        <v>30.644274778234202</v>
      </c>
      <c r="BH67">
        <f t="shared" si="53"/>
        <v>12.0790273866183</v>
      </c>
      <c r="BI67">
        <f t="shared" si="54"/>
        <v>5.8141040643446296</v>
      </c>
      <c r="BJ67">
        <f t="shared" si="55"/>
        <v>65.220036015655396</v>
      </c>
      <c r="BK67">
        <f t="shared" si="56"/>
        <v>30.234444373252</v>
      </c>
      <c r="BL67">
        <f t="shared" si="57"/>
        <v>11.8235607511658</v>
      </c>
      <c r="BM67">
        <f t="shared" si="58"/>
        <v>6.1689213806459904</v>
      </c>
      <c r="BN67">
        <f t="shared" si="59"/>
        <v>64.865218699354003</v>
      </c>
      <c r="BO67">
        <f t="shared" si="60"/>
        <v>28.344791599923798</v>
      </c>
      <c r="BP67">
        <f t="shared" si="61"/>
        <v>14.8661804263657</v>
      </c>
      <c r="BQ67">
        <f t="shared" si="62"/>
        <v>6.2649978334352099</v>
      </c>
      <c r="BR67">
        <f t="shared" si="63"/>
        <v>64.769142246564797</v>
      </c>
      <c r="BS67">
        <f t="shared" si="64"/>
        <v>28.3925904168998</v>
      </c>
      <c r="BT67">
        <f t="shared" si="65"/>
        <v>16.232845694304199</v>
      </c>
      <c r="BU67">
        <f t="shared" si="66"/>
        <v>6.0897038926027998</v>
      </c>
      <c r="BV67">
        <f t="shared" si="67"/>
        <v>64.944436187397201</v>
      </c>
      <c r="BW67">
        <f t="shared" si="68"/>
        <v>28.4399434492219</v>
      </c>
      <c r="BX67">
        <f t="shared" si="69"/>
        <v>16.003333260615399</v>
      </c>
      <c r="BY67">
        <f t="shared" si="70"/>
        <v>6.49127122314896</v>
      </c>
      <c r="BZ67">
        <f t="shared" si="71"/>
        <v>64.542868856851001</v>
      </c>
      <c r="CA67">
        <f t="shared" si="72"/>
        <v>28.3320940016824</v>
      </c>
      <c r="CB67">
        <f t="shared" si="73"/>
        <v>15.1610457683052</v>
      </c>
      <c r="CC67">
        <f t="shared" si="74"/>
        <v>6.7162459231573202</v>
      </c>
      <c r="CD67">
        <f t="shared" si="75"/>
        <v>64.317894156842698</v>
      </c>
      <c r="CE67">
        <f t="shared" si="76"/>
        <v>28.235271026411201</v>
      </c>
      <c r="CF67">
        <f t="shared" si="77"/>
        <v>16.7763532169038</v>
      </c>
      <c r="CG67">
        <f t="shared" si="78"/>
        <v>6.8104056343580099</v>
      </c>
      <c r="CH67">
        <f t="shared" si="79"/>
        <v>64.223734445641995</v>
      </c>
      <c r="CI67">
        <f t="shared" si="80"/>
        <v>27.9386802421798</v>
      </c>
      <c r="CJ67">
        <f t="shared" si="81"/>
        <v>18.072638708355701</v>
      </c>
      <c r="CK67">
        <f t="shared" si="82"/>
        <v>6.8808090421187202</v>
      </c>
      <c r="CL67">
        <f t="shared" si="83"/>
        <v>64.153331037881301</v>
      </c>
      <c r="CM67">
        <f t="shared" si="84"/>
        <v>28.004684405618701</v>
      </c>
      <c r="CN67">
        <f t="shared" si="85"/>
        <v>21.514935006711301</v>
      </c>
      <c r="CO67">
        <f t="shared" si="86"/>
        <v>6.0110825449732603</v>
      </c>
      <c r="CP67">
        <f t="shared" si="87"/>
        <v>65.023057535026695</v>
      </c>
      <c r="CQ67">
        <f t="shared" si="88"/>
        <v>27.691564803187099</v>
      </c>
      <c r="CR67">
        <f t="shared" si="89"/>
        <v>20.5793897218688</v>
      </c>
      <c r="CS67">
        <f t="shared" si="90"/>
        <v>5.8244033945917204</v>
      </c>
      <c r="CT67">
        <f t="shared" si="91"/>
        <v>65.209736685408302</v>
      </c>
      <c r="CU67">
        <f t="shared" si="92"/>
        <v>29.666014459244</v>
      </c>
      <c r="CV67">
        <f t="shared" si="93"/>
        <v>21.0310580199545</v>
      </c>
      <c r="CW67">
        <f t="shared" si="94"/>
        <v>4.9619811254777701</v>
      </c>
      <c r="CX67">
        <f t="shared" si="95"/>
        <v>66.072158954522195</v>
      </c>
      <c r="CY67">
        <f t="shared" si="96"/>
        <v>30.363100767912499</v>
      </c>
      <c r="CZ67">
        <f t="shared" si="97"/>
        <v>21.164601497286501</v>
      </c>
      <c r="DA67">
        <f t="shared" si="98"/>
        <v>4.4658607112514002</v>
      </c>
      <c r="DB67">
        <f t="shared" si="99"/>
        <v>66.568279368748605</v>
      </c>
      <c r="DC67">
        <f t="shared" si="100"/>
        <v>29.195289199915901</v>
      </c>
      <c r="DD67">
        <f t="shared" si="101"/>
        <v>20.350578362775401</v>
      </c>
      <c r="DE67">
        <f t="shared" si="102"/>
        <v>4.4630785514867499</v>
      </c>
      <c r="DF67">
        <f t="shared" si="103"/>
        <v>66.571061528513297</v>
      </c>
      <c r="DG67">
        <f t="shared" si="104"/>
        <v>29.5945075704294</v>
      </c>
      <c r="DH67">
        <f t="shared" si="105"/>
        <v>19.596918871609301</v>
      </c>
      <c r="DI67">
        <f t="shared" si="106"/>
        <v>4.2304160022286199</v>
      </c>
      <c r="DJ67">
        <f t="shared" si="107"/>
        <v>66.803724077771406</v>
      </c>
      <c r="DK67">
        <f t="shared" si="108"/>
        <v>30.3665378591432</v>
      </c>
      <c r="DL67">
        <f t="shared" si="109"/>
        <v>21.585286413624999</v>
      </c>
      <c r="DM67">
        <f t="shared" si="110"/>
        <v>3.4736990766852198</v>
      </c>
      <c r="DN67">
        <f t="shared" si="111"/>
        <v>67.560441003314807</v>
      </c>
      <c r="DO67">
        <f t="shared" si="112"/>
        <v>31.871573489910201</v>
      </c>
      <c r="DP67">
        <f t="shared" si="113"/>
        <v>22.018975748215599</v>
      </c>
      <c r="DQ67">
        <f t="shared" si="114"/>
        <v>2.9889802472558298</v>
      </c>
      <c r="DR67">
        <f t="shared" si="115"/>
        <v>68.045159832744204</v>
      </c>
      <c r="DS67">
        <f t="shared" si="116"/>
        <v>32.6822979537992</v>
      </c>
      <c r="DT67">
        <f t="shared" si="117"/>
        <v>22.177882419304499</v>
      </c>
      <c r="DU67">
        <f t="shared" si="118"/>
        <v>2.65679167825503</v>
      </c>
      <c r="DV67">
        <f t="shared" si="119"/>
        <v>68.377348401744996</v>
      </c>
    </row>
    <row r="68" spans="1:126" x14ac:dyDescent="0.15">
      <c r="A68">
        <v>50.873490080000003</v>
      </c>
      <c r="B68">
        <v>69.784621580000007</v>
      </c>
      <c r="C68">
        <v>452</v>
      </c>
      <c r="D68">
        <v>414</v>
      </c>
      <c r="E68">
        <v>469.72244260000002</v>
      </c>
      <c r="F68">
        <v>388.92041019999999</v>
      </c>
      <c r="G68">
        <f t="shared" si="0"/>
        <v>59.754803237747602</v>
      </c>
      <c r="H68">
        <f t="shared" si="1"/>
        <v>6.9315960067681601</v>
      </c>
      <c r="I68">
        <f t="shared" si="2"/>
        <v>1.8904047375736299</v>
      </c>
      <c r="J68">
        <f t="shared" si="3"/>
        <v>67.894216842426403</v>
      </c>
      <c r="K68">
        <f t="shared" si="4"/>
        <v>52.486734468452099</v>
      </c>
      <c r="L68">
        <f t="shared" si="5"/>
        <v>2.9249706013062902</v>
      </c>
      <c r="M68">
        <f t="shared" si="6"/>
        <v>6.5372309168486602</v>
      </c>
      <c r="N68">
        <f t="shared" si="7"/>
        <v>63.2473906631514</v>
      </c>
      <c r="O68">
        <f t="shared" si="8"/>
        <v>48.6298031770893</v>
      </c>
      <c r="P68">
        <f t="shared" si="9"/>
        <v>4.4859071010338898</v>
      </c>
      <c r="Q68">
        <f t="shared" si="10"/>
        <v>8.2643717311285503</v>
      </c>
      <c r="R68">
        <f t="shared" si="11"/>
        <v>61.520249848871501</v>
      </c>
      <c r="S68">
        <f t="shared" si="12"/>
        <v>43.949363103798902</v>
      </c>
      <c r="T68">
        <f t="shared" si="13"/>
        <v>5.14824155112884</v>
      </c>
      <c r="U68">
        <f t="shared" si="14"/>
        <v>10.5265894013218</v>
      </c>
      <c r="V68">
        <f t="shared" si="15"/>
        <v>59.258032178678199</v>
      </c>
      <c r="W68">
        <f t="shared" si="16"/>
        <v>36.837642957888797</v>
      </c>
      <c r="X68">
        <f t="shared" si="17"/>
        <v>4.0302996093518102</v>
      </c>
      <c r="Y68">
        <f t="shared" si="18"/>
        <v>11.489556237356799</v>
      </c>
      <c r="Z68">
        <f t="shared" si="19"/>
        <v>58.295065342643198</v>
      </c>
      <c r="AA68">
        <f t="shared" si="20"/>
        <v>30.698035798240699</v>
      </c>
      <c r="AB68">
        <f t="shared" si="21"/>
        <v>6.6889333052266498</v>
      </c>
      <c r="AC68">
        <f t="shared" si="22"/>
        <v>33.082078684942601</v>
      </c>
      <c r="AD68">
        <f t="shared" si="23"/>
        <v>36.702542895057398</v>
      </c>
      <c r="AE68">
        <f t="shared" si="24"/>
        <v>29.1626195622928</v>
      </c>
      <c r="AF68">
        <f t="shared" si="25"/>
        <v>8.2472347892886297</v>
      </c>
      <c r="AG68">
        <f t="shared" si="26"/>
        <v>30.807118485774801</v>
      </c>
      <c r="AH68">
        <f t="shared" si="27"/>
        <v>38.977503094225199</v>
      </c>
      <c r="AI68">
        <f t="shared" si="28"/>
        <v>27.511571271200001</v>
      </c>
      <c r="AJ68">
        <f t="shared" si="29"/>
        <v>7.57625793137972</v>
      </c>
      <c r="AK68">
        <f t="shared" si="30"/>
        <v>30.5099437081888</v>
      </c>
      <c r="AL68">
        <f t="shared" si="31"/>
        <v>39.2746778718112</v>
      </c>
      <c r="AM68">
        <f t="shared" si="32"/>
        <v>27.5425379925091</v>
      </c>
      <c r="AN68">
        <f t="shared" si="33"/>
        <v>7.3134188211644604</v>
      </c>
      <c r="AO68">
        <f t="shared" si="34"/>
        <v>49.048978370214201</v>
      </c>
      <c r="AP68">
        <f t="shared" si="35"/>
        <v>20.735643209785799</v>
      </c>
      <c r="AQ68">
        <f t="shared" si="36"/>
        <v>28.464639358607801</v>
      </c>
      <c r="AR68">
        <f t="shared" si="37"/>
        <v>6.6343550773264797</v>
      </c>
      <c r="AS68">
        <f t="shared" si="38"/>
        <v>43.840741085297402</v>
      </c>
      <c r="AT68">
        <f t="shared" si="39"/>
        <v>25.943880494702601</v>
      </c>
      <c r="AU68">
        <f t="shared" si="40"/>
        <v>28.279830518132801</v>
      </c>
      <c r="AV68">
        <f t="shared" si="41"/>
        <v>14.494792315300099</v>
      </c>
      <c r="AW68">
        <f t="shared" si="42"/>
        <v>34.395777791087099</v>
      </c>
      <c r="AX68">
        <f t="shared" si="43"/>
        <v>35.388843788912901</v>
      </c>
      <c r="AY68">
        <f t="shared" si="44"/>
        <v>28.125962743682599</v>
      </c>
      <c r="AZ68">
        <f t="shared" si="45"/>
        <v>13.286940137041199</v>
      </c>
      <c r="BA68">
        <f t="shared" si="46"/>
        <v>47.717455026355204</v>
      </c>
      <c r="BB68">
        <f t="shared" si="47"/>
        <v>22.0671665536448</v>
      </c>
      <c r="BC68">
        <f t="shared" si="48"/>
        <v>31.366352247731001</v>
      </c>
      <c r="BD68">
        <f t="shared" si="49"/>
        <v>13.080117598451601</v>
      </c>
      <c r="BE68">
        <f t="shared" si="50"/>
        <v>44.048886744546401</v>
      </c>
      <c r="BF68">
        <f t="shared" si="51"/>
        <v>25.735734835453599</v>
      </c>
      <c r="BG68">
        <f t="shared" si="52"/>
        <v>32.2748945903218</v>
      </c>
      <c r="BH68">
        <f t="shared" si="53"/>
        <v>12.2178106537137</v>
      </c>
      <c r="BI68">
        <f t="shared" si="54"/>
        <v>38.748885134382398</v>
      </c>
      <c r="BJ68">
        <f t="shared" si="55"/>
        <v>31.035736445617601</v>
      </c>
      <c r="BK68">
        <f t="shared" si="56"/>
        <v>32.368919758208101</v>
      </c>
      <c r="BL68">
        <f t="shared" si="57"/>
        <v>11.403227781143</v>
      </c>
      <c r="BM68">
        <f t="shared" si="58"/>
        <v>49.259488705481601</v>
      </c>
      <c r="BN68">
        <f t="shared" si="59"/>
        <v>20.525132874518398</v>
      </c>
      <c r="BO68">
        <f t="shared" si="60"/>
        <v>31.902608577961999</v>
      </c>
      <c r="BP68">
        <f t="shared" si="61"/>
        <v>11.204546315307599</v>
      </c>
      <c r="BQ68">
        <f t="shared" si="62"/>
        <v>52.732076683759502</v>
      </c>
      <c r="BR68">
        <f t="shared" si="63"/>
        <v>17.052544896240502</v>
      </c>
      <c r="BS68">
        <f t="shared" si="64"/>
        <v>30.025984543964199</v>
      </c>
      <c r="BT68">
        <f t="shared" si="65"/>
        <v>14.082435706743199</v>
      </c>
      <c r="BU68">
        <f t="shared" si="66"/>
        <v>55.056261782957101</v>
      </c>
      <c r="BV68">
        <f t="shared" si="67"/>
        <v>14.7283597970429</v>
      </c>
      <c r="BW68">
        <f t="shared" si="68"/>
        <v>29.991127458822898</v>
      </c>
      <c r="BX68">
        <f t="shared" si="69"/>
        <v>15.3990901390611</v>
      </c>
      <c r="BY68">
        <f t="shared" si="70"/>
        <v>59.429228213517398</v>
      </c>
      <c r="BZ68">
        <f t="shared" si="71"/>
        <v>10.3553933664826</v>
      </c>
      <c r="CA68">
        <f t="shared" si="72"/>
        <v>29.962778272218799</v>
      </c>
      <c r="CB68">
        <f t="shared" si="73"/>
        <v>15.217226880453101</v>
      </c>
      <c r="CC68">
        <f t="shared" si="74"/>
        <v>56.899792779085502</v>
      </c>
      <c r="CD68">
        <f t="shared" si="75"/>
        <v>12.8848288009145</v>
      </c>
      <c r="CE68">
        <f t="shared" si="76"/>
        <v>29.7862027381994</v>
      </c>
      <c r="CF68">
        <f t="shared" si="77"/>
        <v>14.456358967804899</v>
      </c>
      <c r="CG68">
        <f t="shared" si="78"/>
        <v>61.3270517945761</v>
      </c>
      <c r="CH68">
        <f t="shared" si="79"/>
        <v>8.4575697854239102</v>
      </c>
      <c r="CI68">
        <f t="shared" si="80"/>
        <v>29.6264891142343</v>
      </c>
      <c r="CJ68">
        <f t="shared" si="81"/>
        <v>16.0253643092076</v>
      </c>
      <c r="CK68">
        <f t="shared" si="82"/>
        <v>60.512534911821199</v>
      </c>
      <c r="CL68">
        <f t="shared" si="83"/>
        <v>9.2720866681788507</v>
      </c>
      <c r="CM68">
        <f t="shared" si="84"/>
        <v>29.285656962283301</v>
      </c>
      <c r="CN68">
        <f t="shared" si="85"/>
        <v>17.294268623768101</v>
      </c>
      <c r="CO68">
        <f t="shared" si="86"/>
        <v>64.416272981268094</v>
      </c>
      <c r="CP68">
        <f t="shared" si="87"/>
        <v>5.3683485987319104</v>
      </c>
      <c r="CQ68">
        <f t="shared" si="88"/>
        <v>29.2965427599575</v>
      </c>
      <c r="CR68">
        <f t="shared" si="89"/>
        <v>20.6067241949793</v>
      </c>
      <c r="CS68">
        <f t="shared" si="90"/>
        <v>48.901656692840803</v>
      </c>
      <c r="CT68">
        <f t="shared" si="91"/>
        <v>20.8829648871593</v>
      </c>
      <c r="CU68">
        <f t="shared" si="92"/>
        <v>28.9544996665859</v>
      </c>
      <c r="CV68">
        <f t="shared" si="93"/>
        <v>19.7480006121245</v>
      </c>
      <c r="CW68">
        <f t="shared" si="94"/>
        <v>46.9504431082146</v>
      </c>
      <c r="CX68">
        <f t="shared" si="95"/>
        <v>22.8341784717854</v>
      </c>
      <c r="CY68">
        <f t="shared" si="96"/>
        <v>30.8245758497251</v>
      </c>
      <c r="CZ68">
        <f t="shared" si="97"/>
        <v>20.214482437019299</v>
      </c>
      <c r="DA68">
        <f t="shared" si="98"/>
        <v>38.890958542769603</v>
      </c>
      <c r="DB68">
        <f t="shared" si="99"/>
        <v>30.8936630372305</v>
      </c>
      <c r="DC68">
        <f t="shared" si="100"/>
        <v>31.461178520582902</v>
      </c>
      <c r="DD68">
        <f t="shared" si="101"/>
        <v>20.3709280093343</v>
      </c>
      <c r="DE68">
        <f t="shared" si="102"/>
        <v>34.568311839936598</v>
      </c>
      <c r="DF68">
        <f t="shared" si="103"/>
        <v>35.216309740063402</v>
      </c>
      <c r="DG68">
        <f t="shared" si="104"/>
        <v>30.295949686487202</v>
      </c>
      <c r="DH68">
        <f t="shared" si="105"/>
        <v>19.6164491941738</v>
      </c>
      <c r="DI68">
        <f t="shared" si="106"/>
        <v>34.565414955467801</v>
      </c>
      <c r="DJ68">
        <f t="shared" si="107"/>
        <v>35.219206624532198</v>
      </c>
      <c r="DK68">
        <f t="shared" si="108"/>
        <v>30.649512867119199</v>
      </c>
      <c r="DL68">
        <f t="shared" si="109"/>
        <v>18.915916981168198</v>
      </c>
      <c r="DM68">
        <f t="shared" si="110"/>
        <v>32.677156313772301</v>
      </c>
      <c r="DN68">
        <f t="shared" si="111"/>
        <v>37.107465266227699</v>
      </c>
      <c r="DO68">
        <f t="shared" si="112"/>
        <v>31.366728660896602</v>
      </c>
      <c r="DP68">
        <f t="shared" si="113"/>
        <v>20.856147897643901</v>
      </c>
      <c r="DQ68">
        <f t="shared" si="114"/>
        <v>26.420110702698</v>
      </c>
      <c r="DR68">
        <f t="shared" si="115"/>
        <v>43.364510877302003</v>
      </c>
      <c r="DS68">
        <f t="shared" si="116"/>
        <v>32.794779021325702</v>
      </c>
      <c r="DT68">
        <f t="shared" si="117"/>
        <v>21.299551084955802</v>
      </c>
      <c r="DU68">
        <f t="shared" si="118"/>
        <v>22.637303471210402</v>
      </c>
      <c r="DV68">
        <f t="shared" si="119"/>
        <v>47.147318108789598</v>
      </c>
    </row>
    <row r="69" spans="1:126" x14ac:dyDescent="0.15">
      <c r="A69">
        <v>147.4526448</v>
      </c>
      <c r="B69">
        <v>78.289639890000004</v>
      </c>
      <c r="C69">
        <v>454</v>
      </c>
      <c r="D69">
        <v>416</v>
      </c>
      <c r="E69">
        <v>463.4830627</v>
      </c>
      <c r="F69">
        <v>388.8143311</v>
      </c>
      <c r="G69">
        <f t="shared" ref="G69:G80" si="120">SQRT((C68-C69)^2+(D68-D69)^2)/5.73/0.0333</f>
        <v>14.8233423200488</v>
      </c>
      <c r="H69">
        <f t="shared" ref="H69:H80" si="121">SQRT((E68-E69)^2+(F68-F69)^2)/5.73/0.0333</f>
        <v>32.704335692539303</v>
      </c>
      <c r="I69">
        <f t="shared" ref="I69:I80" si="122">ASIN((H68*SIN(A69/180*PI())/G69))*180/PI()</f>
        <v>14.5707001558887</v>
      </c>
      <c r="J69">
        <f t="shared" ref="J69:J80" si="123">ABS(ABS(B69)-ABS(I69))</f>
        <v>63.718939734111302</v>
      </c>
      <c r="K69">
        <f t="shared" si="4"/>
        <v>37.581761075551</v>
      </c>
      <c r="L69">
        <f t="shared" si="5"/>
        <v>14.2968439587242</v>
      </c>
      <c r="M69">
        <f t="shared" si="6"/>
        <v>3.9943744762797602</v>
      </c>
      <c r="N69">
        <f t="shared" si="7"/>
        <v>74.295265413720202</v>
      </c>
      <c r="O69">
        <f t="shared" si="8"/>
        <v>39.9660974447957</v>
      </c>
      <c r="P69">
        <f t="shared" si="9"/>
        <v>9.2765552661524104</v>
      </c>
      <c r="Q69">
        <f t="shared" si="10"/>
        <v>3.8503018479739501</v>
      </c>
      <c r="R69">
        <f t="shared" si="11"/>
        <v>74.439338042026094</v>
      </c>
      <c r="S69">
        <f t="shared" si="12"/>
        <v>40.210762932321998</v>
      </c>
      <c r="T69">
        <f t="shared" si="13"/>
        <v>4.8894457723171598</v>
      </c>
      <c r="U69">
        <f t="shared" si="14"/>
        <v>8.62171098959052</v>
      </c>
      <c r="V69">
        <f t="shared" si="15"/>
        <v>69.667928900409507</v>
      </c>
      <c r="W69">
        <f t="shared" si="16"/>
        <v>38.150486639952298</v>
      </c>
      <c r="X69">
        <f t="shared" si="17"/>
        <v>2.4876520959324702</v>
      </c>
      <c r="Y69">
        <f t="shared" si="18"/>
        <v>7.5166217388447603</v>
      </c>
      <c r="Z69">
        <f t="shared" si="19"/>
        <v>70.773018151155199</v>
      </c>
      <c r="AA69">
        <f t="shared" si="20"/>
        <v>33.179139077897098</v>
      </c>
      <c r="AB69">
        <f t="shared" si="21"/>
        <v>2.14676377936421</v>
      </c>
      <c r="AC69">
        <f t="shared" si="22"/>
        <v>22.501723343583201</v>
      </c>
      <c r="AD69">
        <f t="shared" si="23"/>
        <v>55.787916546416803</v>
      </c>
      <c r="AE69">
        <f t="shared" si="24"/>
        <v>28.439262066769</v>
      </c>
      <c r="AF69">
        <f t="shared" si="25"/>
        <v>1.54325817507402</v>
      </c>
      <c r="AG69">
        <f t="shared" si="26"/>
        <v>22.4719488338555</v>
      </c>
      <c r="AH69">
        <f t="shared" si="27"/>
        <v>55.817691056144497</v>
      </c>
      <c r="AI69">
        <f t="shared" si="28"/>
        <v>27.3682393892914</v>
      </c>
      <c r="AJ69">
        <f t="shared" si="29"/>
        <v>3.4593461549108202</v>
      </c>
      <c r="AK69">
        <f t="shared" si="30"/>
        <v>19.3391616096626</v>
      </c>
      <c r="AL69">
        <f t="shared" si="31"/>
        <v>58.9504782803374</v>
      </c>
      <c r="AM69">
        <f t="shared" si="32"/>
        <v>26.094103702733602</v>
      </c>
      <c r="AN69">
        <f t="shared" si="33"/>
        <v>3.4852124669950602</v>
      </c>
      <c r="AO69">
        <f t="shared" si="34"/>
        <v>28.059412631234501</v>
      </c>
      <c r="AP69">
        <f t="shared" si="35"/>
        <v>50.230227258765503</v>
      </c>
      <c r="AQ69">
        <f t="shared" si="36"/>
        <v>26.256685361058601</v>
      </c>
      <c r="AR69">
        <f t="shared" si="37"/>
        <v>3.5891703882276</v>
      </c>
      <c r="AS69">
        <f t="shared" si="38"/>
        <v>31.416684895930398</v>
      </c>
      <c r="AT69">
        <f t="shared" si="39"/>
        <v>46.872954994069602</v>
      </c>
      <c r="AU69">
        <f t="shared" si="40"/>
        <v>27.2177844214985</v>
      </c>
      <c r="AV69">
        <f t="shared" si="41"/>
        <v>3.3080450165125499</v>
      </c>
      <c r="AW69">
        <f t="shared" si="42"/>
        <v>32.782802141125302</v>
      </c>
      <c r="AX69">
        <f t="shared" si="43"/>
        <v>45.506837748874702</v>
      </c>
      <c r="AY69">
        <f t="shared" si="44"/>
        <v>27.152717049640099</v>
      </c>
      <c r="AZ69">
        <f t="shared" si="45"/>
        <v>10.8343623360221</v>
      </c>
      <c r="BA69">
        <f t="shared" si="46"/>
        <v>32.105664064378601</v>
      </c>
      <c r="BB69">
        <f t="shared" si="47"/>
        <v>46.183975825621403</v>
      </c>
      <c r="BC69">
        <f t="shared" si="48"/>
        <v>27.097723075915599</v>
      </c>
      <c r="BD69">
        <f t="shared" si="49"/>
        <v>10.000996736623801</v>
      </c>
      <c r="BE69">
        <f t="shared" si="50"/>
        <v>32.641922710010697</v>
      </c>
      <c r="BF69">
        <f t="shared" si="51"/>
        <v>45.6477171799893</v>
      </c>
      <c r="BG69">
        <f t="shared" si="52"/>
        <v>30.175034463621301</v>
      </c>
      <c r="BH69">
        <f t="shared" si="53"/>
        <v>10.097270600097699</v>
      </c>
      <c r="BI69">
        <f t="shared" si="54"/>
        <v>27.7371511956554</v>
      </c>
      <c r="BJ69">
        <f t="shared" si="55"/>
        <v>50.552488694344603</v>
      </c>
      <c r="BK69">
        <f t="shared" si="56"/>
        <v>31.097822301478899</v>
      </c>
      <c r="BL69">
        <f t="shared" si="57"/>
        <v>9.4895170227398307</v>
      </c>
      <c r="BM69">
        <f t="shared" si="58"/>
        <v>30.5060665239799</v>
      </c>
      <c r="BN69">
        <f t="shared" si="59"/>
        <v>47.7835733660201</v>
      </c>
      <c r="BO69">
        <f t="shared" si="60"/>
        <v>31.260910852373499</v>
      </c>
      <c r="BP69">
        <f t="shared" si="61"/>
        <v>8.8963662478354504</v>
      </c>
      <c r="BQ69">
        <f t="shared" si="62"/>
        <v>32.650104954508102</v>
      </c>
      <c r="BR69">
        <f t="shared" si="63"/>
        <v>45.639534935491902</v>
      </c>
      <c r="BS69">
        <f t="shared" si="64"/>
        <v>30.890218071833601</v>
      </c>
      <c r="BT69">
        <f t="shared" si="65"/>
        <v>8.8587945916802102</v>
      </c>
      <c r="BU69">
        <f t="shared" si="66"/>
        <v>35.182329760116701</v>
      </c>
      <c r="BV69">
        <f t="shared" si="67"/>
        <v>43.107310129883302</v>
      </c>
      <c r="BW69">
        <f t="shared" si="68"/>
        <v>29.174094845620601</v>
      </c>
      <c r="BX69">
        <f t="shared" si="69"/>
        <v>11.755321370750901</v>
      </c>
      <c r="BY69">
        <f t="shared" si="70"/>
        <v>34.8844046767423</v>
      </c>
      <c r="BZ69">
        <f t="shared" si="71"/>
        <v>43.405235213257697</v>
      </c>
      <c r="CA69">
        <f t="shared" si="72"/>
        <v>29.187386076623699</v>
      </c>
      <c r="CB69">
        <f t="shared" si="73"/>
        <v>13.1687333759161</v>
      </c>
      <c r="CC69">
        <f t="shared" si="74"/>
        <v>35.539690033100797</v>
      </c>
      <c r="CD69">
        <f t="shared" si="75"/>
        <v>42.7499498568992</v>
      </c>
      <c r="CE69">
        <f t="shared" si="76"/>
        <v>29.201835511721399</v>
      </c>
      <c r="CF69">
        <f t="shared" si="77"/>
        <v>13.129640214619499</v>
      </c>
      <c r="CG69">
        <f t="shared" si="78"/>
        <v>35.967360300968501</v>
      </c>
      <c r="CH69">
        <f t="shared" si="79"/>
        <v>42.322279589031503</v>
      </c>
      <c r="CI69">
        <f t="shared" si="80"/>
        <v>29.070048227513698</v>
      </c>
      <c r="CJ69">
        <f t="shared" si="81"/>
        <v>12.504413329210699</v>
      </c>
      <c r="CK69">
        <f t="shared" si="82"/>
        <v>39.734775928729398</v>
      </c>
      <c r="CL69">
        <f t="shared" si="83"/>
        <v>38.554863961270598</v>
      </c>
      <c r="CM69">
        <f t="shared" si="84"/>
        <v>28.950272294241</v>
      </c>
      <c r="CN69">
        <f t="shared" si="85"/>
        <v>14.096042939802</v>
      </c>
      <c r="CO69">
        <f t="shared" si="86"/>
        <v>39.658513747798203</v>
      </c>
      <c r="CP69">
        <f t="shared" si="87"/>
        <v>38.631126142201801</v>
      </c>
      <c r="CQ69">
        <f t="shared" si="88"/>
        <v>28.654268760308501</v>
      </c>
      <c r="CR69">
        <f t="shared" si="89"/>
        <v>15.398933776933101</v>
      </c>
      <c r="CS69">
        <f t="shared" si="90"/>
        <v>37.698462481314799</v>
      </c>
      <c r="CT69">
        <f t="shared" si="91"/>
        <v>40.591177408685198</v>
      </c>
      <c r="CU69">
        <f t="shared" si="92"/>
        <v>28.691700306769199</v>
      </c>
      <c r="CV69">
        <f t="shared" si="93"/>
        <v>18.689963358136399</v>
      </c>
      <c r="CW69">
        <f t="shared" si="94"/>
        <v>30.7573805892278</v>
      </c>
      <c r="CX69">
        <f t="shared" si="95"/>
        <v>47.532259300772203</v>
      </c>
      <c r="CY69">
        <f t="shared" si="96"/>
        <v>28.388881754712902</v>
      </c>
      <c r="CZ69">
        <f t="shared" si="97"/>
        <v>17.942263607579001</v>
      </c>
      <c r="DA69">
        <f t="shared" si="98"/>
        <v>29.753734219831799</v>
      </c>
      <c r="DB69">
        <f t="shared" si="99"/>
        <v>48.535905670168198</v>
      </c>
      <c r="DC69">
        <f t="shared" si="100"/>
        <v>30.211388626009001</v>
      </c>
      <c r="DD69">
        <f t="shared" si="101"/>
        <v>18.4605741797848</v>
      </c>
      <c r="DE69">
        <f t="shared" si="102"/>
        <v>25.287883819159099</v>
      </c>
      <c r="DF69">
        <f t="shared" si="103"/>
        <v>53.001756070840898</v>
      </c>
      <c r="DG69">
        <f t="shared" si="104"/>
        <v>30.848108186946099</v>
      </c>
      <c r="DH69">
        <f t="shared" si="105"/>
        <v>18.685769066677501</v>
      </c>
      <c r="DI69">
        <f t="shared" si="106"/>
        <v>22.731030414277601</v>
      </c>
      <c r="DJ69">
        <f t="shared" si="107"/>
        <v>55.558609475722399</v>
      </c>
      <c r="DK69">
        <f t="shared" si="108"/>
        <v>29.746390037412301</v>
      </c>
      <c r="DL69">
        <f t="shared" si="109"/>
        <v>18.018420171439001</v>
      </c>
      <c r="DM69">
        <f t="shared" si="110"/>
        <v>22.680532383111402</v>
      </c>
      <c r="DN69">
        <f t="shared" si="111"/>
        <v>55.609107506888598</v>
      </c>
      <c r="DO69">
        <f t="shared" si="112"/>
        <v>30.107345566040198</v>
      </c>
      <c r="DP69">
        <f t="shared" si="113"/>
        <v>17.397173012890399</v>
      </c>
      <c r="DQ69">
        <f t="shared" si="114"/>
        <v>21.587509875211001</v>
      </c>
      <c r="DR69">
        <f t="shared" si="115"/>
        <v>56.702130014788999</v>
      </c>
      <c r="DS69">
        <f t="shared" si="116"/>
        <v>30.819272547676501</v>
      </c>
      <c r="DT69">
        <f t="shared" si="117"/>
        <v>19.3313749358127</v>
      </c>
      <c r="DU69">
        <f t="shared" si="118"/>
        <v>17.6755331526454</v>
      </c>
      <c r="DV69">
        <f t="shared" si="119"/>
        <v>60.614106737354597</v>
      </c>
    </row>
    <row r="70" spans="1:126" x14ac:dyDescent="0.15">
      <c r="A70">
        <v>157.87509879999999</v>
      </c>
      <c r="B70">
        <v>78.289857960000006</v>
      </c>
      <c r="C70">
        <v>454</v>
      </c>
      <c r="D70">
        <v>417</v>
      </c>
      <c r="E70">
        <v>463.48303220000003</v>
      </c>
      <c r="F70">
        <v>388.81427000000002</v>
      </c>
      <c r="G70">
        <f t="shared" si="120"/>
        <v>5.2408429371780096</v>
      </c>
      <c r="H70">
        <f t="shared" si="121"/>
        <v>3.57894704397659E-4</v>
      </c>
      <c r="I70" t="e">
        <f t="shared" si="122"/>
        <v>#NUM!</v>
      </c>
      <c r="J70" t="e">
        <f t="shared" si="123"/>
        <v>#NUM!</v>
      </c>
      <c r="K70">
        <f t="shared" ref="K70:K80" si="124">SQRT((C68-C70)^2+(D68-D70)^2)/5.73/0.066</f>
        <v>9.5339554589454494</v>
      </c>
      <c r="L70">
        <f t="shared" ref="L70:L80" si="125">SQRT((E68-E70)^2+(F68-F70)^2)/5.73/0.066</f>
        <v>16.5009073025779</v>
      </c>
      <c r="M70">
        <f t="shared" ref="M70:M80" si="126">ASIN((L68*SIN(A70/180*PI())/K70))*180/PI()</f>
        <v>6.6351923285841004</v>
      </c>
      <c r="N70">
        <f t="shared" ref="N70:N80" si="127">ABS(ABS(B70)-ABS(M70))</f>
        <v>71.654665631415895</v>
      </c>
      <c r="O70">
        <f t="shared" si="8"/>
        <v>26.2063369247774</v>
      </c>
      <c r="P70">
        <f t="shared" si="9"/>
        <v>9.53130283103898</v>
      </c>
      <c r="Q70">
        <f t="shared" si="10"/>
        <v>4.4839697549839501</v>
      </c>
      <c r="R70">
        <f t="shared" si="11"/>
        <v>73.805888205016103</v>
      </c>
      <c r="S70">
        <f t="shared" si="12"/>
        <v>30.865242820690501</v>
      </c>
      <c r="T70">
        <f t="shared" si="13"/>
        <v>6.9574651888292296</v>
      </c>
      <c r="U70">
        <f t="shared" si="14"/>
        <v>6.0320857122757801</v>
      </c>
      <c r="V70">
        <f t="shared" si="15"/>
        <v>72.257772247724205</v>
      </c>
      <c r="W70">
        <f t="shared" si="16"/>
        <v>32.907819950508298</v>
      </c>
      <c r="X70">
        <f t="shared" si="17"/>
        <v>3.9115915019718499</v>
      </c>
      <c r="Y70">
        <f t="shared" si="18"/>
        <v>6.2968424281385103</v>
      </c>
      <c r="Z70">
        <f t="shared" si="19"/>
        <v>71.993015531861502</v>
      </c>
      <c r="AA70">
        <f t="shared" si="20"/>
        <v>32.433179073411402</v>
      </c>
      <c r="AB70">
        <f t="shared" si="21"/>
        <v>2.0730740738570401</v>
      </c>
      <c r="AC70">
        <f t="shared" si="22"/>
        <v>5.2077168013816104</v>
      </c>
      <c r="AD70">
        <f t="shared" si="23"/>
        <v>73.082141158618398</v>
      </c>
      <c r="AE70">
        <f t="shared" si="24"/>
        <v>29.0252906209417</v>
      </c>
      <c r="AF70">
        <f t="shared" si="25"/>
        <v>1.8401094860767899</v>
      </c>
      <c r="AG70">
        <f t="shared" si="26"/>
        <v>15.2190778631426</v>
      </c>
      <c r="AH70">
        <f t="shared" si="27"/>
        <v>63.070780096857398</v>
      </c>
      <c r="AI70">
        <f t="shared" si="28"/>
        <v>25.397129293323999</v>
      </c>
      <c r="AJ70">
        <f t="shared" si="29"/>
        <v>1.3503720258901899</v>
      </c>
      <c r="AK70">
        <f t="shared" si="30"/>
        <v>15.3045553527833</v>
      </c>
      <c r="AL70">
        <f t="shared" si="31"/>
        <v>62.985302607216802</v>
      </c>
      <c r="AM70">
        <f t="shared" si="32"/>
        <v>24.798241690916399</v>
      </c>
      <c r="AN70">
        <f t="shared" si="33"/>
        <v>3.0749802883357402</v>
      </c>
      <c r="AO70">
        <f t="shared" si="34"/>
        <v>13.9508956127227</v>
      </c>
      <c r="AP70">
        <f t="shared" si="35"/>
        <v>64.338962347277302</v>
      </c>
      <c r="AQ70">
        <f t="shared" si="36"/>
        <v>23.915424516568901</v>
      </c>
      <c r="AR70">
        <f t="shared" si="37"/>
        <v>3.1366986455167001</v>
      </c>
      <c r="AS70">
        <f t="shared" si="38"/>
        <v>22.6832845063613</v>
      </c>
      <c r="AT70">
        <f t="shared" si="39"/>
        <v>55.606573453638703</v>
      </c>
      <c r="AU70">
        <f t="shared" si="40"/>
        <v>24.2682502591339</v>
      </c>
      <c r="AV70">
        <f t="shared" si="41"/>
        <v>3.2628861054127101</v>
      </c>
      <c r="AW70">
        <f t="shared" si="42"/>
        <v>21.033664958415301</v>
      </c>
      <c r="AX70">
        <f t="shared" si="43"/>
        <v>57.256193001584698</v>
      </c>
      <c r="AY70">
        <f t="shared" si="44"/>
        <v>25.3090309999845</v>
      </c>
      <c r="AZ70">
        <f t="shared" si="45"/>
        <v>3.0323780695116098</v>
      </c>
      <c r="BA70">
        <f t="shared" si="46"/>
        <v>25.347091696107501</v>
      </c>
      <c r="BB70">
        <f t="shared" si="47"/>
        <v>52.942766263892501</v>
      </c>
      <c r="BC70">
        <f t="shared" si="48"/>
        <v>25.395296558030701</v>
      </c>
      <c r="BD70">
        <f t="shared" si="49"/>
        <v>10.000926411634399</v>
      </c>
      <c r="BE70">
        <f t="shared" si="50"/>
        <v>21.5437040772035</v>
      </c>
      <c r="BF70">
        <f t="shared" si="51"/>
        <v>56.746153882796499</v>
      </c>
      <c r="BG70">
        <f t="shared" si="52"/>
        <v>25.469365050712899</v>
      </c>
      <c r="BH70">
        <f t="shared" si="53"/>
        <v>9.2866180638937905</v>
      </c>
      <c r="BI70">
        <f t="shared" si="54"/>
        <v>23.535532376945898</v>
      </c>
      <c r="BJ70">
        <f t="shared" si="55"/>
        <v>54.754325583054097</v>
      </c>
      <c r="BK70">
        <f t="shared" si="56"/>
        <v>28.4553581525285</v>
      </c>
      <c r="BL70">
        <f t="shared" si="57"/>
        <v>9.4240983106239096</v>
      </c>
      <c r="BM70">
        <f t="shared" si="58"/>
        <v>18.812738795014798</v>
      </c>
      <c r="BN70">
        <f t="shared" si="59"/>
        <v>59.477119164985197</v>
      </c>
      <c r="BO70">
        <f t="shared" si="60"/>
        <v>29.432060288068801</v>
      </c>
      <c r="BP70">
        <f t="shared" si="61"/>
        <v>8.8964026242641498</v>
      </c>
      <c r="BQ70">
        <f t="shared" si="62"/>
        <v>22.288390121878098</v>
      </c>
      <c r="BR70">
        <f t="shared" si="63"/>
        <v>56.001467838121897</v>
      </c>
      <c r="BS70">
        <f t="shared" si="64"/>
        <v>29.6823745726475</v>
      </c>
      <c r="BT70">
        <f t="shared" si="65"/>
        <v>8.3730321536463705</v>
      </c>
      <c r="BU70">
        <f t="shared" si="66"/>
        <v>23.380298891798699</v>
      </c>
      <c r="BV70">
        <f t="shared" si="67"/>
        <v>54.909559068201297</v>
      </c>
      <c r="BW70">
        <f t="shared" si="68"/>
        <v>29.417185811725101</v>
      </c>
      <c r="BX70">
        <f t="shared" si="69"/>
        <v>8.3666219344396797</v>
      </c>
      <c r="BY70">
        <f t="shared" si="70"/>
        <v>25.283814702554199</v>
      </c>
      <c r="BZ70">
        <f t="shared" si="71"/>
        <v>53.006043257445803</v>
      </c>
      <c r="CA70">
        <f t="shared" si="72"/>
        <v>27.868912874265899</v>
      </c>
      <c r="CB70">
        <f t="shared" si="73"/>
        <v>11.1366033975319</v>
      </c>
      <c r="CC70">
        <f t="shared" si="74"/>
        <v>27.025575779607301</v>
      </c>
      <c r="CD70">
        <f t="shared" si="75"/>
        <v>51.264282180392698</v>
      </c>
      <c r="CE70">
        <f t="shared" si="76"/>
        <v>27.9452878848303</v>
      </c>
      <c r="CF70">
        <f t="shared" si="77"/>
        <v>12.5102803695081</v>
      </c>
      <c r="CG70">
        <f t="shared" si="78"/>
        <v>25.029371697598599</v>
      </c>
      <c r="CH70">
        <f t="shared" si="79"/>
        <v>53.2604862624014</v>
      </c>
      <c r="CI70">
        <f t="shared" si="80"/>
        <v>28.016884445239899</v>
      </c>
      <c r="CJ70">
        <f t="shared" si="81"/>
        <v>12.5044035322725</v>
      </c>
      <c r="CK70">
        <f t="shared" si="82"/>
        <v>25.549942492051098</v>
      </c>
      <c r="CL70">
        <f t="shared" si="83"/>
        <v>52.739915467948897</v>
      </c>
      <c r="CM70">
        <f t="shared" si="84"/>
        <v>27.944781268776499</v>
      </c>
      <c r="CN70">
        <f t="shared" si="85"/>
        <v>11.9360158999409</v>
      </c>
      <c r="CO70">
        <f t="shared" si="86"/>
        <v>27.1646219878671</v>
      </c>
      <c r="CP70">
        <f t="shared" si="87"/>
        <v>51.125235972132899</v>
      </c>
      <c r="CQ70">
        <f t="shared" si="88"/>
        <v>27.878990310614299</v>
      </c>
      <c r="CR70">
        <f t="shared" si="89"/>
        <v>13.483157151034099</v>
      </c>
      <c r="CS70">
        <f t="shared" si="90"/>
        <v>27.745401035797201</v>
      </c>
      <c r="CT70">
        <f t="shared" si="91"/>
        <v>50.544456924202798</v>
      </c>
      <c r="CU70">
        <f t="shared" si="92"/>
        <v>27.639231775168501</v>
      </c>
      <c r="CV70">
        <f t="shared" si="93"/>
        <v>14.757297762538901</v>
      </c>
      <c r="CW70">
        <f t="shared" si="94"/>
        <v>25.2122061512156</v>
      </c>
      <c r="CX70">
        <f t="shared" si="95"/>
        <v>53.077651808784502</v>
      </c>
      <c r="CY70">
        <f t="shared" si="96"/>
        <v>27.714901112916099</v>
      </c>
      <c r="CZ70">
        <f t="shared" si="97"/>
        <v>17.942351381395302</v>
      </c>
      <c r="DA70">
        <f t="shared" si="98"/>
        <v>20.844014202307601</v>
      </c>
      <c r="DB70">
        <f t="shared" si="99"/>
        <v>57.445843757692401</v>
      </c>
      <c r="DC70">
        <f t="shared" si="100"/>
        <v>27.459451543221199</v>
      </c>
      <c r="DD70">
        <f t="shared" si="101"/>
        <v>17.252163620320999</v>
      </c>
      <c r="DE70">
        <f t="shared" si="102"/>
        <v>20.204165119728</v>
      </c>
      <c r="DF70">
        <f t="shared" si="103"/>
        <v>58.085692840272003</v>
      </c>
      <c r="DG70">
        <f t="shared" si="104"/>
        <v>29.244364695375801</v>
      </c>
      <c r="DH70">
        <f t="shared" si="105"/>
        <v>17.776836768820701</v>
      </c>
      <c r="DI70">
        <f t="shared" si="106"/>
        <v>17.2979525422111</v>
      </c>
      <c r="DJ70">
        <f t="shared" si="107"/>
        <v>60.9919054177889</v>
      </c>
      <c r="DK70">
        <f t="shared" si="108"/>
        <v>29.890551272744599</v>
      </c>
      <c r="DL70">
        <f t="shared" si="109"/>
        <v>18.0184081210082</v>
      </c>
      <c r="DM70">
        <f t="shared" si="110"/>
        <v>15.6172925180555</v>
      </c>
      <c r="DN70">
        <f t="shared" si="111"/>
        <v>62.672565441944499</v>
      </c>
      <c r="DO70">
        <f t="shared" si="112"/>
        <v>28.859842608167199</v>
      </c>
      <c r="DP70">
        <f t="shared" si="113"/>
        <v>17.397083703042401</v>
      </c>
      <c r="DQ70">
        <f t="shared" si="114"/>
        <v>15.5916900332143</v>
      </c>
      <c r="DR70">
        <f t="shared" si="115"/>
        <v>62.6981679267858</v>
      </c>
      <c r="DS70">
        <f t="shared" si="116"/>
        <v>29.236400516824101</v>
      </c>
      <c r="DT70">
        <f t="shared" si="117"/>
        <v>16.817255998580698</v>
      </c>
      <c r="DU70">
        <f t="shared" si="118"/>
        <v>14.856353248125499</v>
      </c>
      <c r="DV70">
        <f t="shared" si="119"/>
        <v>63.433504711874498</v>
      </c>
    </row>
    <row r="71" spans="1:126" x14ac:dyDescent="0.15">
      <c r="A71">
        <v>82.917834909999996</v>
      </c>
      <c r="B71">
        <v>78.536439830000006</v>
      </c>
      <c r="C71">
        <v>454</v>
      </c>
      <c r="D71">
        <v>417</v>
      </c>
      <c r="E71">
        <v>463.60003660000001</v>
      </c>
      <c r="F71">
        <v>388.5955505</v>
      </c>
      <c r="G71">
        <f t="shared" si="120"/>
        <v>0</v>
      </c>
      <c r="H71">
        <f t="shared" si="121"/>
        <v>1.2999852464975701</v>
      </c>
      <c r="I71" t="e">
        <f t="shared" si="122"/>
        <v>#DIV/0!</v>
      </c>
      <c r="J71" t="e">
        <f t="shared" si="123"/>
        <v>#DIV/0!</v>
      </c>
      <c r="K71">
        <f t="shared" si="124"/>
        <v>2.64424348193982</v>
      </c>
      <c r="L71">
        <f t="shared" si="125"/>
        <v>0.65600608136856398</v>
      </c>
      <c r="M71" t="e">
        <f t="shared" si="126"/>
        <v>#NUM!</v>
      </c>
      <c r="N71" t="e">
        <f t="shared" si="127"/>
        <v>#NUM!</v>
      </c>
      <c r="O71">
        <f t="shared" ref="O71:O80" si="128">SQRT((C68-C71)^2+(D68-D71)^2)/5.73/0.099</f>
        <v>6.3559703059636297</v>
      </c>
      <c r="P71">
        <f t="shared" ref="P71:P80" si="129">SQRT((E68-E71)^2+(F68-F71)^2)/5.73/0.099</f>
        <v>10.807937310922201</v>
      </c>
      <c r="Q71">
        <f t="shared" ref="Q71:Q80" si="130">ASIN((P68*SIN(A71/180*PI())/O71))*180/PI()</f>
        <v>44.458595408822603</v>
      </c>
      <c r="R71">
        <f t="shared" ref="R71:R80" si="131">ABS(ABS(B71)-ABS(Q71))</f>
        <v>34.077844421177403</v>
      </c>
      <c r="S71">
        <f t="shared" si="12"/>
        <v>19.654752693583099</v>
      </c>
      <c r="T71">
        <f t="shared" si="13"/>
        <v>7.0594122679887601</v>
      </c>
      <c r="U71">
        <f t="shared" si="14"/>
        <v>11.5704934067096</v>
      </c>
      <c r="V71">
        <f t="shared" si="15"/>
        <v>66.965946423290404</v>
      </c>
      <c r="W71">
        <f t="shared" si="16"/>
        <v>24.692194256552401</v>
      </c>
      <c r="X71">
        <f t="shared" si="17"/>
        <v>5.4730981066320803</v>
      </c>
      <c r="Y71">
        <f t="shared" si="18"/>
        <v>24.686919744485301</v>
      </c>
      <c r="Z71">
        <f t="shared" si="19"/>
        <v>53.849520085514698</v>
      </c>
      <c r="AA71">
        <f t="shared" si="20"/>
        <v>27.4231832920903</v>
      </c>
      <c r="AB71">
        <f t="shared" si="21"/>
        <v>3.1706450892297799</v>
      </c>
      <c r="AC71">
        <f t="shared" si="22"/>
        <v>18.645311993272902</v>
      </c>
      <c r="AD71">
        <f t="shared" si="23"/>
        <v>59.891127836727101</v>
      </c>
      <c r="AE71">
        <f t="shared" si="24"/>
        <v>27.799867777209801</v>
      </c>
      <c r="AF71">
        <f t="shared" si="25"/>
        <v>1.70914215709592</v>
      </c>
      <c r="AG71">
        <f t="shared" si="26"/>
        <v>46.066241529471803</v>
      </c>
      <c r="AH71">
        <f t="shared" si="27"/>
        <v>32.470198300528203</v>
      </c>
      <c r="AI71">
        <f t="shared" si="28"/>
        <v>25.397129293323999</v>
      </c>
      <c r="AJ71">
        <f t="shared" si="29"/>
        <v>1.5504029873337799</v>
      </c>
      <c r="AK71">
        <f t="shared" si="30"/>
        <v>48.221897357887698</v>
      </c>
      <c r="AL71">
        <f t="shared" si="31"/>
        <v>30.314542472112301</v>
      </c>
      <c r="AM71">
        <f t="shared" si="32"/>
        <v>22.575226038510198</v>
      </c>
      <c r="AN71">
        <f t="shared" si="33"/>
        <v>1.3449951928466299</v>
      </c>
      <c r="AO71">
        <f t="shared" si="34"/>
        <v>44.0650201806301</v>
      </c>
      <c r="AP71">
        <f t="shared" si="35"/>
        <v>34.471419649369899</v>
      </c>
      <c r="AQ71">
        <f t="shared" si="36"/>
        <v>22.318417521824699</v>
      </c>
      <c r="AR71">
        <f t="shared" si="37"/>
        <v>2.8851470313118202</v>
      </c>
      <c r="AS71">
        <f t="shared" si="38"/>
        <v>65.243368122367897</v>
      </c>
      <c r="AT71">
        <f t="shared" si="39"/>
        <v>13.2930717076321</v>
      </c>
      <c r="AU71">
        <f t="shared" si="40"/>
        <v>21.741295015062601</v>
      </c>
      <c r="AV71">
        <f t="shared" si="41"/>
        <v>2.9613195628667301</v>
      </c>
      <c r="AW71" t="e">
        <f t="shared" si="42"/>
        <v>#NUM!</v>
      </c>
      <c r="AX71" t="e">
        <f t="shared" si="43"/>
        <v>#NUM!</v>
      </c>
      <c r="AY71">
        <f t="shared" si="44"/>
        <v>22.2458960708727</v>
      </c>
      <c r="AZ71">
        <f t="shared" si="45"/>
        <v>3.0875375395791198</v>
      </c>
      <c r="BA71" t="e">
        <f t="shared" si="46"/>
        <v>#NUM!</v>
      </c>
      <c r="BB71" t="e">
        <f t="shared" si="47"/>
        <v>#NUM!</v>
      </c>
      <c r="BC71">
        <f t="shared" si="48"/>
        <v>23.362182461524199</v>
      </c>
      <c r="BD71">
        <f t="shared" si="49"/>
        <v>2.8880319607333198</v>
      </c>
      <c r="BE71" t="e">
        <f t="shared" si="50"/>
        <v>#NUM!</v>
      </c>
      <c r="BF71" t="e">
        <f t="shared" si="51"/>
        <v>#NUM!</v>
      </c>
      <c r="BG71">
        <f t="shared" si="52"/>
        <v>23.581346803885701</v>
      </c>
      <c r="BH71">
        <f t="shared" si="53"/>
        <v>9.2823794461046294</v>
      </c>
      <c r="BI71" t="e">
        <f t="shared" si="54"/>
        <v>#NUM!</v>
      </c>
      <c r="BJ71" t="e">
        <f t="shared" si="55"/>
        <v>#NUM!</v>
      </c>
      <c r="BK71">
        <f t="shared" si="56"/>
        <v>23.771407380665401</v>
      </c>
      <c r="BL71">
        <f t="shared" si="57"/>
        <v>8.6635945236871006</v>
      </c>
      <c r="BM71" t="e">
        <f t="shared" si="58"/>
        <v>#NUM!</v>
      </c>
      <c r="BN71" t="e">
        <f t="shared" si="59"/>
        <v>#NUM!</v>
      </c>
      <c r="BO71">
        <f t="shared" si="60"/>
        <v>26.676898267995501</v>
      </c>
      <c r="BP71">
        <f t="shared" si="61"/>
        <v>8.8274120811019898</v>
      </c>
      <c r="BQ71" t="e">
        <f t="shared" si="62"/>
        <v>#NUM!</v>
      </c>
      <c r="BR71" t="e">
        <f t="shared" si="63"/>
        <v>#NUM!</v>
      </c>
      <c r="BS71">
        <f t="shared" si="64"/>
        <v>27.700762624064801</v>
      </c>
      <c r="BT71">
        <f t="shared" si="65"/>
        <v>8.3660209659336893</v>
      </c>
      <c r="BU71" t="e">
        <f t="shared" si="66"/>
        <v>#NUM!</v>
      </c>
      <c r="BV71" t="e">
        <f t="shared" si="67"/>
        <v>#NUM!</v>
      </c>
      <c r="BW71">
        <f t="shared" si="68"/>
        <v>28.033353763055999</v>
      </c>
      <c r="BX71">
        <f t="shared" si="69"/>
        <v>7.9011920770834401</v>
      </c>
      <c r="BY71" t="e">
        <f t="shared" si="70"/>
        <v>#NUM!</v>
      </c>
      <c r="BZ71" t="e">
        <f t="shared" si="71"/>
        <v>#NUM!</v>
      </c>
      <c r="CA71">
        <f t="shared" si="72"/>
        <v>27.868912874265899</v>
      </c>
      <c r="CB71">
        <f t="shared" si="73"/>
        <v>7.9199795365001702</v>
      </c>
      <c r="CC71" t="e">
        <f t="shared" si="74"/>
        <v>#NUM!</v>
      </c>
      <c r="CD71" t="e">
        <f t="shared" si="75"/>
        <v>#NUM!</v>
      </c>
      <c r="CE71">
        <f t="shared" si="76"/>
        <v>26.475467230552599</v>
      </c>
      <c r="CF71">
        <f t="shared" si="77"/>
        <v>10.5711262766527</v>
      </c>
      <c r="CG71" t="e">
        <f t="shared" si="78"/>
        <v>#NUM!</v>
      </c>
      <c r="CH71" t="e">
        <f t="shared" si="79"/>
        <v>#NUM!</v>
      </c>
      <c r="CI71">
        <f t="shared" si="80"/>
        <v>26.614559890314599</v>
      </c>
      <c r="CJ71">
        <f t="shared" si="81"/>
        <v>11.9037369156691</v>
      </c>
      <c r="CK71" t="e">
        <f t="shared" si="82"/>
        <v>#NUM!</v>
      </c>
      <c r="CL71" t="e">
        <f t="shared" si="83"/>
        <v>#NUM!</v>
      </c>
      <c r="CM71">
        <f t="shared" si="84"/>
        <v>26.743389697729</v>
      </c>
      <c r="CN71">
        <f t="shared" si="85"/>
        <v>11.924377220249699</v>
      </c>
      <c r="CO71" t="e">
        <f t="shared" si="86"/>
        <v>#NUM!</v>
      </c>
      <c r="CP71" t="e">
        <f t="shared" si="87"/>
        <v>#NUM!</v>
      </c>
      <c r="CQ71">
        <f t="shared" si="88"/>
        <v>26.729790778829699</v>
      </c>
      <c r="CR71">
        <f t="shared" si="89"/>
        <v>11.405920607154499</v>
      </c>
      <c r="CS71" t="e">
        <f t="shared" si="90"/>
        <v>#NUM!</v>
      </c>
      <c r="CT71" t="e">
        <f t="shared" si="91"/>
        <v>#NUM!</v>
      </c>
      <c r="CU71">
        <f t="shared" si="92"/>
        <v>26.717365714338701</v>
      </c>
      <c r="CV71">
        <f t="shared" si="93"/>
        <v>12.9106328805016</v>
      </c>
      <c r="CW71" t="e">
        <f t="shared" si="94"/>
        <v>#NUM!</v>
      </c>
      <c r="CX71" t="e">
        <f t="shared" si="95"/>
        <v>#NUM!</v>
      </c>
      <c r="CY71">
        <f t="shared" si="96"/>
        <v>26.5336625041618</v>
      </c>
      <c r="CZ71">
        <f t="shared" si="97"/>
        <v>14.156566197504601</v>
      </c>
      <c r="DA71" t="e">
        <f t="shared" si="98"/>
        <v>#NUM!</v>
      </c>
      <c r="DB71" t="e">
        <f t="shared" si="99"/>
        <v>#NUM!</v>
      </c>
      <c r="DC71">
        <f t="shared" si="100"/>
        <v>26.648943377803899</v>
      </c>
      <c r="DD71">
        <f t="shared" si="101"/>
        <v>17.240256356303899</v>
      </c>
      <c r="DE71">
        <f t="shared" si="102"/>
        <v>69.663365438168</v>
      </c>
      <c r="DF71">
        <f t="shared" si="103"/>
        <v>8.8730743918320503</v>
      </c>
      <c r="DG71">
        <f t="shared" si="104"/>
        <v>26.442434819398201</v>
      </c>
      <c r="DH71">
        <f t="shared" si="105"/>
        <v>16.601634362111401</v>
      </c>
      <c r="DI71">
        <f t="shared" si="106"/>
        <v>65.505688723576498</v>
      </c>
      <c r="DJ71">
        <f t="shared" si="107"/>
        <v>13.0307511064235</v>
      </c>
      <c r="DK71">
        <f t="shared" si="108"/>
        <v>28.199923099112301</v>
      </c>
      <c r="DL71">
        <f t="shared" si="109"/>
        <v>17.130847940584498</v>
      </c>
      <c r="DM71">
        <f t="shared" si="110"/>
        <v>51.570869955437701</v>
      </c>
      <c r="DN71">
        <f t="shared" si="111"/>
        <v>26.965569874562298</v>
      </c>
      <c r="DO71">
        <f t="shared" si="112"/>
        <v>28.859842608167199</v>
      </c>
      <c r="DP71">
        <f t="shared" si="113"/>
        <v>17.3858594806469</v>
      </c>
      <c r="DQ71">
        <f t="shared" si="114"/>
        <v>45.057887410254999</v>
      </c>
      <c r="DR71">
        <f t="shared" si="115"/>
        <v>33.478552419745</v>
      </c>
      <c r="DS71">
        <f t="shared" si="116"/>
        <v>27.897847854561601</v>
      </c>
      <c r="DT71">
        <f t="shared" si="117"/>
        <v>16.806330831292001</v>
      </c>
      <c r="DU71">
        <f t="shared" si="118"/>
        <v>45.072222902304198</v>
      </c>
      <c r="DV71">
        <f t="shared" si="119"/>
        <v>33.464216927695801</v>
      </c>
    </row>
    <row r="72" spans="1:126" x14ac:dyDescent="0.15">
      <c r="A72">
        <v>137.62132489999999</v>
      </c>
      <c r="B72">
        <v>78.956481609999997</v>
      </c>
      <c r="C72">
        <v>454</v>
      </c>
      <c r="D72">
        <v>417</v>
      </c>
      <c r="E72">
        <v>463.4364319</v>
      </c>
      <c r="F72">
        <v>388.59948730000002</v>
      </c>
      <c r="G72">
        <f t="shared" si="120"/>
        <v>0</v>
      </c>
      <c r="H72">
        <f t="shared" si="121"/>
        <v>0.85767473502515301</v>
      </c>
      <c r="I72" t="e">
        <f t="shared" si="122"/>
        <v>#DIV/0!</v>
      </c>
      <c r="J72" t="e">
        <f t="shared" si="123"/>
        <v>#DIV/0!</v>
      </c>
      <c r="K72">
        <f t="shared" si="124"/>
        <v>0</v>
      </c>
      <c r="L72">
        <f t="shared" si="125"/>
        <v>0.581151518319171</v>
      </c>
      <c r="M72" t="e">
        <f t="shared" si="126"/>
        <v>#DIV/0!</v>
      </c>
      <c r="N72" t="e">
        <f t="shared" si="127"/>
        <v>#DIV/0!</v>
      </c>
      <c r="O72">
        <f t="shared" si="128"/>
        <v>1.76282898795988</v>
      </c>
      <c r="P72">
        <f t="shared" si="129"/>
        <v>0.38755100669320502</v>
      </c>
      <c r="Q72" t="e">
        <f t="shared" si="130"/>
        <v>#NUM!</v>
      </c>
      <c r="R72" t="e">
        <f t="shared" si="131"/>
        <v>#NUM!</v>
      </c>
      <c r="S72">
        <f t="shared" ref="S72:S80" si="132">SQRT((C68-C72)^2+(D68-D72)^2)/5.73/0.132</f>
        <v>4.7669777294727202</v>
      </c>
      <c r="T72">
        <f t="shared" ref="T72:T80" si="133">SQRT((E68-E72)^2+(F68-F72)^2)/5.73/0.132</f>
        <v>8.3216953419261905</v>
      </c>
      <c r="U72">
        <f t="shared" ref="U72:U80" si="134">ASIN((T68*SIN(A72/180*PI())/S72))*180/PI()</f>
        <v>46.713668650428602</v>
      </c>
      <c r="V72">
        <f t="shared" ref="V72:V80" si="135">ABS(ABS(B72)-ABS(U72))</f>
        <v>32.242812959571403</v>
      </c>
      <c r="W72">
        <f t="shared" si="16"/>
        <v>15.723802154866499</v>
      </c>
      <c r="X72">
        <f t="shared" si="17"/>
        <v>5.8148669921301197</v>
      </c>
      <c r="Y72">
        <f t="shared" si="18"/>
        <v>17.203078230573499</v>
      </c>
      <c r="Z72">
        <f t="shared" si="19"/>
        <v>61.753403379426501</v>
      </c>
      <c r="AA72">
        <f t="shared" si="20"/>
        <v>20.576828547127</v>
      </c>
      <c r="AB72">
        <f t="shared" si="21"/>
        <v>4.7030057520973401</v>
      </c>
      <c r="AC72">
        <f t="shared" si="22"/>
        <v>17.407611306929201</v>
      </c>
      <c r="AD72">
        <f t="shared" si="23"/>
        <v>61.5488703030708</v>
      </c>
      <c r="AE72">
        <f t="shared" si="24"/>
        <v>23.505585678934501</v>
      </c>
      <c r="AF72">
        <f t="shared" si="25"/>
        <v>2.8403785505152701</v>
      </c>
      <c r="AG72">
        <f t="shared" si="26"/>
        <v>12.6667881342838</v>
      </c>
      <c r="AH72">
        <f t="shared" si="27"/>
        <v>66.289693475716206</v>
      </c>
      <c r="AI72">
        <f t="shared" si="28"/>
        <v>24.3248843050586</v>
      </c>
      <c r="AJ72">
        <f t="shared" si="29"/>
        <v>1.60175362998822</v>
      </c>
      <c r="AK72">
        <f t="shared" si="30"/>
        <v>29.283396967062199</v>
      </c>
      <c r="AL72">
        <f t="shared" si="31"/>
        <v>49.673084642937802</v>
      </c>
      <c r="AM72">
        <f t="shared" si="32"/>
        <v>22.575226038510198</v>
      </c>
      <c r="AN72">
        <f t="shared" si="33"/>
        <v>1.47265563317592</v>
      </c>
      <c r="AO72">
        <f t="shared" si="34"/>
        <v>30.6506062550962</v>
      </c>
      <c r="AP72">
        <f t="shared" si="35"/>
        <v>48.305875354903698</v>
      </c>
      <c r="AQ72">
        <f t="shared" si="36"/>
        <v>20.317703434659201</v>
      </c>
      <c r="AR72">
        <f t="shared" si="37"/>
        <v>1.1615467484183899</v>
      </c>
      <c r="AS72">
        <f t="shared" si="38"/>
        <v>29.978144769201698</v>
      </c>
      <c r="AT72">
        <f t="shared" si="39"/>
        <v>48.978336840798299</v>
      </c>
      <c r="AU72">
        <f t="shared" si="40"/>
        <v>20.2894704743861</v>
      </c>
      <c r="AV72">
        <f t="shared" si="41"/>
        <v>2.5586647231524</v>
      </c>
      <c r="AW72">
        <f t="shared" si="42"/>
        <v>47.388779960330098</v>
      </c>
      <c r="AX72">
        <f t="shared" si="43"/>
        <v>31.5677016496698</v>
      </c>
      <c r="AY72">
        <f t="shared" si="44"/>
        <v>19.929520430474</v>
      </c>
      <c r="AZ72">
        <f t="shared" si="45"/>
        <v>2.6580272533133198</v>
      </c>
      <c r="BA72">
        <f t="shared" si="46"/>
        <v>46.616525529679897</v>
      </c>
      <c r="BB72">
        <f t="shared" si="47"/>
        <v>32.3399560803201</v>
      </c>
      <c r="BC72">
        <f t="shared" si="48"/>
        <v>20.534673296190199</v>
      </c>
      <c r="BD72">
        <f t="shared" si="49"/>
        <v>2.7944344006991302</v>
      </c>
      <c r="BE72">
        <f t="shared" si="50"/>
        <v>60.7260545866718</v>
      </c>
      <c r="BF72">
        <f t="shared" si="51"/>
        <v>18.2304270233282</v>
      </c>
      <c r="BG72">
        <f t="shared" si="52"/>
        <v>21.693455142843899</v>
      </c>
      <c r="BH72">
        <f t="shared" si="53"/>
        <v>2.62995442082015</v>
      </c>
      <c r="BI72">
        <f t="shared" si="54"/>
        <v>77.932861887157401</v>
      </c>
      <c r="BJ72">
        <f t="shared" si="55"/>
        <v>1.0236197228425801</v>
      </c>
      <c r="BK72">
        <f t="shared" si="56"/>
        <v>22.009257016959999</v>
      </c>
      <c r="BL72">
        <f t="shared" si="57"/>
        <v>8.6145707403220797</v>
      </c>
      <c r="BM72">
        <f t="shared" si="58"/>
        <v>50.520668856811703</v>
      </c>
      <c r="BN72">
        <f t="shared" si="59"/>
        <v>28.435812753188301</v>
      </c>
      <c r="BO72">
        <f t="shared" si="60"/>
        <v>22.285694419373801</v>
      </c>
      <c r="BP72">
        <f t="shared" si="61"/>
        <v>8.0761980061675303</v>
      </c>
      <c r="BQ72">
        <f t="shared" si="62"/>
        <v>45.613900030602302</v>
      </c>
      <c r="BR72">
        <f t="shared" si="63"/>
        <v>33.342581579397702</v>
      </c>
      <c r="BS72">
        <f t="shared" si="64"/>
        <v>25.1076689581134</v>
      </c>
      <c r="BT72">
        <f t="shared" si="65"/>
        <v>8.2663139840431992</v>
      </c>
      <c r="BU72">
        <f t="shared" si="66"/>
        <v>48.613739185216097</v>
      </c>
      <c r="BV72">
        <f t="shared" si="67"/>
        <v>30.3427424247839</v>
      </c>
      <c r="BW72">
        <f t="shared" si="68"/>
        <v>26.161831367172301</v>
      </c>
      <c r="BX72">
        <f t="shared" si="69"/>
        <v>7.8616696492923799</v>
      </c>
      <c r="BY72">
        <f t="shared" si="70"/>
        <v>49.551646199960402</v>
      </c>
      <c r="BZ72">
        <f t="shared" si="71"/>
        <v>29.404835410039599</v>
      </c>
      <c r="CA72">
        <f t="shared" si="72"/>
        <v>26.557914091316199</v>
      </c>
      <c r="CB72">
        <f t="shared" si="73"/>
        <v>7.4478503171224997</v>
      </c>
      <c r="CC72">
        <f t="shared" si="74"/>
        <v>54.371115860108503</v>
      </c>
      <c r="CD72">
        <f t="shared" si="75"/>
        <v>24.585365749891501</v>
      </c>
      <c r="CE72">
        <f t="shared" si="76"/>
        <v>26.475467230552599</v>
      </c>
      <c r="CF72">
        <f t="shared" si="77"/>
        <v>7.4883598171528503</v>
      </c>
      <c r="CG72">
        <f t="shared" si="78"/>
        <v>62.999037252313599</v>
      </c>
      <c r="CH72">
        <f t="shared" si="79"/>
        <v>15.9574443576864</v>
      </c>
      <c r="CI72">
        <f t="shared" si="80"/>
        <v>25.214730695764398</v>
      </c>
      <c r="CJ72">
        <f t="shared" si="81"/>
        <v>10.034822188559399</v>
      </c>
      <c r="CK72">
        <f t="shared" si="82"/>
        <v>58.181405238765699</v>
      </c>
      <c r="CL72">
        <f t="shared" si="83"/>
        <v>20.775076371234299</v>
      </c>
      <c r="CM72">
        <f t="shared" si="84"/>
        <v>25.404807168027499</v>
      </c>
      <c r="CN72">
        <f t="shared" si="85"/>
        <v>11.3322627399381</v>
      </c>
      <c r="CO72">
        <f t="shared" si="86"/>
        <v>55.917415924548003</v>
      </c>
      <c r="CP72">
        <f t="shared" si="87"/>
        <v>23.039065685452002</v>
      </c>
      <c r="CQ72">
        <f t="shared" si="88"/>
        <v>25.580633623914601</v>
      </c>
      <c r="CR72">
        <f t="shared" si="89"/>
        <v>11.3774004634531</v>
      </c>
      <c r="CS72">
        <f t="shared" si="90"/>
        <v>58.623389574692901</v>
      </c>
      <c r="CT72">
        <f t="shared" si="91"/>
        <v>20.3330920353071</v>
      </c>
      <c r="CU72">
        <f t="shared" si="92"/>
        <v>25.616049496378501</v>
      </c>
      <c r="CV72">
        <f t="shared" si="93"/>
        <v>10.9033369166124</v>
      </c>
      <c r="CW72">
        <f t="shared" si="94"/>
        <v>66.975943749480507</v>
      </c>
      <c r="CX72">
        <f t="shared" si="95"/>
        <v>11.980537860519499</v>
      </c>
      <c r="CY72">
        <f t="shared" si="96"/>
        <v>25.648671085765098</v>
      </c>
      <c r="CZ72">
        <f t="shared" si="97"/>
        <v>12.3679907893669</v>
      </c>
      <c r="DA72">
        <f t="shared" si="98"/>
        <v>56.550738448693501</v>
      </c>
      <c r="DB72">
        <f t="shared" si="99"/>
        <v>22.4057431613065</v>
      </c>
      <c r="DC72">
        <f t="shared" si="100"/>
        <v>25.513137023232499</v>
      </c>
      <c r="DD72">
        <f t="shared" si="101"/>
        <v>13.586938060775401</v>
      </c>
      <c r="DE72">
        <f t="shared" si="102"/>
        <v>49.674483077098799</v>
      </c>
      <c r="DF72">
        <f t="shared" si="103"/>
        <v>29.281998532901198</v>
      </c>
      <c r="DG72">
        <f t="shared" si="104"/>
        <v>25.661945474922302</v>
      </c>
      <c r="DH72">
        <f t="shared" si="105"/>
        <v>16.578378487222999</v>
      </c>
      <c r="DI72">
        <f t="shared" si="106"/>
        <v>39.559474342001998</v>
      </c>
      <c r="DJ72">
        <f t="shared" si="107"/>
        <v>39.397007267997999</v>
      </c>
      <c r="DK72">
        <f t="shared" si="108"/>
        <v>25.498062147276801</v>
      </c>
      <c r="DL72">
        <f t="shared" si="109"/>
        <v>15.98620303443</v>
      </c>
      <c r="DM72">
        <f t="shared" si="110"/>
        <v>38.155190733831503</v>
      </c>
      <c r="DN72">
        <f t="shared" si="111"/>
        <v>40.801290876168501</v>
      </c>
      <c r="DO72">
        <f t="shared" si="112"/>
        <v>27.2275119577636</v>
      </c>
      <c r="DP72">
        <f t="shared" si="113"/>
        <v>16.518370172796601</v>
      </c>
      <c r="DQ72">
        <f t="shared" si="114"/>
        <v>32.147279631508297</v>
      </c>
      <c r="DR72">
        <f t="shared" si="115"/>
        <v>46.8092019784917</v>
      </c>
      <c r="DS72">
        <f t="shared" si="116"/>
        <v>27.897847854561601</v>
      </c>
      <c r="DT72">
        <f t="shared" si="117"/>
        <v>16.785526876493599</v>
      </c>
      <c r="DU72">
        <f t="shared" si="118"/>
        <v>28.7520619366273</v>
      </c>
      <c r="DV72">
        <f t="shared" si="119"/>
        <v>50.204419673372698</v>
      </c>
    </row>
    <row r="73" spans="1:126" x14ac:dyDescent="0.15">
      <c r="A73">
        <v>3.491016283</v>
      </c>
      <c r="B73">
        <v>54.983913700000002</v>
      </c>
      <c r="C73">
        <v>454</v>
      </c>
      <c r="D73">
        <v>417</v>
      </c>
      <c r="E73">
        <v>463.81546020000002</v>
      </c>
      <c r="F73">
        <v>388.25445560000003</v>
      </c>
      <c r="G73">
        <f t="shared" si="120"/>
        <v>0</v>
      </c>
      <c r="H73">
        <f t="shared" si="121"/>
        <v>2.6862033711645799</v>
      </c>
      <c r="I73" t="e">
        <f t="shared" si="122"/>
        <v>#DIV/0!</v>
      </c>
      <c r="J73" t="e">
        <f t="shared" si="123"/>
        <v>#DIV/0!</v>
      </c>
      <c r="K73">
        <f t="shared" si="124"/>
        <v>0</v>
      </c>
      <c r="L73">
        <f t="shared" si="125"/>
        <v>1.06675827761942</v>
      </c>
      <c r="M73" t="e">
        <f t="shared" si="126"/>
        <v>#DIV/0!</v>
      </c>
      <c r="N73" t="e">
        <f t="shared" si="127"/>
        <v>#DIV/0!</v>
      </c>
      <c r="O73">
        <f t="shared" si="128"/>
        <v>0</v>
      </c>
      <c r="P73">
        <f t="shared" si="129"/>
        <v>1.1477364311620899</v>
      </c>
      <c r="Q73" t="e">
        <f t="shared" si="130"/>
        <v>#DIV/0!</v>
      </c>
      <c r="R73" t="e">
        <f t="shared" si="131"/>
        <v>#DIV/0!</v>
      </c>
      <c r="S73">
        <f t="shared" si="132"/>
        <v>1.32212174096991</v>
      </c>
      <c r="T73">
        <f t="shared" si="133"/>
        <v>0.86085119603537097</v>
      </c>
      <c r="U73">
        <f t="shared" si="134"/>
        <v>13.0140382911566</v>
      </c>
      <c r="V73">
        <f t="shared" si="135"/>
        <v>41.9698754088434</v>
      </c>
      <c r="W73">
        <f t="shared" ref="W73:W80" si="136">SQRT((C68-C73)^2+(D68-D73)^2)/5.73/0.165</f>
        <v>3.81358218357818</v>
      </c>
      <c r="X73">
        <f t="shared" ref="X73:X80" si="137">SQRT((E68-E73)^2+(F68-F73)^2)/5.73/0.165</f>
        <v>6.2873804067138401</v>
      </c>
      <c r="Y73">
        <f t="shared" ref="Y73:Y80" si="138">ASIN((X68*SIN(A73/180*PI())/W73))*180/PI()</f>
        <v>3.68967027468456</v>
      </c>
      <c r="Z73">
        <f t="shared" ref="Z73:Z80" si="139">ABS(ABS(B73)-ABS(Y73))</f>
        <v>51.2942434253154</v>
      </c>
      <c r="AA73">
        <f t="shared" si="20"/>
        <v>13.1031684623887</v>
      </c>
      <c r="AB73">
        <f t="shared" si="21"/>
        <v>4.6051344108074499</v>
      </c>
      <c r="AC73">
        <f t="shared" si="22"/>
        <v>2.2979900855601798</v>
      </c>
      <c r="AD73">
        <f t="shared" si="23"/>
        <v>52.685923614439801</v>
      </c>
      <c r="AE73">
        <f t="shared" si="24"/>
        <v>17.637281611823202</v>
      </c>
      <c r="AF73">
        <f t="shared" si="25"/>
        <v>3.7977030171422399</v>
      </c>
      <c r="AG73">
        <f t="shared" si="26"/>
        <v>1.6964804304949099</v>
      </c>
      <c r="AH73">
        <f t="shared" si="27"/>
        <v>53.287433269505101</v>
      </c>
      <c r="AI73">
        <f t="shared" si="28"/>
        <v>20.5673874690677</v>
      </c>
      <c r="AJ73">
        <f t="shared" si="29"/>
        <v>2.2721556714937399</v>
      </c>
      <c r="AK73">
        <f t="shared" si="30"/>
        <v>3.1285701048135599</v>
      </c>
      <c r="AL73">
        <f t="shared" si="31"/>
        <v>51.855343595186397</v>
      </c>
      <c r="AM73">
        <f t="shared" si="32"/>
        <v>21.622119382274299</v>
      </c>
      <c r="AN73">
        <f t="shared" si="33"/>
        <v>1.25810173360967</v>
      </c>
      <c r="AO73">
        <f t="shared" si="34"/>
        <v>2.7313881284799302</v>
      </c>
      <c r="AP73">
        <f t="shared" si="35"/>
        <v>52.252525571520103</v>
      </c>
      <c r="AQ73">
        <f t="shared" si="36"/>
        <v>20.317703434659201</v>
      </c>
      <c r="AR73">
        <f t="shared" si="37"/>
        <v>1.17466142752258</v>
      </c>
      <c r="AS73">
        <f t="shared" si="38"/>
        <v>2.6397188080334502</v>
      </c>
      <c r="AT73">
        <f t="shared" si="39"/>
        <v>52.344194891966602</v>
      </c>
      <c r="AU73">
        <f t="shared" si="40"/>
        <v>18.470639486053798</v>
      </c>
      <c r="AV73">
        <f t="shared" si="41"/>
        <v>1.2942502638692699</v>
      </c>
      <c r="AW73">
        <f t="shared" si="42"/>
        <v>3.64164098434888</v>
      </c>
      <c r="AX73">
        <f t="shared" si="43"/>
        <v>51.342272715651099</v>
      </c>
      <c r="AY73">
        <f t="shared" si="44"/>
        <v>18.598681268187299</v>
      </c>
      <c r="AZ73">
        <f t="shared" si="45"/>
        <v>2.5705102204032202</v>
      </c>
      <c r="BA73">
        <f t="shared" si="46"/>
        <v>4.0148132669462298</v>
      </c>
      <c r="BB73">
        <f t="shared" si="47"/>
        <v>50.969100433053796</v>
      </c>
      <c r="BC73">
        <f t="shared" si="48"/>
        <v>18.396480397360701</v>
      </c>
      <c r="BD73">
        <f t="shared" si="49"/>
        <v>2.6619507341206599</v>
      </c>
      <c r="BE73">
        <f t="shared" si="50"/>
        <v>4.4557163003731404</v>
      </c>
      <c r="BF73">
        <f t="shared" si="51"/>
        <v>50.528197399626897</v>
      </c>
      <c r="BG73">
        <f t="shared" si="52"/>
        <v>19.067910917890899</v>
      </c>
      <c r="BH73">
        <f t="shared" si="53"/>
        <v>2.7870300564361399</v>
      </c>
      <c r="BI73">
        <f t="shared" si="54"/>
        <v>5.7717752526691397</v>
      </c>
      <c r="BJ73">
        <f t="shared" si="55"/>
        <v>49.212138447330901</v>
      </c>
      <c r="BK73">
        <f t="shared" si="56"/>
        <v>20.247224799987599</v>
      </c>
      <c r="BL73">
        <f t="shared" si="57"/>
        <v>2.6339029856218099</v>
      </c>
      <c r="BM73">
        <f t="shared" si="58"/>
        <v>5.4292743305849998</v>
      </c>
      <c r="BN73">
        <f t="shared" si="59"/>
        <v>49.554639369415</v>
      </c>
      <c r="BO73">
        <f t="shared" si="60"/>
        <v>20.633678453400002</v>
      </c>
      <c r="BP73">
        <f t="shared" si="61"/>
        <v>8.1274871105982598</v>
      </c>
      <c r="BQ73">
        <f t="shared" si="62"/>
        <v>3.99846443600872</v>
      </c>
      <c r="BR73">
        <f t="shared" si="63"/>
        <v>50.985449263991299</v>
      </c>
      <c r="BS73">
        <f t="shared" si="64"/>
        <v>20.974771218234199</v>
      </c>
      <c r="BT73">
        <f t="shared" si="65"/>
        <v>7.6494348735446902</v>
      </c>
      <c r="BU73">
        <f t="shared" si="66"/>
        <v>4.44295151896827</v>
      </c>
      <c r="BV73">
        <f t="shared" si="67"/>
        <v>50.540962181031702</v>
      </c>
      <c r="BW73">
        <f t="shared" si="68"/>
        <v>23.7127984604404</v>
      </c>
      <c r="BX73">
        <f t="shared" si="69"/>
        <v>7.8454570548413498</v>
      </c>
      <c r="BY73">
        <f t="shared" si="70"/>
        <v>4.1106179865953401</v>
      </c>
      <c r="BZ73">
        <f t="shared" si="71"/>
        <v>50.873295713404701</v>
      </c>
      <c r="CA73">
        <f t="shared" si="72"/>
        <v>24.784892874163202</v>
      </c>
      <c r="CB73">
        <f t="shared" si="73"/>
        <v>7.4845462704017098</v>
      </c>
      <c r="CC73">
        <f t="shared" si="74"/>
        <v>4.2301602979539403</v>
      </c>
      <c r="CD73">
        <f t="shared" si="75"/>
        <v>50.753753402046101</v>
      </c>
      <c r="CE73">
        <f t="shared" si="76"/>
        <v>25.230018386750402</v>
      </c>
      <c r="CF73">
        <f t="shared" si="77"/>
        <v>7.1102737145856603</v>
      </c>
      <c r="CG73">
        <f t="shared" si="78"/>
        <v>4.3419551472145104</v>
      </c>
      <c r="CH73">
        <f t="shared" si="79"/>
        <v>50.641958552785503</v>
      </c>
      <c r="CI73">
        <f t="shared" si="80"/>
        <v>25.214730695764398</v>
      </c>
      <c r="CJ73">
        <f t="shared" si="81"/>
        <v>7.1649065920630903</v>
      </c>
      <c r="CK73">
        <f t="shared" si="82"/>
        <v>4.61692380602691</v>
      </c>
      <c r="CL73">
        <f t="shared" si="83"/>
        <v>50.366989893973098</v>
      </c>
      <c r="CM73">
        <f t="shared" si="84"/>
        <v>24.068606573229701</v>
      </c>
      <c r="CN73">
        <f t="shared" si="85"/>
        <v>9.6050728458786594</v>
      </c>
      <c r="CO73">
        <f t="shared" si="86"/>
        <v>4.5532875524592598</v>
      </c>
      <c r="CP73">
        <f t="shared" si="87"/>
        <v>50.4306261475407</v>
      </c>
      <c r="CQ73">
        <f t="shared" si="88"/>
        <v>24.300250334634999</v>
      </c>
      <c r="CR73">
        <f t="shared" si="89"/>
        <v>10.859821053401101</v>
      </c>
      <c r="CS73">
        <f t="shared" si="90"/>
        <v>4.61428886199755</v>
      </c>
      <c r="CT73">
        <f t="shared" si="91"/>
        <v>50.369624838002501</v>
      </c>
      <c r="CU73">
        <f t="shared" si="92"/>
        <v>24.514773889584902</v>
      </c>
      <c r="CV73">
        <f t="shared" si="93"/>
        <v>10.920216516630701</v>
      </c>
      <c r="CW73">
        <f t="shared" si="94"/>
        <v>4.7647379597304003</v>
      </c>
      <c r="CX73">
        <f t="shared" si="95"/>
        <v>50.219175740269598</v>
      </c>
      <c r="CY73">
        <f t="shared" si="96"/>
        <v>24.591407516523301</v>
      </c>
      <c r="CZ73">
        <f t="shared" si="97"/>
        <v>10.4834028278958</v>
      </c>
      <c r="DA73">
        <f t="shared" si="98"/>
        <v>4.7693127196410599</v>
      </c>
      <c r="DB73">
        <f t="shared" si="99"/>
        <v>50.214600980358902</v>
      </c>
      <c r="DC73">
        <f t="shared" si="100"/>
        <v>24.662183736312599</v>
      </c>
      <c r="DD73">
        <f t="shared" si="101"/>
        <v>11.9076891114173</v>
      </c>
      <c r="DE73">
        <f t="shared" si="102"/>
        <v>4.3229433493649703</v>
      </c>
      <c r="DF73">
        <f t="shared" si="103"/>
        <v>50.660970350634997</v>
      </c>
      <c r="DG73">
        <f t="shared" si="104"/>
        <v>24.568206022371999</v>
      </c>
      <c r="DH73">
        <f t="shared" si="105"/>
        <v>13.098205804200401</v>
      </c>
      <c r="DI73">
        <f t="shared" si="106"/>
        <v>3.9497034117025702</v>
      </c>
      <c r="DJ73">
        <f t="shared" si="107"/>
        <v>51.034210288297402</v>
      </c>
      <c r="DK73">
        <f t="shared" si="108"/>
        <v>24.7454474222465</v>
      </c>
      <c r="DL73">
        <f t="shared" si="109"/>
        <v>15.9963407904548</v>
      </c>
      <c r="DM73">
        <f t="shared" si="110"/>
        <v>3.2983917840246599</v>
      </c>
      <c r="DN73">
        <f t="shared" si="111"/>
        <v>51.685521915975301</v>
      </c>
      <c r="DO73">
        <f t="shared" si="112"/>
        <v>24.618818624956901</v>
      </c>
      <c r="DP73">
        <f t="shared" si="113"/>
        <v>15.444654930551501</v>
      </c>
      <c r="DQ73">
        <f t="shared" si="114"/>
        <v>3.19911533852218</v>
      </c>
      <c r="DR73">
        <f t="shared" si="115"/>
        <v>51.784798361477797</v>
      </c>
      <c r="DS73">
        <f t="shared" si="116"/>
        <v>26.319928225838201</v>
      </c>
      <c r="DT73">
        <f t="shared" si="117"/>
        <v>15.977206556285999</v>
      </c>
      <c r="DU73">
        <f t="shared" si="118"/>
        <v>2.7495980854789899</v>
      </c>
      <c r="DV73">
        <f t="shared" si="119"/>
        <v>52.234315614521002</v>
      </c>
    </row>
    <row r="74" spans="1:126" x14ac:dyDescent="0.15">
      <c r="A74">
        <v>59.569560209999999</v>
      </c>
      <c r="B74">
        <v>54.988059659999998</v>
      </c>
      <c r="C74">
        <v>454</v>
      </c>
      <c r="D74">
        <v>417</v>
      </c>
      <c r="E74">
        <v>463.81524660000002</v>
      </c>
      <c r="F74">
        <v>388.25564580000002</v>
      </c>
      <c r="G74">
        <f t="shared" si="120"/>
        <v>0</v>
      </c>
      <c r="H74">
        <f t="shared" si="121"/>
        <v>6.33730607409366E-3</v>
      </c>
      <c r="I74" t="e">
        <f t="shared" si="122"/>
        <v>#DIV/0!</v>
      </c>
      <c r="J74" t="e">
        <f t="shared" si="123"/>
        <v>#DIV/0!</v>
      </c>
      <c r="K74">
        <f t="shared" si="124"/>
        <v>0</v>
      </c>
      <c r="L74">
        <f t="shared" si="125"/>
        <v>1.3527768598683201</v>
      </c>
      <c r="M74" t="e">
        <f t="shared" si="126"/>
        <v>#DIV/0!</v>
      </c>
      <c r="N74" t="e">
        <f t="shared" si="127"/>
        <v>#DIV/0!</v>
      </c>
      <c r="O74">
        <f t="shared" si="128"/>
        <v>0</v>
      </c>
      <c r="P74">
        <f t="shared" si="129"/>
        <v>0.70919762430630695</v>
      </c>
      <c r="Q74" t="e">
        <f t="shared" si="130"/>
        <v>#DIV/0!</v>
      </c>
      <c r="R74" t="e">
        <f t="shared" si="131"/>
        <v>#DIV/0!</v>
      </c>
      <c r="S74">
        <f t="shared" si="132"/>
        <v>0</v>
      </c>
      <c r="T74">
        <f t="shared" si="133"/>
        <v>0.85930529751228701</v>
      </c>
      <c r="U74" t="e">
        <f t="shared" si="134"/>
        <v>#DIV/0!</v>
      </c>
      <c r="V74" t="e">
        <f t="shared" si="135"/>
        <v>#DIV/0!</v>
      </c>
      <c r="W74">
        <f t="shared" si="136"/>
        <v>1.0576973927759299</v>
      </c>
      <c r="X74">
        <f t="shared" si="137"/>
        <v>0.68748329651523199</v>
      </c>
      <c r="Y74" t="e">
        <f t="shared" si="138"/>
        <v>#NUM!</v>
      </c>
      <c r="Z74" t="e">
        <f t="shared" si="139"/>
        <v>#NUM!</v>
      </c>
      <c r="AA74">
        <f t="shared" ref="AA74:AA80" si="140">SQRT((C68-C74)^2+(D68-D74)^2)/5.73/0.198</f>
        <v>3.1779851529818202</v>
      </c>
      <c r="AB74">
        <f t="shared" ref="AB74:AB80" si="141">SQRT((E68-E74)^2+(F68-F74)^2)/5.73/0.198</f>
        <v>5.2395533384588502</v>
      </c>
      <c r="AC74" t="e">
        <f t="shared" ref="AC74:AC137" si="142">ASIN((AB68*SIN(A74/180*PI())/AA74))*180/PI()</f>
        <v>#NUM!</v>
      </c>
      <c r="AD74" t="e">
        <f t="shared" ref="AD74:AD80" si="143">ABS(ABS(B74)-ABS(AC74))</f>
        <v>#NUM!</v>
      </c>
      <c r="AE74">
        <f t="shared" si="24"/>
        <v>11.231287253475999</v>
      </c>
      <c r="AF74">
        <f t="shared" si="25"/>
        <v>3.9471359959970398</v>
      </c>
      <c r="AG74">
        <f t="shared" si="26"/>
        <v>36.678177731541503</v>
      </c>
      <c r="AH74">
        <f t="shared" si="27"/>
        <v>18.309881928458498</v>
      </c>
      <c r="AI74">
        <f t="shared" si="28"/>
        <v>15.4326214103453</v>
      </c>
      <c r="AJ74">
        <f t="shared" si="29"/>
        <v>3.3229520835714701</v>
      </c>
      <c r="AK74">
        <f t="shared" si="30"/>
        <v>25.015501707666001</v>
      </c>
      <c r="AL74">
        <f t="shared" si="31"/>
        <v>29.972557952334</v>
      </c>
      <c r="AM74">
        <f t="shared" si="32"/>
        <v>18.282122194726799</v>
      </c>
      <c r="AN74">
        <f t="shared" si="33"/>
        <v>2.0196720605127201</v>
      </c>
      <c r="AO74">
        <f t="shared" si="34"/>
        <v>50.607935726666803</v>
      </c>
      <c r="AP74">
        <f t="shared" si="35"/>
        <v>4.3801239333331701</v>
      </c>
      <c r="AQ74">
        <f t="shared" si="36"/>
        <v>19.459907444046902</v>
      </c>
      <c r="AR74">
        <f t="shared" si="37"/>
        <v>1.1321840048688401</v>
      </c>
      <c r="AS74">
        <f t="shared" si="38"/>
        <v>42.779937820561003</v>
      </c>
      <c r="AT74">
        <f t="shared" si="39"/>
        <v>12.208121839439</v>
      </c>
      <c r="AU74">
        <f t="shared" si="40"/>
        <v>18.470639486053798</v>
      </c>
      <c r="AV74">
        <f t="shared" si="41"/>
        <v>1.0677825765789499</v>
      </c>
      <c r="AW74">
        <f t="shared" si="42"/>
        <v>43.407868658261499</v>
      </c>
      <c r="AX74">
        <f t="shared" si="43"/>
        <v>11.580191001738401</v>
      </c>
      <c r="AY74">
        <f t="shared" si="44"/>
        <v>16.931419528882699</v>
      </c>
      <c r="AZ74">
        <f t="shared" si="45"/>
        <v>1.185910103339</v>
      </c>
      <c r="BA74" t="e">
        <f t="shared" si="46"/>
        <v>#NUM!</v>
      </c>
      <c r="BB74" t="e">
        <f t="shared" si="47"/>
        <v>#NUM!</v>
      </c>
      <c r="BC74">
        <f t="shared" si="48"/>
        <v>17.168013478326699</v>
      </c>
      <c r="BD74">
        <f t="shared" si="49"/>
        <v>2.3724141107086498</v>
      </c>
      <c r="BE74">
        <f t="shared" si="50"/>
        <v>82.488528376936301</v>
      </c>
      <c r="BF74">
        <f t="shared" si="51"/>
        <v>27.5004687169363</v>
      </c>
      <c r="BG74">
        <f t="shared" si="52"/>
        <v>17.082446083263498</v>
      </c>
      <c r="BH74">
        <f t="shared" si="53"/>
        <v>2.4714584366700598</v>
      </c>
      <c r="BI74" t="e">
        <f t="shared" si="54"/>
        <v>#NUM!</v>
      </c>
      <c r="BJ74" t="e">
        <f t="shared" si="55"/>
        <v>#NUM!</v>
      </c>
      <c r="BK74">
        <f t="shared" si="56"/>
        <v>17.7967168566982</v>
      </c>
      <c r="BL74">
        <f t="shared" si="57"/>
        <v>2.6009224690676498</v>
      </c>
      <c r="BM74" t="e">
        <f t="shared" si="58"/>
        <v>#NUM!</v>
      </c>
      <c r="BN74" t="e">
        <f t="shared" si="59"/>
        <v>#NUM!</v>
      </c>
      <c r="BO74">
        <f t="shared" si="60"/>
        <v>18.9817732499884</v>
      </c>
      <c r="BP74">
        <f t="shared" si="61"/>
        <v>2.4689988643158798</v>
      </c>
      <c r="BQ74" t="e">
        <f t="shared" si="62"/>
        <v>#NUM!</v>
      </c>
      <c r="BR74" t="e">
        <f t="shared" si="63"/>
        <v>#NUM!</v>
      </c>
      <c r="BS74">
        <f t="shared" si="64"/>
        <v>19.419932662023498</v>
      </c>
      <c r="BT74">
        <f t="shared" si="65"/>
        <v>7.6495240210809703</v>
      </c>
      <c r="BU74">
        <f t="shared" si="66"/>
        <v>80.8940816230606</v>
      </c>
      <c r="BV74">
        <f t="shared" si="67"/>
        <v>25.906021963060599</v>
      </c>
      <c r="BW74">
        <f t="shared" si="68"/>
        <v>19.809506150554501</v>
      </c>
      <c r="BX74">
        <f t="shared" si="69"/>
        <v>7.2245837476538997</v>
      </c>
      <c r="BY74" t="e">
        <f t="shared" si="70"/>
        <v>#NUM!</v>
      </c>
      <c r="BZ74" t="e">
        <f t="shared" si="71"/>
        <v>#NUM!</v>
      </c>
      <c r="CA74">
        <f t="shared" si="72"/>
        <v>22.464756436206699</v>
      </c>
      <c r="CB74">
        <f t="shared" si="73"/>
        <v>7.4326655218113702</v>
      </c>
      <c r="CC74" t="e">
        <f t="shared" si="74"/>
        <v>#NUM!</v>
      </c>
      <c r="CD74" t="e">
        <f t="shared" si="75"/>
        <v>#NUM!</v>
      </c>
      <c r="CE74">
        <f t="shared" si="76"/>
        <v>23.5456482304551</v>
      </c>
      <c r="CF74">
        <f t="shared" si="77"/>
        <v>7.1104392594781602</v>
      </c>
      <c r="CG74" t="e">
        <f t="shared" si="78"/>
        <v>#NUM!</v>
      </c>
      <c r="CH74" t="e">
        <f t="shared" si="79"/>
        <v>#NUM!</v>
      </c>
      <c r="CI74">
        <f t="shared" si="80"/>
        <v>24.028588939762201</v>
      </c>
      <c r="CJ74">
        <f t="shared" si="81"/>
        <v>6.7718038266431302</v>
      </c>
      <c r="CK74" t="e">
        <f t="shared" si="82"/>
        <v>#NUM!</v>
      </c>
      <c r="CL74" t="e">
        <f t="shared" si="83"/>
        <v>#NUM!</v>
      </c>
      <c r="CM74">
        <f t="shared" si="84"/>
        <v>24.068606573229701</v>
      </c>
      <c r="CN74">
        <f t="shared" si="85"/>
        <v>6.8393385713920898</v>
      </c>
      <c r="CO74" t="e">
        <f t="shared" si="86"/>
        <v>#NUM!</v>
      </c>
      <c r="CP74" t="e">
        <f t="shared" si="87"/>
        <v>#NUM!</v>
      </c>
      <c r="CQ74">
        <f t="shared" si="88"/>
        <v>23.022145417871801</v>
      </c>
      <c r="CR74">
        <f t="shared" si="89"/>
        <v>9.1875775762311491</v>
      </c>
      <c r="CS74" t="e">
        <f t="shared" si="90"/>
        <v>#NUM!</v>
      </c>
      <c r="CT74" t="e">
        <f t="shared" si="91"/>
        <v>#NUM!</v>
      </c>
      <c r="CU74">
        <f t="shared" si="92"/>
        <v>23.287739904025202</v>
      </c>
      <c r="CV74">
        <f t="shared" si="93"/>
        <v>10.407450746503301</v>
      </c>
      <c r="CW74" t="e">
        <f t="shared" si="94"/>
        <v>#NUM!</v>
      </c>
      <c r="CX74" t="e">
        <f t="shared" si="95"/>
        <v>#NUM!</v>
      </c>
      <c r="CY74">
        <f t="shared" si="96"/>
        <v>23.5341829340015</v>
      </c>
      <c r="CZ74">
        <f t="shared" si="97"/>
        <v>10.4835304169683</v>
      </c>
      <c r="DA74" t="e">
        <f t="shared" si="98"/>
        <v>#NUM!</v>
      </c>
      <c r="DB74" t="e">
        <f t="shared" si="99"/>
        <v>#NUM!</v>
      </c>
      <c r="DC74">
        <f t="shared" si="100"/>
        <v>23.645584150503201</v>
      </c>
      <c r="DD74">
        <f t="shared" si="101"/>
        <v>10.080312874024299</v>
      </c>
      <c r="DE74" t="e">
        <f t="shared" si="102"/>
        <v>#NUM!</v>
      </c>
      <c r="DF74" t="e">
        <f t="shared" si="103"/>
        <v>#NUM!</v>
      </c>
      <c r="DG74">
        <f t="shared" si="104"/>
        <v>23.748769523856598</v>
      </c>
      <c r="DH74">
        <f t="shared" si="105"/>
        <v>11.4667776087327</v>
      </c>
      <c r="DI74" t="e">
        <f t="shared" si="106"/>
        <v>#NUM!</v>
      </c>
      <c r="DJ74" t="e">
        <f t="shared" si="107"/>
        <v>#NUM!</v>
      </c>
      <c r="DK74">
        <f t="shared" si="108"/>
        <v>23.6907700930016</v>
      </c>
      <c r="DL74">
        <f t="shared" si="109"/>
        <v>12.6305234645487</v>
      </c>
      <c r="DM74">
        <f t="shared" si="110"/>
        <v>77.258536929832999</v>
      </c>
      <c r="DN74">
        <f t="shared" si="111"/>
        <v>22.270477269832998</v>
      </c>
      <c r="DO74">
        <f t="shared" si="112"/>
        <v>23.892156131824201</v>
      </c>
      <c r="DP74">
        <f t="shared" si="113"/>
        <v>15.4448576716999</v>
      </c>
      <c r="DQ74">
        <f t="shared" si="114"/>
        <v>54.522340863661299</v>
      </c>
      <c r="DR74">
        <f t="shared" si="115"/>
        <v>0.46571879633871999</v>
      </c>
      <c r="DS74">
        <f t="shared" si="116"/>
        <v>23.798191337458402</v>
      </c>
      <c r="DT74">
        <f t="shared" si="117"/>
        <v>14.929944112091301</v>
      </c>
      <c r="DU74">
        <f t="shared" si="118"/>
        <v>52.209107222533397</v>
      </c>
      <c r="DV74">
        <f t="shared" si="119"/>
        <v>2.7789524374665899</v>
      </c>
    </row>
    <row r="75" spans="1:126" x14ac:dyDescent="0.15">
      <c r="A75">
        <v>123.43075949999999</v>
      </c>
      <c r="B75">
        <v>49.150318110000001</v>
      </c>
      <c r="C75">
        <v>454</v>
      </c>
      <c r="D75">
        <v>417</v>
      </c>
      <c r="E75">
        <v>464.07934569999998</v>
      </c>
      <c r="F75">
        <v>388.45556640000001</v>
      </c>
      <c r="G75">
        <f t="shared" si="120"/>
        <v>0</v>
      </c>
      <c r="H75">
        <f t="shared" si="121"/>
        <v>1.73595025983706</v>
      </c>
      <c r="I75" t="e">
        <f t="shared" si="122"/>
        <v>#DIV/0!</v>
      </c>
      <c r="J75" t="e">
        <f t="shared" si="123"/>
        <v>#DIV/0!</v>
      </c>
      <c r="K75">
        <f t="shared" si="124"/>
        <v>0</v>
      </c>
      <c r="L75">
        <f t="shared" si="125"/>
        <v>0.87731962535313801</v>
      </c>
      <c r="M75" t="e">
        <f t="shared" si="126"/>
        <v>#DIV/0!</v>
      </c>
      <c r="N75" t="e">
        <f t="shared" si="127"/>
        <v>#DIV/0!</v>
      </c>
      <c r="O75">
        <f t="shared" si="128"/>
        <v>0</v>
      </c>
      <c r="P75">
        <f t="shared" si="129"/>
        <v>1.16139714459558</v>
      </c>
      <c r="Q75" t="e">
        <f t="shared" si="130"/>
        <v>#DIV/0!</v>
      </c>
      <c r="R75" t="e">
        <f t="shared" si="131"/>
        <v>#DIV/0!</v>
      </c>
      <c r="S75">
        <f t="shared" si="132"/>
        <v>0</v>
      </c>
      <c r="T75">
        <f t="shared" si="133"/>
        <v>0.660178110679287</v>
      </c>
      <c r="U75" t="e">
        <f t="shared" si="134"/>
        <v>#DIV/0!</v>
      </c>
      <c r="V75" t="e">
        <f t="shared" si="135"/>
        <v>#DIV/0!</v>
      </c>
      <c r="W75">
        <f t="shared" si="136"/>
        <v>0</v>
      </c>
      <c r="X75">
        <f t="shared" si="137"/>
        <v>0.73603736867666303</v>
      </c>
      <c r="Y75" t="e">
        <f t="shared" si="138"/>
        <v>#DIV/0!</v>
      </c>
      <c r="Z75" t="e">
        <f t="shared" si="139"/>
        <v>#DIV/0!</v>
      </c>
      <c r="AA75">
        <f t="shared" si="140"/>
        <v>0.88141449397993898</v>
      </c>
      <c r="AB75">
        <f t="shared" si="141"/>
        <v>0.61336920029758202</v>
      </c>
      <c r="AC75" t="e">
        <f t="shared" si="142"/>
        <v>#NUM!</v>
      </c>
      <c r="AD75" t="e">
        <f t="shared" si="143"/>
        <v>#NUM!</v>
      </c>
      <c r="AE75">
        <f t="shared" ref="AE75:AE80" si="144">SQRT((C68-C75)^2+(D68-D75)^2)/5.73/0.231</f>
        <v>2.72398727398441</v>
      </c>
      <c r="AF75">
        <f t="shared" ref="AF75:AF80" si="145">SQRT((E68-E75)^2+(F68-F75)^2)/5.73/0.231</f>
        <v>4.2777891300698299</v>
      </c>
      <c r="AG75" t="e">
        <f t="shared" ref="AG75:AG80" si="146">ASIN((AF68*SIN(A75/180*PI())/AE75))*180/PI()</f>
        <v>#NUM!</v>
      </c>
      <c r="AH75" t="e">
        <f t="shared" ref="AH75:AH80" si="147">ABS(ABS(B75)-ABS(AG75))</f>
        <v>#NUM!</v>
      </c>
      <c r="AI75">
        <f t="shared" si="28"/>
        <v>9.8273763467915405</v>
      </c>
      <c r="AJ75">
        <f t="shared" si="29"/>
        <v>3.2478611766818699</v>
      </c>
      <c r="AK75">
        <f t="shared" si="30"/>
        <v>39.358621304791498</v>
      </c>
      <c r="AL75">
        <f t="shared" si="31"/>
        <v>9.7916968052084599</v>
      </c>
      <c r="AM75">
        <f t="shared" si="32"/>
        <v>13.7178856980847</v>
      </c>
      <c r="AN75">
        <f t="shared" si="33"/>
        <v>2.7773924848478999</v>
      </c>
      <c r="AO75" t="e">
        <f t="shared" si="34"/>
        <v>#NUM!</v>
      </c>
      <c r="AP75" t="e">
        <f t="shared" si="35"/>
        <v>#NUM!</v>
      </c>
      <c r="AQ75">
        <f t="shared" si="36"/>
        <v>16.453909975254199</v>
      </c>
      <c r="AR75">
        <f t="shared" si="37"/>
        <v>1.6608752447952999</v>
      </c>
      <c r="AS75">
        <f t="shared" si="38"/>
        <v>53.446739491692902</v>
      </c>
      <c r="AT75">
        <f t="shared" si="39"/>
        <v>4.2964213816928503</v>
      </c>
      <c r="AU75">
        <f t="shared" si="40"/>
        <v>17.6908249491335</v>
      </c>
      <c r="AV75">
        <f t="shared" si="41"/>
        <v>0.87847645332074298</v>
      </c>
      <c r="AW75">
        <f t="shared" si="42"/>
        <v>41.099392265848103</v>
      </c>
      <c r="AX75">
        <f t="shared" si="43"/>
        <v>8.0509258441519496</v>
      </c>
      <c r="AY75">
        <f t="shared" si="44"/>
        <v>16.931419528882699</v>
      </c>
      <c r="AZ75">
        <f t="shared" si="45"/>
        <v>0.84110147638862698</v>
      </c>
      <c r="BA75">
        <f t="shared" si="46"/>
        <v>66.135076659369901</v>
      </c>
      <c r="BB75">
        <f t="shared" si="47"/>
        <v>16.9847585493699</v>
      </c>
      <c r="BC75">
        <f t="shared" si="48"/>
        <v>15.629002642045499</v>
      </c>
      <c r="BD75">
        <f t="shared" si="49"/>
        <v>1.09658804100796</v>
      </c>
      <c r="BE75" t="e">
        <f t="shared" si="50"/>
        <v>#NUM!</v>
      </c>
      <c r="BF75" t="e">
        <f t="shared" si="51"/>
        <v>#NUM!</v>
      </c>
      <c r="BG75">
        <f t="shared" si="52"/>
        <v>15.9417268013034</v>
      </c>
      <c r="BH75">
        <f t="shared" si="53"/>
        <v>2.2390795673095401</v>
      </c>
      <c r="BI75" t="e">
        <f t="shared" si="54"/>
        <v>#NUM!</v>
      </c>
      <c r="BJ75" t="e">
        <f t="shared" si="55"/>
        <v>#NUM!</v>
      </c>
      <c r="BK75">
        <f t="shared" si="56"/>
        <v>15.943616344379199</v>
      </c>
      <c r="BL75">
        <f t="shared" si="57"/>
        <v>2.3346663228779501</v>
      </c>
      <c r="BM75" t="e">
        <f t="shared" si="58"/>
        <v>#NUM!</v>
      </c>
      <c r="BN75" t="e">
        <f t="shared" si="59"/>
        <v>#NUM!</v>
      </c>
      <c r="BO75">
        <f t="shared" si="60"/>
        <v>16.684422053154499</v>
      </c>
      <c r="BP75">
        <f t="shared" si="61"/>
        <v>2.4730656294239002</v>
      </c>
      <c r="BQ75" t="e">
        <f t="shared" si="62"/>
        <v>#NUM!</v>
      </c>
      <c r="BR75" t="e">
        <f t="shared" si="63"/>
        <v>#NUM!</v>
      </c>
      <c r="BS75">
        <f t="shared" si="64"/>
        <v>17.8651983529303</v>
      </c>
      <c r="BT75">
        <f t="shared" si="65"/>
        <v>2.35684888874398</v>
      </c>
      <c r="BU75" t="e">
        <f t="shared" si="66"/>
        <v>#NUM!</v>
      </c>
      <c r="BV75" t="e">
        <f t="shared" si="67"/>
        <v>#NUM!</v>
      </c>
      <c r="BW75">
        <f t="shared" si="68"/>
        <v>18.341047514133301</v>
      </c>
      <c r="BX75">
        <f t="shared" si="69"/>
        <v>7.3210163162798603</v>
      </c>
      <c r="BY75" t="e">
        <f t="shared" si="70"/>
        <v>#NUM!</v>
      </c>
      <c r="BZ75" t="e">
        <f t="shared" si="71"/>
        <v>#NUM!</v>
      </c>
      <c r="CA75">
        <f t="shared" si="72"/>
        <v>18.766900563683201</v>
      </c>
      <c r="CB75">
        <f t="shared" si="73"/>
        <v>6.93573123704404</v>
      </c>
      <c r="CC75" t="e">
        <f t="shared" si="74"/>
        <v>#NUM!</v>
      </c>
      <c r="CD75" t="e">
        <f t="shared" si="75"/>
        <v>#NUM!</v>
      </c>
      <c r="CE75">
        <f t="shared" si="76"/>
        <v>21.341518614396399</v>
      </c>
      <c r="CF75">
        <f t="shared" si="77"/>
        <v>7.14832371968979</v>
      </c>
      <c r="CG75" t="e">
        <f t="shared" si="78"/>
        <v>#NUM!</v>
      </c>
      <c r="CH75" t="e">
        <f t="shared" si="79"/>
        <v>#NUM!</v>
      </c>
      <c r="CI75">
        <f t="shared" si="80"/>
        <v>22.4244268861477</v>
      </c>
      <c r="CJ75">
        <f t="shared" si="81"/>
        <v>6.8549678255501396</v>
      </c>
      <c r="CK75" t="e">
        <f t="shared" si="82"/>
        <v>#NUM!</v>
      </c>
      <c r="CL75" t="e">
        <f t="shared" si="83"/>
        <v>#NUM!</v>
      </c>
      <c r="CM75">
        <f t="shared" si="84"/>
        <v>22.9363803515912</v>
      </c>
      <c r="CN75">
        <f t="shared" si="85"/>
        <v>6.5433372681161099</v>
      </c>
      <c r="CO75" t="e">
        <f t="shared" si="86"/>
        <v>#NUM!</v>
      </c>
      <c r="CP75" t="e">
        <f t="shared" si="87"/>
        <v>#NUM!</v>
      </c>
      <c r="CQ75">
        <f t="shared" si="88"/>
        <v>23.022145417871801</v>
      </c>
      <c r="CR75">
        <f t="shared" si="89"/>
        <v>6.6178732149770401</v>
      </c>
      <c r="CS75" t="e">
        <f t="shared" si="90"/>
        <v>#NUM!</v>
      </c>
      <c r="CT75" t="e">
        <f t="shared" si="91"/>
        <v>#NUM!</v>
      </c>
      <c r="CU75">
        <f t="shared" si="92"/>
        <v>22.0628893587939</v>
      </c>
      <c r="CV75">
        <f t="shared" si="93"/>
        <v>8.8776993525218195</v>
      </c>
      <c r="CW75" t="e">
        <f t="shared" si="94"/>
        <v>#NUM!</v>
      </c>
      <c r="CX75" t="e">
        <f t="shared" si="95"/>
        <v>#NUM!</v>
      </c>
      <c r="CY75">
        <f t="shared" si="96"/>
        <v>22.356230307864202</v>
      </c>
      <c r="CZ75">
        <f t="shared" si="97"/>
        <v>10.0612206366699</v>
      </c>
      <c r="DA75" t="e">
        <f t="shared" si="98"/>
        <v>#NUM!</v>
      </c>
      <c r="DB75" t="e">
        <f t="shared" si="99"/>
        <v>#NUM!</v>
      </c>
      <c r="DC75">
        <f t="shared" si="100"/>
        <v>22.629022051924501</v>
      </c>
      <c r="DD75">
        <f t="shared" si="101"/>
        <v>10.1476632876129</v>
      </c>
      <c r="DE75" t="e">
        <f t="shared" si="102"/>
        <v>#NUM!</v>
      </c>
      <c r="DF75" t="e">
        <f t="shared" si="103"/>
        <v>#NUM!</v>
      </c>
      <c r="DG75">
        <f t="shared" si="104"/>
        <v>22.769821774558601</v>
      </c>
      <c r="DH75">
        <f t="shared" si="105"/>
        <v>9.7718192503224302</v>
      </c>
      <c r="DI75" t="e">
        <f t="shared" si="106"/>
        <v>#NUM!</v>
      </c>
      <c r="DJ75" t="e">
        <f t="shared" si="107"/>
        <v>#NUM!</v>
      </c>
      <c r="DK75">
        <f t="shared" si="108"/>
        <v>22.9005991837188</v>
      </c>
      <c r="DL75">
        <f t="shared" si="109"/>
        <v>11.1197800705845</v>
      </c>
      <c r="DM75" t="e">
        <f t="shared" si="110"/>
        <v>#NUM!</v>
      </c>
      <c r="DN75" t="e">
        <f t="shared" si="111"/>
        <v>#NUM!</v>
      </c>
      <c r="DO75">
        <f t="shared" si="112"/>
        <v>22.873846986346301</v>
      </c>
      <c r="DP75">
        <f t="shared" si="113"/>
        <v>12.255354274918901</v>
      </c>
      <c r="DQ75">
        <f t="shared" si="114"/>
        <v>70.743101922646503</v>
      </c>
      <c r="DR75">
        <f t="shared" si="115"/>
        <v>21.592783812646498</v>
      </c>
      <c r="DS75">
        <f t="shared" si="116"/>
        <v>23.0957509274301</v>
      </c>
      <c r="DT75">
        <f t="shared" si="117"/>
        <v>14.9882460649391</v>
      </c>
      <c r="DU75">
        <f t="shared" si="118"/>
        <v>52.008934004137899</v>
      </c>
      <c r="DV75">
        <f t="shared" si="119"/>
        <v>2.8586158941379298</v>
      </c>
    </row>
    <row r="76" spans="1:126" x14ac:dyDescent="0.15">
      <c r="A76">
        <v>59.86570201</v>
      </c>
      <c r="B76">
        <v>39.45696444</v>
      </c>
      <c r="C76">
        <v>454</v>
      </c>
      <c r="D76">
        <v>417</v>
      </c>
      <c r="E76">
        <v>466.71356200000002</v>
      </c>
      <c r="F76">
        <v>387.16104130000002</v>
      </c>
      <c r="G76">
        <f t="shared" si="120"/>
        <v>0</v>
      </c>
      <c r="H76">
        <f t="shared" si="121"/>
        <v>15.3824684026082</v>
      </c>
      <c r="I76" t="e">
        <f t="shared" si="122"/>
        <v>#DIV/0!</v>
      </c>
      <c r="J76" t="e">
        <f t="shared" si="123"/>
        <v>#DIV/0!</v>
      </c>
      <c r="K76">
        <f t="shared" si="124"/>
        <v>0</v>
      </c>
      <c r="L76">
        <f t="shared" si="125"/>
        <v>8.1922022374250503</v>
      </c>
      <c r="M76" t="e">
        <f t="shared" si="126"/>
        <v>#DIV/0!</v>
      </c>
      <c r="N76" t="e">
        <f t="shared" si="127"/>
        <v>#DIV/0!</v>
      </c>
      <c r="O76">
        <f t="shared" si="128"/>
        <v>0</v>
      </c>
      <c r="P76">
        <f t="shared" si="129"/>
        <v>5.4603749193115396</v>
      </c>
      <c r="Q76" t="e">
        <f t="shared" si="130"/>
        <v>#DIV/0!</v>
      </c>
      <c r="R76" t="e">
        <f t="shared" si="131"/>
        <v>#DIV/0!</v>
      </c>
      <c r="S76">
        <f t="shared" si="132"/>
        <v>0</v>
      </c>
      <c r="T76">
        <f t="shared" si="133"/>
        <v>4.7317753703617296</v>
      </c>
      <c r="U76" t="e">
        <f t="shared" si="134"/>
        <v>#DIV/0!</v>
      </c>
      <c r="V76" t="e">
        <f t="shared" si="135"/>
        <v>#DIV/0!</v>
      </c>
      <c r="W76">
        <f t="shared" si="136"/>
        <v>0</v>
      </c>
      <c r="X76">
        <f t="shared" si="137"/>
        <v>3.625890496307</v>
      </c>
      <c r="Y76" t="e">
        <f t="shared" si="138"/>
        <v>#DIV/0!</v>
      </c>
      <c r="Z76" t="e">
        <f t="shared" si="139"/>
        <v>#DIV/0!</v>
      </c>
      <c r="AA76">
        <f t="shared" si="140"/>
        <v>0</v>
      </c>
      <c r="AB76">
        <f t="shared" si="141"/>
        <v>3.19863460888886</v>
      </c>
      <c r="AC76" t="e">
        <f t="shared" si="142"/>
        <v>#DIV/0!</v>
      </c>
      <c r="AD76" t="e">
        <f t="shared" si="143"/>
        <v>#DIV/0!</v>
      </c>
      <c r="AE76">
        <f t="shared" si="144"/>
        <v>0.75549813769709095</v>
      </c>
      <c r="AF76">
        <f t="shared" si="145"/>
        <v>2.7416873246347002</v>
      </c>
      <c r="AG76" t="e">
        <f t="shared" si="146"/>
        <v>#NUM!</v>
      </c>
      <c r="AH76" t="e">
        <f t="shared" si="147"/>
        <v>#NUM!</v>
      </c>
      <c r="AI76">
        <f>SQRT((C68-C76)^2+(D68-D76)^2)/5.73/0.264</f>
        <v>2.3834888647363601</v>
      </c>
      <c r="AJ76">
        <f>SQRT((E68-E76)^2+(F68-F76)^2)/5.73/0.264</f>
        <v>2.3041306172112201</v>
      </c>
      <c r="AK76" t="e">
        <f>ASIN((AJ68*SIN(A76/180*PI())/AI76))*180/PI()</f>
        <v>#NUM!</v>
      </c>
      <c r="AL76" t="e">
        <f>ABS(ABS(B76)-ABS(AK76))</f>
        <v>#NUM!</v>
      </c>
      <c r="AM76">
        <f t="shared" si="32"/>
        <v>8.7354456415924808</v>
      </c>
      <c r="AN76">
        <f t="shared" si="33"/>
        <v>1.9989175542637301</v>
      </c>
      <c r="AO76">
        <f t="shared" si="34"/>
        <v>41.525168258343299</v>
      </c>
      <c r="AP76">
        <f t="shared" si="35"/>
        <v>2.06820381834335</v>
      </c>
      <c r="AQ76">
        <f t="shared" si="36"/>
        <v>12.346097128276201</v>
      </c>
      <c r="AR76">
        <f t="shared" si="37"/>
        <v>1.5794069261064001</v>
      </c>
      <c r="AS76" t="e">
        <f t="shared" si="38"/>
        <v>#NUM!</v>
      </c>
      <c r="AT76" t="e">
        <f t="shared" si="39"/>
        <v>#NUM!</v>
      </c>
      <c r="AU76">
        <f t="shared" si="40"/>
        <v>14.958099977503799</v>
      </c>
      <c r="AV76">
        <f t="shared" si="41"/>
        <v>0.89607132454632099</v>
      </c>
      <c r="AW76">
        <f t="shared" si="42"/>
        <v>56.8998452804761</v>
      </c>
      <c r="AX76">
        <f t="shared" si="43"/>
        <v>17.4428808404761</v>
      </c>
      <c r="AY76">
        <f t="shared" si="44"/>
        <v>16.216589536705701</v>
      </c>
      <c r="AZ76">
        <f t="shared" si="45"/>
        <v>0.89228838078375905</v>
      </c>
      <c r="BA76">
        <f t="shared" si="46"/>
        <v>45.883086655837403</v>
      </c>
      <c r="BB76">
        <f t="shared" si="47"/>
        <v>6.42612221583743</v>
      </c>
      <c r="BC76">
        <f t="shared" si="48"/>
        <v>15.629002642045499</v>
      </c>
      <c r="BD76">
        <f t="shared" si="49"/>
        <v>0.81091255980791199</v>
      </c>
      <c r="BE76" t="e">
        <f t="shared" si="50"/>
        <v>#NUM!</v>
      </c>
      <c r="BF76" t="e">
        <f t="shared" si="51"/>
        <v>#NUM!</v>
      </c>
      <c r="BG76">
        <f t="shared" si="52"/>
        <v>14.5126453104709</v>
      </c>
      <c r="BH76">
        <f t="shared" si="53"/>
        <v>2.0866647320090301</v>
      </c>
      <c r="BI76" t="e">
        <f t="shared" si="54"/>
        <v>#NUM!</v>
      </c>
      <c r="BJ76" t="e">
        <f t="shared" si="55"/>
        <v>#NUM!</v>
      </c>
      <c r="BK76">
        <f t="shared" si="56"/>
        <v>14.878945014549799</v>
      </c>
      <c r="BL76">
        <f t="shared" si="57"/>
        <v>3.11722226129586</v>
      </c>
      <c r="BM76" t="e">
        <f t="shared" si="58"/>
        <v>#NUM!</v>
      </c>
      <c r="BN76" t="e">
        <f t="shared" si="59"/>
        <v>#NUM!</v>
      </c>
      <c r="BO76">
        <f t="shared" si="60"/>
        <v>14.9471403228555</v>
      </c>
      <c r="BP76">
        <f t="shared" si="61"/>
        <v>3.1454877276503601</v>
      </c>
      <c r="BQ76" t="e">
        <f t="shared" si="62"/>
        <v>#NUM!</v>
      </c>
      <c r="BR76" t="e">
        <f t="shared" si="63"/>
        <v>#NUM!</v>
      </c>
      <c r="BS76">
        <f t="shared" si="64"/>
        <v>15.702985461792499</v>
      </c>
      <c r="BT76">
        <f t="shared" si="65"/>
        <v>3.2357509424649802</v>
      </c>
      <c r="BU76" t="e">
        <f t="shared" si="66"/>
        <v>#NUM!</v>
      </c>
      <c r="BV76" t="e">
        <f t="shared" si="67"/>
        <v>#NUM!</v>
      </c>
      <c r="BW76">
        <f t="shared" si="68"/>
        <v>16.872687333323</v>
      </c>
      <c r="BX76">
        <f t="shared" si="69"/>
        <v>3.0839071682218502</v>
      </c>
      <c r="BY76" t="e">
        <f t="shared" si="70"/>
        <v>#NUM!</v>
      </c>
      <c r="BZ76" t="e">
        <f t="shared" si="71"/>
        <v>#NUM!</v>
      </c>
      <c r="CA76">
        <f t="shared" si="72"/>
        <v>17.375729223915801</v>
      </c>
      <c r="CB76">
        <f t="shared" si="73"/>
        <v>7.4261816320880598</v>
      </c>
      <c r="CC76" t="e">
        <f t="shared" si="74"/>
        <v>#NUM!</v>
      </c>
      <c r="CD76" t="e">
        <f t="shared" si="75"/>
        <v>#NUM!</v>
      </c>
      <c r="CE76">
        <f t="shared" si="76"/>
        <v>17.828555535499</v>
      </c>
      <c r="CF76">
        <f t="shared" si="77"/>
        <v>7.05490058886011</v>
      </c>
      <c r="CG76" t="e">
        <f t="shared" si="78"/>
        <v>#NUM!</v>
      </c>
      <c r="CH76" t="e">
        <f t="shared" si="79"/>
        <v>#NUM!</v>
      </c>
      <c r="CI76">
        <f t="shared" si="80"/>
        <v>20.325255823234698</v>
      </c>
      <c r="CJ76">
        <f t="shared" si="81"/>
        <v>7.22044030359449</v>
      </c>
      <c r="CK76" t="e">
        <f t="shared" si="82"/>
        <v>#NUM!</v>
      </c>
      <c r="CL76" t="e">
        <f t="shared" si="83"/>
        <v>#NUM!</v>
      </c>
      <c r="CM76">
        <f t="shared" si="84"/>
        <v>21.405134754959199</v>
      </c>
      <c r="CN76">
        <f t="shared" si="85"/>
        <v>6.9380987175227897</v>
      </c>
      <c r="CO76" t="e">
        <f t="shared" si="86"/>
        <v>#NUM!</v>
      </c>
      <c r="CP76" t="e">
        <f t="shared" si="87"/>
        <v>#NUM!</v>
      </c>
      <c r="CQ76">
        <f t="shared" si="88"/>
        <v>21.939146423261199</v>
      </c>
      <c r="CR76">
        <f t="shared" si="89"/>
        <v>6.6364016373838801</v>
      </c>
      <c r="CS76" t="e">
        <f t="shared" si="90"/>
        <v>#NUM!</v>
      </c>
      <c r="CT76" t="e">
        <f t="shared" si="91"/>
        <v>#NUM!</v>
      </c>
      <c r="CU76">
        <f t="shared" si="92"/>
        <v>22.0628893587939</v>
      </c>
      <c r="CV76">
        <f t="shared" si="93"/>
        <v>6.7023998927882804</v>
      </c>
      <c r="CW76" t="e">
        <f t="shared" si="94"/>
        <v>#NUM!</v>
      </c>
      <c r="CX76" t="e">
        <f t="shared" si="95"/>
        <v>#NUM!</v>
      </c>
      <c r="CY76">
        <f t="shared" si="96"/>
        <v>21.1803737844421</v>
      </c>
      <c r="CZ76">
        <f t="shared" si="97"/>
        <v>8.8388696952878103</v>
      </c>
      <c r="DA76" t="e">
        <f t="shared" si="98"/>
        <v>#NUM!</v>
      </c>
      <c r="DB76" t="e">
        <f t="shared" si="99"/>
        <v>#NUM!</v>
      </c>
      <c r="DC76">
        <f t="shared" si="100"/>
        <v>21.496375296023299</v>
      </c>
      <c r="DD76">
        <f t="shared" si="101"/>
        <v>9.9536245556774805</v>
      </c>
      <c r="DE76" t="e">
        <f t="shared" si="102"/>
        <v>#NUM!</v>
      </c>
      <c r="DF76" t="e">
        <f t="shared" si="103"/>
        <v>#NUM!</v>
      </c>
      <c r="DG76">
        <f t="shared" si="104"/>
        <v>21.790910124075399</v>
      </c>
      <c r="DH76">
        <f t="shared" si="105"/>
        <v>10.028656147802501</v>
      </c>
      <c r="DI76" t="e">
        <f t="shared" si="106"/>
        <v>#NUM!</v>
      </c>
      <c r="DJ76" t="e">
        <f t="shared" si="107"/>
        <v>#NUM!</v>
      </c>
      <c r="DK76">
        <f t="shared" si="108"/>
        <v>21.9566138540387</v>
      </c>
      <c r="DL76">
        <f t="shared" si="109"/>
        <v>9.6704851854438907</v>
      </c>
      <c r="DM76" t="e">
        <f t="shared" si="110"/>
        <v>#NUM!</v>
      </c>
      <c r="DN76" t="e">
        <f t="shared" si="111"/>
        <v>#NUM!</v>
      </c>
      <c r="DO76">
        <f t="shared" si="112"/>
        <v>22.110923349797499</v>
      </c>
      <c r="DP76">
        <f t="shared" si="113"/>
        <v>10.9723425986816</v>
      </c>
      <c r="DQ76" t="e">
        <f t="shared" si="114"/>
        <v>#NUM!</v>
      </c>
      <c r="DR76" t="e">
        <f t="shared" si="115"/>
        <v>#NUM!</v>
      </c>
      <c r="DS76">
        <f t="shared" si="116"/>
        <v>22.111385420134798</v>
      </c>
      <c r="DT76">
        <f t="shared" si="117"/>
        <v>12.071923312984699</v>
      </c>
      <c r="DU76">
        <f t="shared" si="118"/>
        <v>77.938728855069897</v>
      </c>
      <c r="DV76">
        <f t="shared" si="119"/>
        <v>38.481764415069897</v>
      </c>
    </row>
    <row r="77" spans="1:126" x14ac:dyDescent="0.15">
      <c r="A77">
        <v>94.816533489999998</v>
      </c>
      <c r="B77">
        <v>21.201486880000001</v>
      </c>
      <c r="C77">
        <v>454</v>
      </c>
      <c r="D77">
        <v>417</v>
      </c>
      <c r="E77">
        <v>465.8291931</v>
      </c>
      <c r="F77">
        <v>387.4064636</v>
      </c>
      <c r="G77">
        <f t="shared" si="120"/>
        <v>0</v>
      </c>
      <c r="H77">
        <f t="shared" si="121"/>
        <v>4.8099988711484496</v>
      </c>
      <c r="I77" t="e">
        <f t="shared" si="122"/>
        <v>#DIV/0!</v>
      </c>
      <c r="J77" t="e">
        <f t="shared" si="123"/>
        <v>#DIV/0!</v>
      </c>
      <c r="K77">
        <f t="shared" si="124"/>
        <v>0</v>
      </c>
      <c r="L77">
        <f t="shared" si="125"/>
        <v>5.39489349289261</v>
      </c>
      <c r="M77" t="e">
        <f t="shared" si="126"/>
        <v>#DIV/0!</v>
      </c>
      <c r="N77" t="e">
        <f t="shared" si="127"/>
        <v>#DIV/0!</v>
      </c>
      <c r="O77">
        <f t="shared" si="128"/>
        <v>0</v>
      </c>
      <c r="P77">
        <f t="shared" si="129"/>
        <v>3.8529372557908599</v>
      </c>
      <c r="Q77" t="e">
        <f t="shared" si="130"/>
        <v>#DIV/0!</v>
      </c>
      <c r="R77" t="e">
        <f t="shared" si="131"/>
        <v>#DIV/0!</v>
      </c>
      <c r="S77">
        <f t="shared" si="132"/>
        <v>0</v>
      </c>
      <c r="T77">
        <f t="shared" si="133"/>
        <v>2.88883165481219</v>
      </c>
      <c r="U77" t="e">
        <f t="shared" si="134"/>
        <v>#DIV/0!</v>
      </c>
      <c r="V77" t="e">
        <f t="shared" si="135"/>
        <v>#DIV/0!</v>
      </c>
      <c r="W77">
        <f t="shared" si="136"/>
        <v>0</v>
      </c>
      <c r="X77">
        <f t="shared" si="137"/>
        <v>2.8279536550013402</v>
      </c>
      <c r="Y77" t="e">
        <f t="shared" si="138"/>
        <v>#DIV/0!</v>
      </c>
      <c r="Z77" t="e">
        <f t="shared" si="139"/>
        <v>#DIV/0!</v>
      </c>
      <c r="AA77">
        <f t="shared" si="140"/>
        <v>0</v>
      </c>
      <c r="AB77">
        <f t="shared" si="141"/>
        <v>2.22687001461078</v>
      </c>
      <c r="AC77" t="e">
        <f t="shared" si="142"/>
        <v>#DIV/0!</v>
      </c>
      <c r="AD77" t="e">
        <f t="shared" si="143"/>
        <v>#DIV/0!</v>
      </c>
      <c r="AE77">
        <f t="shared" si="144"/>
        <v>0</v>
      </c>
      <c r="AF77">
        <f t="shared" si="145"/>
        <v>2.0671386967798999</v>
      </c>
      <c r="AG77" t="e">
        <f t="shared" si="146"/>
        <v>#DIV/0!</v>
      </c>
      <c r="AH77" t="e">
        <f t="shared" si="147"/>
        <v>#DIV/0!</v>
      </c>
      <c r="AI77">
        <f>SQRT((C69-C77)^2+(D69-D77)^2)/5.73/0.264</f>
        <v>0.66106087048495399</v>
      </c>
      <c r="AJ77">
        <f>SQRT((E69-E77)^2+(F69-F77)^2)/5.73/0.264</f>
        <v>1.8087498536189499</v>
      </c>
      <c r="AK77" t="e">
        <f>ASIN((AJ69*SIN(A77/180*PI())/AI77))*180/PI()</f>
        <v>#NUM!</v>
      </c>
      <c r="AL77" t="e">
        <f>ABS(ABS(B77)-ABS(AK77))</f>
        <v>#NUM!</v>
      </c>
      <c r="AM77">
        <f>SQRT((C68-C77)^2+(D68-D77)^2)/5.73/0.297</f>
        <v>2.1186567686545401</v>
      </c>
      <c r="AN77">
        <f>SQRT((E68-E77)^2+(F68-F77)^2)/5.73/0.297</f>
        <v>2.45459305514124</v>
      </c>
      <c r="AO77" t="e">
        <f>ASIN((AN68*SIN(A77/180*PI())/AM77))*180/PI()</f>
        <v>#NUM!</v>
      </c>
      <c r="AP77" t="e">
        <f>ABS(ABS(B77)-ABS(AO77))</f>
        <v>#NUM!</v>
      </c>
      <c r="AQ77">
        <f t="shared" si="36"/>
        <v>7.8619010774332301</v>
      </c>
      <c r="AR77">
        <f t="shared" si="37"/>
        <v>2.0318431358570699</v>
      </c>
      <c r="AS77" t="e">
        <f t="shared" si="38"/>
        <v>#NUM!</v>
      </c>
      <c r="AT77" t="e">
        <f t="shared" si="39"/>
        <v>#NUM!</v>
      </c>
      <c r="AU77">
        <f t="shared" si="40"/>
        <v>11.2237246620693</v>
      </c>
      <c r="AV77">
        <f t="shared" si="41"/>
        <v>1.6802160970534199</v>
      </c>
      <c r="AW77" t="e">
        <f t="shared" si="42"/>
        <v>#NUM!</v>
      </c>
      <c r="AX77" t="e">
        <f t="shared" si="43"/>
        <v>#NUM!</v>
      </c>
      <c r="AY77">
        <f t="shared" si="44"/>
        <v>13.7115916460451</v>
      </c>
      <c r="AZ77">
        <f t="shared" si="45"/>
        <v>0.90874360616961902</v>
      </c>
      <c r="BA77">
        <f t="shared" si="46"/>
        <v>74.840136343547002</v>
      </c>
      <c r="BB77">
        <f t="shared" si="47"/>
        <v>53.638649463546997</v>
      </c>
      <c r="BC77">
        <f t="shared" si="48"/>
        <v>14.969159572343701</v>
      </c>
      <c r="BD77">
        <f t="shared" si="49"/>
        <v>0.64104830448569405</v>
      </c>
      <c r="BE77" t="e">
        <f t="shared" si="50"/>
        <v>#NUM!</v>
      </c>
      <c r="BF77" t="e">
        <f t="shared" si="51"/>
        <v>#NUM!</v>
      </c>
      <c r="BG77">
        <f t="shared" si="52"/>
        <v>14.5126453104709</v>
      </c>
      <c r="BH77">
        <f t="shared" si="53"/>
        <v>0.59764584082720396</v>
      </c>
      <c r="BI77" t="e">
        <f t="shared" si="54"/>
        <v>#NUM!</v>
      </c>
      <c r="BJ77" t="e">
        <f t="shared" si="55"/>
        <v>#NUM!</v>
      </c>
      <c r="BK77">
        <f t="shared" si="56"/>
        <v>13.5451356231061</v>
      </c>
      <c r="BL77">
        <f t="shared" si="57"/>
        <v>1.6504235295252301</v>
      </c>
      <c r="BM77" t="e">
        <f t="shared" si="58"/>
        <v>#NUM!</v>
      </c>
      <c r="BN77" t="e">
        <f t="shared" si="59"/>
        <v>#NUM!</v>
      </c>
      <c r="BO77">
        <f t="shared" si="60"/>
        <v>13.949010951140499</v>
      </c>
      <c r="BP77">
        <f t="shared" si="61"/>
        <v>2.6325602318682799</v>
      </c>
      <c r="BQ77" t="e">
        <f t="shared" si="62"/>
        <v>#NUM!</v>
      </c>
      <c r="BR77" t="e">
        <f t="shared" si="63"/>
        <v>#NUM!</v>
      </c>
      <c r="BS77">
        <f t="shared" si="64"/>
        <v>14.067896774452301</v>
      </c>
      <c r="BT77">
        <f t="shared" si="65"/>
        <v>2.69140073847585</v>
      </c>
      <c r="BU77" t="e">
        <f t="shared" si="66"/>
        <v>#NUM!</v>
      </c>
      <c r="BV77" t="e">
        <f t="shared" si="67"/>
        <v>#NUM!</v>
      </c>
      <c r="BW77">
        <f t="shared" si="68"/>
        <v>14.8305973805818</v>
      </c>
      <c r="BX77">
        <f t="shared" si="69"/>
        <v>2.7973518203774401</v>
      </c>
      <c r="BY77" t="e">
        <f t="shared" si="70"/>
        <v>#NUM!</v>
      </c>
      <c r="BZ77" t="e">
        <f t="shared" si="71"/>
        <v>#NUM!</v>
      </c>
      <c r="CA77">
        <f t="shared" si="72"/>
        <v>15.984651157885001</v>
      </c>
      <c r="CB77">
        <f t="shared" si="73"/>
        <v>2.6763673768674199</v>
      </c>
      <c r="CC77" t="e">
        <f t="shared" si="74"/>
        <v>#NUM!</v>
      </c>
      <c r="CD77" t="e">
        <f t="shared" si="75"/>
        <v>#NUM!</v>
      </c>
      <c r="CE77">
        <f t="shared" si="76"/>
        <v>16.506942762720001</v>
      </c>
      <c r="CF77">
        <f t="shared" si="77"/>
        <v>6.8703954474183204</v>
      </c>
      <c r="CG77" t="e">
        <f t="shared" si="78"/>
        <v>#NUM!</v>
      </c>
      <c r="CH77" t="e">
        <f t="shared" si="79"/>
        <v>#NUM!</v>
      </c>
      <c r="CI77">
        <f t="shared" si="80"/>
        <v>16.979576700475299</v>
      </c>
      <c r="CJ77">
        <f t="shared" si="81"/>
        <v>6.5432609463827296</v>
      </c>
      <c r="CK77" t="e">
        <f t="shared" si="82"/>
        <v>#NUM!</v>
      </c>
      <c r="CL77" t="e">
        <f t="shared" si="83"/>
        <v>#NUM!</v>
      </c>
      <c r="CM77">
        <f t="shared" si="84"/>
        <v>19.401380558542201</v>
      </c>
      <c r="CN77">
        <f t="shared" si="85"/>
        <v>6.7324198363079804</v>
      </c>
      <c r="CO77" t="e">
        <f t="shared" si="86"/>
        <v>#NUM!</v>
      </c>
      <c r="CP77" t="e">
        <f t="shared" si="87"/>
        <v>#NUM!</v>
      </c>
      <c r="CQ77">
        <f t="shared" si="88"/>
        <v>20.474476722134799</v>
      </c>
      <c r="CR77">
        <f t="shared" si="89"/>
        <v>6.4833698948977396</v>
      </c>
      <c r="CS77" t="e">
        <f t="shared" si="90"/>
        <v>#NUM!</v>
      </c>
      <c r="CT77" t="e">
        <f t="shared" si="91"/>
        <v>#NUM!</v>
      </c>
      <c r="CU77">
        <f t="shared" si="92"/>
        <v>21.025015322291999</v>
      </c>
      <c r="CV77">
        <f t="shared" si="93"/>
        <v>6.2131908487150502</v>
      </c>
      <c r="CW77" t="e">
        <f t="shared" si="94"/>
        <v>#NUM!</v>
      </c>
      <c r="CX77" t="e">
        <f t="shared" si="95"/>
        <v>#NUM!</v>
      </c>
      <c r="CY77">
        <f t="shared" si="96"/>
        <v>21.1803737844421</v>
      </c>
      <c r="CZ77">
        <f t="shared" si="97"/>
        <v>6.2940833506915901</v>
      </c>
      <c r="DA77" t="e">
        <f t="shared" si="98"/>
        <v>#NUM!</v>
      </c>
      <c r="DB77" t="e">
        <f t="shared" si="99"/>
        <v>#NUM!</v>
      </c>
      <c r="DC77">
        <f t="shared" si="100"/>
        <v>20.365744023502</v>
      </c>
      <c r="DD77">
        <f t="shared" si="101"/>
        <v>8.3726323359366095</v>
      </c>
      <c r="DE77" t="e">
        <f t="shared" si="102"/>
        <v>#NUM!</v>
      </c>
      <c r="DF77" t="e">
        <f t="shared" si="103"/>
        <v>#NUM!</v>
      </c>
      <c r="DG77">
        <f t="shared" si="104"/>
        <v>20.700213248022401</v>
      </c>
      <c r="DH77">
        <f t="shared" si="105"/>
        <v>9.4701972683867996</v>
      </c>
      <c r="DI77" t="e">
        <f t="shared" si="106"/>
        <v>#NUM!</v>
      </c>
      <c r="DJ77" t="e">
        <f t="shared" si="107"/>
        <v>#NUM!</v>
      </c>
      <c r="DK77">
        <f t="shared" si="108"/>
        <v>21.0126633339299</v>
      </c>
      <c r="DL77">
        <f t="shared" si="109"/>
        <v>9.5631232187746598</v>
      </c>
      <c r="DM77" t="e">
        <f t="shared" si="110"/>
        <v>#NUM!</v>
      </c>
      <c r="DN77" t="e">
        <f t="shared" si="111"/>
        <v>#NUM!</v>
      </c>
      <c r="DO77">
        <f t="shared" si="112"/>
        <v>21.199489238382199</v>
      </c>
      <c r="DP77">
        <f t="shared" si="113"/>
        <v>9.2333558853895106</v>
      </c>
      <c r="DQ77" t="e">
        <f t="shared" si="114"/>
        <v>#NUM!</v>
      </c>
      <c r="DR77" t="e">
        <f t="shared" si="115"/>
        <v>#NUM!</v>
      </c>
      <c r="DS77">
        <f t="shared" si="116"/>
        <v>21.3738925714709</v>
      </c>
      <c r="DT77">
        <f t="shared" si="117"/>
        <v>10.5075729110537</v>
      </c>
      <c r="DU77" t="e">
        <f t="shared" si="118"/>
        <v>#NUM!</v>
      </c>
      <c r="DV77" t="e">
        <f t="shared" si="119"/>
        <v>#NUM!</v>
      </c>
    </row>
    <row r="78" spans="1:126" x14ac:dyDescent="0.15">
      <c r="A78">
        <v>166.80015169999999</v>
      </c>
      <c r="B78">
        <v>42.338576230000001</v>
      </c>
      <c r="C78">
        <v>454</v>
      </c>
      <c r="D78">
        <v>417</v>
      </c>
      <c r="E78">
        <v>461.99948119999999</v>
      </c>
      <c r="F78">
        <v>386.20620730000002</v>
      </c>
      <c r="G78">
        <f t="shared" si="120"/>
        <v>0</v>
      </c>
      <c r="H78">
        <f t="shared" si="121"/>
        <v>21.0335525971831</v>
      </c>
      <c r="I78" t="e">
        <f t="shared" si="122"/>
        <v>#DIV/0!</v>
      </c>
      <c r="J78" t="e">
        <f t="shared" si="123"/>
        <v>#DIV/0!</v>
      </c>
      <c r="K78">
        <f t="shared" si="124"/>
        <v>0</v>
      </c>
      <c r="L78">
        <f t="shared" si="125"/>
        <v>12.7183069607507</v>
      </c>
      <c r="M78" t="e">
        <f t="shared" si="126"/>
        <v>#DIV/0!</v>
      </c>
      <c r="N78" t="e">
        <f t="shared" si="127"/>
        <v>#DIV/0!</v>
      </c>
      <c r="O78">
        <f t="shared" si="128"/>
        <v>0</v>
      </c>
      <c r="P78">
        <f t="shared" si="129"/>
        <v>5.4005475727207299</v>
      </c>
      <c r="Q78" t="e">
        <f t="shared" si="130"/>
        <v>#DIV/0!</v>
      </c>
      <c r="R78" t="e">
        <f t="shared" si="131"/>
        <v>#DIV/0!</v>
      </c>
      <c r="S78">
        <f t="shared" si="132"/>
        <v>0</v>
      </c>
      <c r="T78">
        <f t="shared" si="133"/>
        <v>3.62010408437951</v>
      </c>
      <c r="U78" t="e">
        <f t="shared" si="134"/>
        <v>#DIV/0!</v>
      </c>
      <c r="V78" t="e">
        <f t="shared" si="135"/>
        <v>#DIV/0!</v>
      </c>
      <c r="W78">
        <f t="shared" si="136"/>
        <v>0</v>
      </c>
      <c r="X78">
        <f t="shared" si="137"/>
        <v>2.89529101148017</v>
      </c>
      <c r="Y78" t="e">
        <f t="shared" si="138"/>
        <v>#DIV/0!</v>
      </c>
      <c r="Z78" t="e">
        <f t="shared" si="139"/>
        <v>#DIV/0!</v>
      </c>
      <c r="AA78">
        <f t="shared" si="140"/>
        <v>0</v>
      </c>
      <c r="AB78">
        <f t="shared" si="141"/>
        <v>2.4604913289453099</v>
      </c>
      <c r="AC78" t="e">
        <f t="shared" si="142"/>
        <v>#DIV/0!</v>
      </c>
      <c r="AD78" t="e">
        <f t="shared" si="143"/>
        <v>#DIV/0!</v>
      </c>
      <c r="AE78">
        <f t="shared" si="144"/>
        <v>0</v>
      </c>
      <c r="AF78">
        <f t="shared" si="145"/>
        <v>2.1727289118603399</v>
      </c>
      <c r="AG78" t="e">
        <f t="shared" si="146"/>
        <v>#DIV/0!</v>
      </c>
      <c r="AH78" t="e">
        <f t="shared" si="147"/>
        <v>#DIV/0!</v>
      </c>
      <c r="AI78">
        <f>SQRT((C70-C78)^2+(D70-D78)^2)/5.73/0.264</f>
        <v>0</v>
      </c>
      <c r="AJ78">
        <f>SQRT((E70-E78)^2+(F70-F78)^2)/5.73/0.264</f>
        <v>1.98350370863948</v>
      </c>
      <c r="AK78" t="e">
        <f>ASIN((AJ70*SIN(A78/180*PI())/AI78))*180/PI()</f>
        <v>#DIV/0!</v>
      </c>
      <c r="AL78" t="e">
        <f>ABS(ABS(B78)-ABS(AK78))</f>
        <v>#DIV/0!</v>
      </c>
      <c r="AM78">
        <f>SQRT((C69-C78)^2+(D69-D78)^2)/5.73/0.297</f>
        <v>0.58760966265329295</v>
      </c>
      <c r="AN78">
        <f>SQRT((E69-E78)^2+(F69-F78)^2)/5.73/0.297</f>
        <v>1.7631544763557601</v>
      </c>
      <c r="AO78" t="e">
        <f>ASIN((AN69*SIN(A78/180*PI())/AM78))*180/PI()</f>
        <v>#NUM!</v>
      </c>
      <c r="AP78" t="e">
        <f>ABS(ABS(B78)-ABS(AO78))</f>
        <v>#NUM!</v>
      </c>
      <c r="AQ78">
        <f>SQRT((C68-C78)^2+(D68-D78)^2)/5.73/0.33</f>
        <v>1.90679109178909</v>
      </c>
      <c r="AR78">
        <f>SQRT((E68-E78)^2+(F68-F78)^2)/5.73/0.33</f>
        <v>4.3291694531215903</v>
      </c>
      <c r="AS78">
        <f>ASIN((AR68*SIN(A78/180*PI())/AQ78))*180/PI()</f>
        <v>52.607962371179902</v>
      </c>
      <c r="AT78">
        <f>ABS(ABS(B78)-ABS(AS78))</f>
        <v>10.269386141179901</v>
      </c>
      <c r="AU78">
        <f t="shared" si="40"/>
        <v>7.1471827976665798</v>
      </c>
      <c r="AV78">
        <f t="shared" si="41"/>
        <v>3.7058788794976598</v>
      </c>
      <c r="AW78">
        <f t="shared" si="42"/>
        <v>27.167641771701199</v>
      </c>
      <c r="AX78">
        <f t="shared" si="43"/>
        <v>15.170934458298801</v>
      </c>
      <c r="AY78">
        <f t="shared" si="44"/>
        <v>10.2884142735635</v>
      </c>
      <c r="AZ78">
        <f t="shared" si="45"/>
        <v>3.2730487687533598</v>
      </c>
      <c r="BA78">
        <f t="shared" si="46"/>
        <v>18.049301784785801</v>
      </c>
      <c r="BB78">
        <f t="shared" si="47"/>
        <v>24.2892744452142</v>
      </c>
      <c r="BC78">
        <f t="shared" si="48"/>
        <v>12.656853827118599</v>
      </c>
      <c r="BD78">
        <f t="shared" si="49"/>
        <v>2.3871982808950101</v>
      </c>
      <c r="BE78">
        <f t="shared" si="50"/>
        <v>13.4518866055618</v>
      </c>
      <c r="BF78">
        <f t="shared" si="51"/>
        <v>28.886689624438201</v>
      </c>
      <c r="BG78">
        <f t="shared" si="52"/>
        <v>13.899933888604901</v>
      </c>
      <c r="BH78">
        <f t="shared" si="53"/>
        <v>1.78670961236822</v>
      </c>
      <c r="BI78">
        <f t="shared" si="54"/>
        <v>17.805396284115499</v>
      </c>
      <c r="BJ78">
        <f t="shared" si="55"/>
        <v>24.533179945884498</v>
      </c>
      <c r="BK78">
        <f t="shared" si="56"/>
        <v>13.5451356231061</v>
      </c>
      <c r="BL78">
        <f t="shared" si="57"/>
        <v>1.6923765222113201</v>
      </c>
      <c r="BM78">
        <f t="shared" si="58"/>
        <v>17.880094032711199</v>
      </c>
      <c r="BN78">
        <f t="shared" si="59"/>
        <v>24.458482197288799</v>
      </c>
      <c r="BO78">
        <f t="shared" si="60"/>
        <v>12.698564646662</v>
      </c>
      <c r="BP78">
        <f t="shared" si="61"/>
        <v>1.4145890984413401</v>
      </c>
      <c r="BQ78">
        <f t="shared" si="62"/>
        <v>23.5229220009047</v>
      </c>
      <c r="BR78">
        <f t="shared" si="63"/>
        <v>18.815654229095301</v>
      </c>
      <c r="BS78">
        <f t="shared" si="64"/>
        <v>13.128480895191</v>
      </c>
      <c r="BT78">
        <f t="shared" si="65"/>
        <v>1.9511421817421299</v>
      </c>
      <c r="BU78">
        <f t="shared" si="66"/>
        <v>26.962864333177102</v>
      </c>
      <c r="BV78">
        <f t="shared" si="67"/>
        <v>15.375711896822899</v>
      </c>
      <c r="BW78">
        <f t="shared" si="68"/>
        <v>13.286346953649399</v>
      </c>
      <c r="BX78">
        <f t="shared" si="69"/>
        <v>2.0692375679845001</v>
      </c>
      <c r="BY78">
        <f t="shared" si="70"/>
        <v>28.5508303111638</v>
      </c>
      <c r="BZ78">
        <f t="shared" si="71"/>
        <v>13.787745918836199</v>
      </c>
      <c r="CA78">
        <f t="shared" si="72"/>
        <v>14.0500396237091</v>
      </c>
      <c r="CB78">
        <f t="shared" si="73"/>
        <v>2.11514652394251</v>
      </c>
      <c r="CC78">
        <f t="shared" si="74"/>
        <v>25.161881353275401</v>
      </c>
      <c r="CD78">
        <f t="shared" si="75"/>
        <v>17.1766948767246</v>
      </c>
      <c r="CE78">
        <f t="shared" si="76"/>
        <v>15.185418599990699</v>
      </c>
      <c r="CF78">
        <f t="shared" si="77"/>
        <v>2.0290290860395901</v>
      </c>
      <c r="CG78">
        <f t="shared" si="78"/>
        <v>27.126394471867201</v>
      </c>
      <c r="CH78">
        <f t="shared" si="79"/>
        <v>15.2121817581328</v>
      </c>
      <c r="CI78">
        <f t="shared" si="80"/>
        <v>15.720897869257101</v>
      </c>
      <c r="CJ78">
        <f t="shared" si="81"/>
        <v>5.54493120602136</v>
      </c>
      <c r="CK78">
        <f t="shared" si="82"/>
        <v>22.152946529905702</v>
      </c>
      <c r="CL78">
        <f t="shared" si="83"/>
        <v>20.185629700094299</v>
      </c>
      <c r="CM78">
        <f t="shared" si="84"/>
        <v>16.207777759544602</v>
      </c>
      <c r="CN78">
        <f t="shared" si="85"/>
        <v>5.2929153472219799</v>
      </c>
      <c r="CO78">
        <f t="shared" si="86"/>
        <v>23.474153797916401</v>
      </c>
      <c r="CP78">
        <f t="shared" si="87"/>
        <v>18.8644224320836</v>
      </c>
      <c r="CQ78">
        <f t="shared" si="88"/>
        <v>18.5578422733882</v>
      </c>
      <c r="CR78">
        <f t="shared" si="89"/>
        <v>5.5377823549422196</v>
      </c>
      <c r="CS78">
        <f t="shared" si="90"/>
        <v>22.286412705826201</v>
      </c>
      <c r="CT78">
        <f t="shared" si="91"/>
        <v>20.0521635241738</v>
      </c>
      <c r="CU78">
        <f t="shared" si="92"/>
        <v>19.621373525379202</v>
      </c>
      <c r="CV78">
        <f t="shared" si="93"/>
        <v>5.3485659787185096</v>
      </c>
      <c r="CW78">
        <f t="shared" si="94"/>
        <v>20.9283191518618</v>
      </c>
      <c r="CX78">
        <f t="shared" si="95"/>
        <v>21.410257078138201</v>
      </c>
      <c r="CY78">
        <f t="shared" si="96"/>
        <v>20.184014709400302</v>
      </c>
      <c r="CZ78">
        <f t="shared" si="97"/>
        <v>5.1345866854741997</v>
      </c>
      <c r="DA78">
        <f t="shared" si="98"/>
        <v>21.103339297507699</v>
      </c>
      <c r="DB78">
        <f t="shared" si="99"/>
        <v>21.235236932492299</v>
      </c>
      <c r="DC78">
        <f t="shared" si="100"/>
        <v>20.365744023502</v>
      </c>
      <c r="DD78">
        <f t="shared" si="101"/>
        <v>5.2544367455832504</v>
      </c>
      <c r="DE78">
        <f t="shared" si="102"/>
        <v>21.745478610085399</v>
      </c>
      <c r="DF78">
        <f t="shared" si="103"/>
        <v>20.593097619914602</v>
      </c>
      <c r="DG78">
        <f t="shared" si="104"/>
        <v>19.611457207816802</v>
      </c>
      <c r="DH78">
        <f t="shared" si="105"/>
        <v>7.3060147956117802</v>
      </c>
      <c r="DI78">
        <f t="shared" si="106"/>
        <v>22.6343489822174</v>
      </c>
      <c r="DJ78">
        <f t="shared" si="107"/>
        <v>19.704227247782601</v>
      </c>
      <c r="DK78">
        <f t="shared" si="108"/>
        <v>19.9609199177359</v>
      </c>
      <c r="DL78">
        <f t="shared" si="109"/>
        <v>8.4135545452078908</v>
      </c>
      <c r="DM78">
        <f t="shared" si="110"/>
        <v>20.416495304333001</v>
      </c>
      <c r="DN78">
        <f t="shared" si="111"/>
        <v>21.922080925667</v>
      </c>
      <c r="DO78">
        <f t="shared" si="112"/>
        <v>20.288088736208199</v>
      </c>
      <c r="DP78">
        <f t="shared" si="113"/>
        <v>8.5456858257607902</v>
      </c>
      <c r="DQ78">
        <f t="shared" si="114"/>
        <v>19.042499055081699</v>
      </c>
      <c r="DR78">
        <f t="shared" si="115"/>
        <v>23.296077174918299</v>
      </c>
      <c r="DS78">
        <f t="shared" si="116"/>
        <v>20.492839597102801</v>
      </c>
      <c r="DT78">
        <f t="shared" si="117"/>
        <v>8.2608254087635693</v>
      </c>
      <c r="DU78">
        <f t="shared" si="118"/>
        <v>18.196302254076802</v>
      </c>
      <c r="DV78">
        <f t="shared" si="119"/>
        <v>24.142273975923199</v>
      </c>
    </row>
    <row r="79" spans="1:126" x14ac:dyDescent="0.15">
      <c r="A79">
        <v>75.717805889999994</v>
      </c>
      <c r="B79">
        <v>41.263235350000002</v>
      </c>
      <c r="C79">
        <v>454</v>
      </c>
      <c r="D79">
        <v>417</v>
      </c>
      <c r="E79">
        <v>461.91522220000002</v>
      </c>
      <c r="F79">
        <v>385.76666260000002</v>
      </c>
      <c r="G79">
        <f t="shared" si="120"/>
        <v>0</v>
      </c>
      <c r="H79">
        <f t="shared" si="121"/>
        <v>2.3455282483321001</v>
      </c>
      <c r="I79" t="e">
        <f t="shared" si="122"/>
        <v>#DIV/0!</v>
      </c>
      <c r="J79" t="e">
        <f t="shared" si="123"/>
        <v>#DIV/0!</v>
      </c>
      <c r="K79">
        <f t="shared" si="124"/>
        <v>0</v>
      </c>
      <c r="L79">
        <f t="shared" si="125"/>
        <v>11.221103715715699</v>
      </c>
      <c r="M79" t="e">
        <f t="shared" si="126"/>
        <v>#DIV/0!</v>
      </c>
      <c r="N79" t="e">
        <f t="shared" si="127"/>
        <v>#DIV/0!</v>
      </c>
      <c r="O79">
        <f t="shared" si="128"/>
        <v>0</v>
      </c>
      <c r="P79">
        <f t="shared" si="129"/>
        <v>8.8085650177185304</v>
      </c>
      <c r="Q79" t="e">
        <f t="shared" si="130"/>
        <v>#DIV/0!</v>
      </c>
      <c r="R79" t="e">
        <f t="shared" si="131"/>
        <v>#DIV/0!</v>
      </c>
      <c r="S79">
        <f t="shared" si="132"/>
        <v>0</v>
      </c>
      <c r="T79">
        <f t="shared" si="133"/>
        <v>4.5634529463128199</v>
      </c>
      <c r="U79" t="e">
        <f t="shared" si="134"/>
        <v>#DIV/0!</v>
      </c>
      <c r="V79" t="e">
        <f t="shared" si="135"/>
        <v>#DIV/0!</v>
      </c>
      <c r="W79">
        <f t="shared" si="136"/>
        <v>0</v>
      </c>
      <c r="X79">
        <f t="shared" si="137"/>
        <v>3.31198311380003</v>
      </c>
      <c r="Y79" t="e">
        <f t="shared" si="138"/>
        <v>#DIV/0!</v>
      </c>
      <c r="Z79" t="e">
        <f t="shared" si="139"/>
        <v>#DIV/0!</v>
      </c>
      <c r="AA79">
        <f t="shared" si="140"/>
        <v>0</v>
      </c>
      <c r="AB79">
        <f t="shared" si="141"/>
        <v>2.7592664146794301</v>
      </c>
      <c r="AC79" t="e">
        <f t="shared" si="142"/>
        <v>#DIV/0!</v>
      </c>
      <c r="AD79" t="e">
        <f t="shared" si="143"/>
        <v>#DIV/0!</v>
      </c>
      <c r="AE79">
        <f t="shared" si="144"/>
        <v>0</v>
      </c>
      <c r="AF79">
        <f t="shared" si="145"/>
        <v>2.4292495732700399</v>
      </c>
      <c r="AG79" t="e">
        <f t="shared" si="146"/>
        <v>#DIV/0!</v>
      </c>
      <c r="AH79" t="e">
        <f t="shared" si="147"/>
        <v>#DIV/0!</v>
      </c>
      <c r="AI79">
        <f>SQRT((C71-C79)^2+(D71-D79)^2)/5.73/0.264</f>
        <v>0</v>
      </c>
      <c r="AJ79">
        <f>SQRT((E71-E79)^2+(F71-F79)^2)/5.73/0.264</f>
        <v>2.1766081742208101</v>
      </c>
      <c r="AK79" t="e">
        <f>ASIN((AJ71*SIN(A79/180*PI())/AI79))*180/PI()</f>
        <v>#DIV/0!</v>
      </c>
      <c r="AL79" t="e">
        <f>ABS(ABS(B79)-ABS(AK79))</f>
        <v>#DIV/0!</v>
      </c>
      <c r="AM79">
        <f>SQRT((C70-C79)^2+(D70-D79)^2)/5.73/0.297</f>
        <v>0</v>
      </c>
      <c r="AN79">
        <f>SQRT((E70-E79)^2+(F70-F79)^2)/5.73/0.297</f>
        <v>2.0138763434960398</v>
      </c>
      <c r="AO79" t="e">
        <f>ASIN((AN70*SIN(A79/180*PI())/AM79))*180/PI()</f>
        <v>#DIV/0!</v>
      </c>
      <c r="AP79" t="e">
        <f>ABS(ABS(B79)-ABS(AO79))</f>
        <v>#DIV/0!</v>
      </c>
      <c r="AQ79">
        <f>SQRT((C69-C79)^2+(D69-D79)^2)/5.73/0.33</f>
        <v>0.52884869638796295</v>
      </c>
      <c r="AR79">
        <f>SQRT((E69-E79)^2+(F69-F79)^2)/5.73/0.33</f>
        <v>1.8125248213146099</v>
      </c>
      <c r="AS79" t="e">
        <f>ASIN((AR69*SIN(A79/180*PI())/AQ79))*180/PI()</f>
        <v>#NUM!</v>
      </c>
      <c r="AT79" t="e">
        <f>ABS(ABS(B79)-ABS(AS79))</f>
        <v>#NUM!</v>
      </c>
      <c r="AU79">
        <f>SQRT((C68-C79)^2+(D68-D79)^2)/5.73/0.363</f>
        <v>1.73344644708099</v>
      </c>
      <c r="AV79">
        <f>SQRT((E68-E79)^2+(F68-F79)^2)/5.73/0.363</f>
        <v>4.04816531122004</v>
      </c>
      <c r="AW79" t="e">
        <f>ASIN((AV68*SIN(A79/180*PI())/AU79))*180/PI()</f>
        <v>#NUM!</v>
      </c>
      <c r="AX79" t="e">
        <f>ABS(ABS(B79)-ABS(AW79))</f>
        <v>#NUM!</v>
      </c>
      <c r="AY79">
        <f t="shared" si="44"/>
        <v>6.5515842311943597</v>
      </c>
      <c r="AZ79">
        <f t="shared" si="45"/>
        <v>3.5248251819355798</v>
      </c>
      <c r="BA79" t="e">
        <f t="shared" si="46"/>
        <v>#NUM!</v>
      </c>
      <c r="BB79" t="e">
        <f t="shared" si="47"/>
        <v>#NUM!</v>
      </c>
      <c r="BC79">
        <f t="shared" si="48"/>
        <v>9.4969977909817107</v>
      </c>
      <c r="BD79">
        <f t="shared" si="49"/>
        <v>3.1320783373435002</v>
      </c>
      <c r="BE79" t="e">
        <f t="shared" si="50"/>
        <v>#NUM!</v>
      </c>
      <c r="BF79" t="e">
        <f t="shared" si="51"/>
        <v>#NUM!</v>
      </c>
      <c r="BG79">
        <f t="shared" si="52"/>
        <v>11.7527928394673</v>
      </c>
      <c r="BH79">
        <f t="shared" si="53"/>
        <v>2.3265842926756699</v>
      </c>
      <c r="BI79" t="e">
        <f t="shared" si="54"/>
        <v>#NUM!</v>
      </c>
      <c r="BJ79" t="e">
        <f t="shared" si="55"/>
        <v>#NUM!</v>
      </c>
      <c r="BK79">
        <f t="shared" si="56"/>
        <v>12.9732716293646</v>
      </c>
      <c r="BL79">
        <f t="shared" si="57"/>
        <v>1.7858723217824199</v>
      </c>
      <c r="BM79" t="e">
        <f t="shared" si="58"/>
        <v>#NUM!</v>
      </c>
      <c r="BN79" t="e">
        <f t="shared" si="59"/>
        <v>#NUM!</v>
      </c>
      <c r="BO79">
        <f t="shared" si="60"/>
        <v>12.698564646662</v>
      </c>
      <c r="BP79">
        <f t="shared" si="61"/>
        <v>1.69653920567054</v>
      </c>
      <c r="BQ79" t="e">
        <f t="shared" si="62"/>
        <v>#NUM!</v>
      </c>
      <c r="BR79" t="e">
        <f t="shared" si="63"/>
        <v>#NUM!</v>
      </c>
      <c r="BS79">
        <f t="shared" si="64"/>
        <v>11.9515902556819</v>
      </c>
      <c r="BT79">
        <f t="shared" si="65"/>
        <v>1.4696922265443599</v>
      </c>
      <c r="BU79" t="e">
        <f t="shared" si="66"/>
        <v>#NUM!</v>
      </c>
      <c r="BV79" t="e">
        <f t="shared" si="67"/>
        <v>#NUM!</v>
      </c>
      <c r="BW79">
        <f t="shared" si="68"/>
        <v>12.399120845458199</v>
      </c>
      <c r="BX79">
        <f t="shared" si="69"/>
        <v>1.9488607855464199</v>
      </c>
      <c r="BY79" t="e">
        <f t="shared" si="70"/>
        <v>#NUM!</v>
      </c>
      <c r="BZ79" t="e">
        <f t="shared" si="71"/>
        <v>#NUM!</v>
      </c>
      <c r="CA79">
        <f t="shared" si="72"/>
        <v>12.587065535036199</v>
      </c>
      <c r="CB79">
        <f t="shared" si="73"/>
        <v>2.0604824886523101</v>
      </c>
      <c r="CC79" t="e">
        <f t="shared" si="74"/>
        <v>#NUM!</v>
      </c>
      <c r="CD79" t="e">
        <f t="shared" si="75"/>
        <v>#NUM!</v>
      </c>
      <c r="CE79">
        <f t="shared" si="76"/>
        <v>13.3475376425236</v>
      </c>
      <c r="CF79">
        <f t="shared" si="77"/>
        <v>2.09580155283229</v>
      </c>
      <c r="CG79" t="e">
        <f t="shared" si="78"/>
        <v>#NUM!</v>
      </c>
      <c r="CH79" t="e">
        <f t="shared" si="79"/>
        <v>#NUM!</v>
      </c>
      <c r="CI79">
        <f t="shared" si="80"/>
        <v>14.462303428562601</v>
      </c>
      <c r="CJ79">
        <f t="shared" si="81"/>
        <v>2.0140437285480202</v>
      </c>
      <c r="CK79" t="e">
        <f t="shared" si="82"/>
        <v>#NUM!</v>
      </c>
      <c r="CL79" t="e">
        <f t="shared" si="83"/>
        <v>#NUM!</v>
      </c>
      <c r="CM79">
        <f t="shared" si="84"/>
        <v>15.006311602472699</v>
      </c>
      <c r="CN79">
        <f t="shared" si="85"/>
        <v>5.2273120710246799</v>
      </c>
      <c r="CO79" t="e">
        <f t="shared" si="86"/>
        <v>#NUM!</v>
      </c>
      <c r="CP79" t="e">
        <f t="shared" si="87"/>
        <v>#NUM!</v>
      </c>
      <c r="CQ79">
        <f t="shared" si="88"/>
        <v>15.5030917699992</v>
      </c>
      <c r="CR79">
        <f t="shared" si="89"/>
        <v>5.00006264678247</v>
      </c>
      <c r="CS79" t="e">
        <f t="shared" si="90"/>
        <v>#NUM!</v>
      </c>
      <c r="CT79" t="e">
        <f t="shared" si="91"/>
        <v>#NUM!</v>
      </c>
      <c r="CU79">
        <f t="shared" si="92"/>
        <v>17.784598845330301</v>
      </c>
      <c r="CV79">
        <f t="shared" si="93"/>
        <v>5.2422931023302404</v>
      </c>
      <c r="CW79" t="e">
        <f t="shared" si="94"/>
        <v>#NUM!</v>
      </c>
      <c r="CX79" t="e">
        <f t="shared" si="95"/>
        <v>#NUM!</v>
      </c>
      <c r="CY79">
        <f t="shared" si="96"/>
        <v>18.8365185843641</v>
      </c>
      <c r="CZ79">
        <f t="shared" si="97"/>
        <v>5.0726032583323803</v>
      </c>
      <c r="DA79" t="e">
        <f t="shared" si="98"/>
        <v>#NUM!</v>
      </c>
      <c r="DB79" t="e">
        <f t="shared" si="99"/>
        <v>#NUM!</v>
      </c>
      <c r="DC79">
        <f t="shared" si="100"/>
        <v>19.407706451346399</v>
      </c>
      <c r="DD79">
        <f t="shared" si="101"/>
        <v>4.8774677023548003</v>
      </c>
      <c r="DE79" t="e">
        <f t="shared" si="102"/>
        <v>#NUM!</v>
      </c>
      <c r="DF79" t="e">
        <f t="shared" si="103"/>
        <v>#NUM!</v>
      </c>
      <c r="DG79">
        <f t="shared" si="104"/>
        <v>19.611457207816802</v>
      </c>
      <c r="DH79">
        <f t="shared" si="105"/>
        <v>5.0021970164974796</v>
      </c>
      <c r="DI79" t="e">
        <f t="shared" si="106"/>
        <v>#NUM!</v>
      </c>
      <c r="DJ79" t="e">
        <f t="shared" si="107"/>
        <v>#NUM!</v>
      </c>
      <c r="DK79">
        <f t="shared" si="108"/>
        <v>18.911048021823301</v>
      </c>
      <c r="DL79">
        <f t="shared" si="109"/>
        <v>6.9857396041142703</v>
      </c>
      <c r="DM79" t="e">
        <f t="shared" si="110"/>
        <v>#NUM!</v>
      </c>
      <c r="DN79" t="e">
        <f t="shared" si="111"/>
        <v>#NUM!</v>
      </c>
      <c r="DO79">
        <f t="shared" si="112"/>
        <v>19.2726123343657</v>
      </c>
      <c r="DP79">
        <f t="shared" si="113"/>
        <v>8.0632897127215095</v>
      </c>
      <c r="DQ79" t="e">
        <f t="shared" si="114"/>
        <v>#NUM!</v>
      </c>
      <c r="DR79" t="e">
        <f t="shared" si="115"/>
        <v>#NUM!</v>
      </c>
      <c r="DS79">
        <f t="shared" si="116"/>
        <v>19.611819111667899</v>
      </c>
      <c r="DT79">
        <f t="shared" si="117"/>
        <v>8.2013646587822198</v>
      </c>
      <c r="DU79" t="e">
        <f t="shared" si="118"/>
        <v>#NUM!</v>
      </c>
      <c r="DV79" t="e">
        <f t="shared" si="119"/>
        <v>#NUM!</v>
      </c>
    </row>
    <row r="80" spans="1:126" x14ac:dyDescent="0.15">
      <c r="A80">
        <v>75.741773240000001</v>
      </c>
      <c r="B80">
        <v>41.23128226</v>
      </c>
      <c r="C80">
        <v>454</v>
      </c>
      <c r="D80">
        <v>417</v>
      </c>
      <c r="E80">
        <v>461.91006470000002</v>
      </c>
      <c r="F80">
        <v>385.76800539999999</v>
      </c>
      <c r="G80">
        <f t="shared" si="120"/>
        <v>0</v>
      </c>
      <c r="H80">
        <f t="shared" si="121"/>
        <v>2.7930751776186299E-2</v>
      </c>
      <c r="I80" t="e">
        <f t="shared" si="122"/>
        <v>#DIV/0!</v>
      </c>
      <c r="J80" t="e">
        <f t="shared" si="123"/>
        <v>#DIV/0!</v>
      </c>
      <c r="K80">
        <f t="shared" si="124"/>
        <v>0</v>
      </c>
      <c r="L80">
        <f t="shared" si="125"/>
        <v>1.1825895731253699</v>
      </c>
      <c r="M80" t="e">
        <f t="shared" si="126"/>
        <v>#DIV/0!</v>
      </c>
      <c r="N80" t="e">
        <f t="shared" si="127"/>
        <v>#DIV/0!</v>
      </c>
      <c r="O80">
        <f t="shared" si="128"/>
        <v>0</v>
      </c>
      <c r="P80">
        <f t="shared" si="129"/>
        <v>7.4882088531261601</v>
      </c>
      <c r="Q80" t="e">
        <f t="shared" si="130"/>
        <v>#DIV/0!</v>
      </c>
      <c r="R80" t="e">
        <f t="shared" si="131"/>
        <v>#DIV/0!</v>
      </c>
      <c r="S80">
        <f t="shared" si="132"/>
        <v>0</v>
      </c>
      <c r="T80">
        <f t="shared" si="133"/>
        <v>6.6124773034382303</v>
      </c>
      <c r="U80" t="e">
        <f t="shared" si="134"/>
        <v>#DIV/0!</v>
      </c>
      <c r="V80" t="e">
        <f t="shared" si="135"/>
        <v>#DIV/0!</v>
      </c>
      <c r="W80">
        <f t="shared" si="136"/>
        <v>0</v>
      </c>
      <c r="X80">
        <f t="shared" si="137"/>
        <v>3.6530798098499302</v>
      </c>
      <c r="Y80" t="e">
        <f t="shared" si="138"/>
        <v>#DIV/0!</v>
      </c>
      <c r="Z80" t="e">
        <f t="shared" si="139"/>
        <v>#DIV/0!</v>
      </c>
      <c r="AA80">
        <f t="shared" si="140"/>
        <v>0</v>
      </c>
      <c r="AB80">
        <f t="shared" si="141"/>
        <v>2.76180691387543</v>
      </c>
      <c r="AC80" t="e">
        <f t="shared" si="142"/>
        <v>#DIV/0!</v>
      </c>
      <c r="AD80" t="e">
        <f t="shared" si="143"/>
        <v>#DIV/0!</v>
      </c>
      <c r="AE80">
        <f t="shared" si="144"/>
        <v>0</v>
      </c>
      <c r="AF80">
        <f t="shared" si="145"/>
        <v>2.3666474010674099</v>
      </c>
      <c r="AG80" t="e">
        <f t="shared" si="146"/>
        <v>#DIV/0!</v>
      </c>
      <c r="AH80" t="e">
        <f t="shared" si="147"/>
        <v>#DIV/0!</v>
      </c>
      <c r="AI80">
        <f>SQRT((C72-C80)^2+(D72-D80)^2)/5.73/0.264</f>
        <v>0</v>
      </c>
      <c r="AJ80">
        <f>SQRT((E72-E80)^2+(F72-F80)^2)/5.73/0.264</f>
        <v>2.1264270718216101</v>
      </c>
      <c r="AK80" t="e">
        <f>ASIN((AJ72*SIN(A80/180*PI())/AI80))*180/PI()</f>
        <v>#DIV/0!</v>
      </c>
      <c r="AL80" t="e">
        <f>ABS(ABS(B80)-ABS(AK80))</f>
        <v>#DIV/0!</v>
      </c>
      <c r="AM80">
        <f>SQRT((C71-C80)^2+(D71-D80)^2)/5.73/0.297</f>
        <v>0</v>
      </c>
      <c r="AN80">
        <f>SQRT((E71-E80)^2+(F71-F80)^2)/5.73/0.297</f>
        <v>1.9356379886968</v>
      </c>
      <c r="AO80" t="e">
        <f>ASIN((AN71*SIN(A80/180*PI())/AM80))*180/PI()</f>
        <v>#DIV/0!</v>
      </c>
      <c r="AP80" t="e">
        <f>ABS(ABS(B80)-ABS(AO80))</f>
        <v>#DIV/0!</v>
      </c>
      <c r="AQ80">
        <f>SQRT((C70-C80)^2+(D70-D80)^2)/5.73/0.33</f>
        <v>0</v>
      </c>
      <c r="AR80">
        <f>SQRT((E70-E80)^2+(F70-F80)^2)/5.73/0.33</f>
        <v>1.8131070464091401</v>
      </c>
      <c r="AS80" t="e">
        <f>ASIN((AR70*SIN(A80/180*PI())/AQ80))*180/PI()</f>
        <v>#DIV/0!</v>
      </c>
      <c r="AT80" t="e">
        <f>ABS(ABS(B80)-ABS(AS80))</f>
        <v>#DIV/0!</v>
      </c>
      <c r="AU80">
        <f>SQRT((C69-C80)^2+(D69-D80)^2)/5.73/0.363</f>
        <v>0.48077154217087598</v>
      </c>
      <c r="AV80">
        <f>SQRT((E69-E80)^2+(F69-F80)^2)/5.73/0.363</f>
        <v>1.6483119617006901</v>
      </c>
      <c r="AW80" t="e">
        <f>ASIN((AV69*SIN(A80/180*PI())/AU80))*180/PI()</f>
        <v>#NUM!</v>
      </c>
      <c r="AX80" t="e">
        <f>ABS(ABS(B80)-ABS(AW80))</f>
        <v>#NUM!</v>
      </c>
      <c r="AY80">
        <f>SQRT((C68-C80)^2+(D68-D80)^2)/5.73/0.396</f>
        <v>1.5889925764909101</v>
      </c>
      <c r="AZ80">
        <f>SQRT((E68-E80)^2+(F68-F80)^2)/5.73/0.396</f>
        <v>3.7127043094643501</v>
      </c>
      <c r="BA80" t="e">
        <f>ASIN((AZ68*SIN(A80/180*PI())/AY80))*180/PI()</f>
        <v>#NUM!</v>
      </c>
      <c r="BB80" t="e">
        <f>ABS(ABS(B80)-ABS(BA80))</f>
        <v>#NUM!</v>
      </c>
      <c r="BC80">
        <f t="shared" si="48"/>
        <v>6.0476162134101799</v>
      </c>
      <c r="BD80">
        <f t="shared" si="49"/>
        <v>3.2552088022108698</v>
      </c>
      <c r="BE80" t="e">
        <f t="shared" si="50"/>
        <v>#NUM!</v>
      </c>
      <c r="BF80" t="e">
        <f t="shared" si="51"/>
        <v>#NUM!</v>
      </c>
      <c r="BG80">
        <f t="shared" si="52"/>
        <v>8.8186408059115795</v>
      </c>
      <c r="BH80">
        <f t="shared" si="53"/>
        <v>2.90984157031337</v>
      </c>
      <c r="BI80" t="e">
        <f t="shared" si="54"/>
        <v>#NUM!</v>
      </c>
      <c r="BJ80" t="e">
        <f t="shared" si="55"/>
        <v>#NUM!</v>
      </c>
      <c r="BK80">
        <f t="shared" si="56"/>
        <v>10.9692733168361</v>
      </c>
      <c r="BL80">
        <f t="shared" si="57"/>
        <v>2.1727869493390499</v>
      </c>
      <c r="BM80" t="e">
        <f t="shared" si="58"/>
        <v>#NUM!</v>
      </c>
      <c r="BN80" t="e">
        <f t="shared" si="59"/>
        <v>#NUM!</v>
      </c>
      <c r="BO80">
        <f t="shared" si="60"/>
        <v>12.1624421525293</v>
      </c>
      <c r="BP80">
        <f t="shared" si="61"/>
        <v>1.67529130792035</v>
      </c>
      <c r="BQ80" t="e">
        <f t="shared" si="62"/>
        <v>#NUM!</v>
      </c>
      <c r="BR80" t="e">
        <f t="shared" si="63"/>
        <v>#NUM!</v>
      </c>
      <c r="BS80">
        <f t="shared" si="64"/>
        <v>11.9515902556819</v>
      </c>
      <c r="BT80">
        <f t="shared" si="65"/>
        <v>1.5977308146167499</v>
      </c>
      <c r="BU80" t="e">
        <f t="shared" si="66"/>
        <v>#NUM!</v>
      </c>
      <c r="BV80" t="e">
        <f t="shared" si="67"/>
        <v>#NUM!</v>
      </c>
      <c r="BW80">
        <f t="shared" si="68"/>
        <v>11.287613019255099</v>
      </c>
      <c r="BX80">
        <f t="shared" si="69"/>
        <v>1.38777197555056</v>
      </c>
      <c r="BY80" t="e">
        <f t="shared" si="70"/>
        <v>#NUM!</v>
      </c>
      <c r="BZ80" t="e">
        <f t="shared" si="71"/>
        <v>#NUM!</v>
      </c>
      <c r="CA80">
        <f t="shared" si="72"/>
        <v>11.746535537802499</v>
      </c>
      <c r="CB80">
        <f t="shared" si="73"/>
        <v>1.8453604404506101</v>
      </c>
      <c r="CC80" t="e">
        <f t="shared" si="74"/>
        <v>#NUM!</v>
      </c>
      <c r="CD80" t="e">
        <f t="shared" si="75"/>
        <v>#NUM!</v>
      </c>
      <c r="CE80">
        <f t="shared" si="76"/>
        <v>11.957712258284401</v>
      </c>
      <c r="CF80">
        <f t="shared" si="77"/>
        <v>1.9565682314991599</v>
      </c>
      <c r="CG80" t="e">
        <f t="shared" si="78"/>
        <v>#NUM!</v>
      </c>
      <c r="CH80" t="e">
        <f t="shared" si="79"/>
        <v>#NUM!</v>
      </c>
      <c r="CI80">
        <f t="shared" si="80"/>
        <v>12.7119406119273</v>
      </c>
      <c r="CJ80">
        <f t="shared" si="81"/>
        <v>1.995040778758</v>
      </c>
      <c r="CK80" t="e">
        <f t="shared" si="82"/>
        <v>#NUM!</v>
      </c>
      <c r="CL80" t="e">
        <f t="shared" si="83"/>
        <v>#NUM!</v>
      </c>
      <c r="CM80">
        <f t="shared" si="84"/>
        <v>13.8049259999916</v>
      </c>
      <c r="CN80">
        <f t="shared" si="85"/>
        <v>1.9215716222079899</v>
      </c>
      <c r="CO80" t="e">
        <f t="shared" si="86"/>
        <v>#NUM!</v>
      </c>
      <c r="CP80" t="e">
        <f t="shared" si="87"/>
        <v>#NUM!</v>
      </c>
      <c r="CQ80">
        <f t="shared" si="88"/>
        <v>14.3538632719304</v>
      </c>
      <c r="CR80">
        <f t="shared" si="89"/>
        <v>4.9991105075637199</v>
      </c>
      <c r="CS80" t="e">
        <f t="shared" si="90"/>
        <v>#NUM!</v>
      </c>
      <c r="CT80" t="e">
        <f t="shared" si="91"/>
        <v>#NUM!</v>
      </c>
      <c r="CU80">
        <f t="shared" si="92"/>
        <v>14.8571296129159</v>
      </c>
      <c r="CV80">
        <f t="shared" si="93"/>
        <v>4.7908382107227103</v>
      </c>
      <c r="CW80" t="e">
        <f t="shared" si="94"/>
        <v>#NUM!</v>
      </c>
      <c r="CX80" t="e">
        <f t="shared" si="95"/>
        <v>#NUM!</v>
      </c>
      <c r="CY80">
        <f t="shared" si="96"/>
        <v>17.0732148915171</v>
      </c>
      <c r="CZ80">
        <f t="shared" si="97"/>
        <v>5.03179559338784</v>
      </c>
      <c r="DA80" t="e">
        <f t="shared" si="98"/>
        <v>#NUM!</v>
      </c>
      <c r="DB80" t="e">
        <f t="shared" si="99"/>
        <v>#NUM!</v>
      </c>
      <c r="DC80">
        <f t="shared" si="100"/>
        <v>18.112037100350101</v>
      </c>
      <c r="DD80">
        <f t="shared" si="101"/>
        <v>4.8767269067110304</v>
      </c>
      <c r="DE80" t="e">
        <f t="shared" si="102"/>
        <v>#NUM!</v>
      </c>
      <c r="DF80" t="e">
        <f t="shared" si="103"/>
        <v>#NUM!</v>
      </c>
      <c r="DG80">
        <f t="shared" si="104"/>
        <v>18.688902508704</v>
      </c>
      <c r="DH80">
        <f t="shared" si="105"/>
        <v>4.6960732751867296</v>
      </c>
      <c r="DI80" t="e">
        <f t="shared" si="106"/>
        <v>#NUM!</v>
      </c>
      <c r="DJ80" t="e">
        <f t="shared" si="107"/>
        <v>#NUM!</v>
      </c>
      <c r="DK80">
        <f t="shared" si="108"/>
        <v>18.911048021823301</v>
      </c>
      <c r="DL80">
        <f t="shared" si="109"/>
        <v>4.8228288333209299</v>
      </c>
      <c r="DM80" t="e">
        <f t="shared" si="110"/>
        <v>#NUM!</v>
      </c>
      <c r="DN80" t="e">
        <f t="shared" si="111"/>
        <v>#NUM!</v>
      </c>
      <c r="DO80">
        <f t="shared" si="112"/>
        <v>18.258942917622502</v>
      </c>
      <c r="DP80">
        <f t="shared" si="113"/>
        <v>6.7442028694125904</v>
      </c>
      <c r="DQ80" t="e">
        <f t="shared" si="114"/>
        <v>#NUM!</v>
      </c>
      <c r="DR80" t="e">
        <f t="shared" si="115"/>
        <v>#NUM!</v>
      </c>
      <c r="DS80">
        <f t="shared" si="116"/>
        <v>18.630191923220199</v>
      </c>
      <c r="DT80">
        <f t="shared" si="117"/>
        <v>7.79392235991756</v>
      </c>
      <c r="DU80" t="e">
        <f t="shared" si="118"/>
        <v>#NUM!</v>
      </c>
      <c r="DV80" t="e">
        <f t="shared" si="119"/>
        <v>#NUM!</v>
      </c>
    </row>
    <row r="81" spans="1:29" x14ac:dyDescent="0.15">
      <c r="AC81" t="e">
        <f t="shared" si="142"/>
        <v>#DIV/0!</v>
      </c>
    </row>
    <row r="82" spans="1:29" x14ac:dyDescent="0.15">
      <c r="AC82" t="e">
        <f t="shared" si="142"/>
        <v>#DIV/0!</v>
      </c>
    </row>
    <row r="83" spans="1:29" x14ac:dyDescent="0.15">
      <c r="AC83" t="e">
        <f t="shared" si="142"/>
        <v>#DIV/0!</v>
      </c>
    </row>
    <row r="84" spans="1:29" x14ac:dyDescent="0.15">
      <c r="AC84" t="e">
        <f t="shared" si="142"/>
        <v>#DIV/0!</v>
      </c>
    </row>
    <row r="85" spans="1:29" x14ac:dyDescent="0.15">
      <c r="AC85" t="e">
        <f t="shared" si="142"/>
        <v>#DIV/0!</v>
      </c>
    </row>
    <row r="86" spans="1:29" x14ac:dyDescent="0.15">
      <c r="AC86" t="e">
        <f t="shared" si="142"/>
        <v>#DIV/0!</v>
      </c>
    </row>
    <row r="87" spans="1:29" x14ac:dyDescent="0.15">
      <c r="AC87" t="e">
        <f t="shared" si="142"/>
        <v>#DIV/0!</v>
      </c>
    </row>
    <row r="88" spans="1:29" x14ac:dyDescent="0.15">
      <c r="A88">
        <f>SUMIF(J:J,"&gt;=0")/COUNT(J:J)</f>
        <v>23.598411202563302</v>
      </c>
      <c r="AC88" t="e">
        <f t="shared" si="142"/>
        <v>#DIV/0!</v>
      </c>
    </row>
    <row r="89" spans="1:29" x14ac:dyDescent="0.15">
      <c r="A89">
        <f>SUMIF(N:N,"&gt;=0")/COUNT(N:N)</f>
        <v>23.292313327914801</v>
      </c>
      <c r="AC89" t="e">
        <f t="shared" si="142"/>
        <v>#DIV/0!</v>
      </c>
    </row>
    <row r="90" spans="1:29" x14ac:dyDescent="0.15">
      <c r="A90">
        <f>SUMIF(R:R,"&gt;=0")/COUNT(R:R)</f>
        <v>20.9106772212415</v>
      </c>
      <c r="AC90" t="e">
        <f t="shared" si="142"/>
        <v>#DIV/0!</v>
      </c>
    </row>
    <row r="91" spans="1:29" x14ac:dyDescent="0.15">
      <c r="A91">
        <f>SUMIF(V:V,"&gt;=0")/COUNT(V:V)</f>
        <v>21.135139724945599</v>
      </c>
      <c r="AC91" t="e">
        <f t="shared" si="142"/>
        <v>#DIV/0!</v>
      </c>
    </row>
    <row r="92" spans="1:29" x14ac:dyDescent="0.15">
      <c r="A92">
        <f>SUMIF(Z:Z,"&gt;=0")/COUNT(Z:Z)</f>
        <v>20.660074245205902</v>
      </c>
      <c r="AC92" t="e">
        <f t="shared" si="142"/>
        <v>#DIV/0!</v>
      </c>
    </row>
    <row r="93" spans="1:29" x14ac:dyDescent="0.15">
      <c r="A93">
        <f>SUMIF(AD:AD,"&gt;=0")/COUNT(AD:AD)</f>
        <v>20.8514584546832</v>
      </c>
      <c r="AC93" t="e">
        <f t="shared" si="142"/>
        <v>#DIV/0!</v>
      </c>
    </row>
    <row r="94" spans="1:29" x14ac:dyDescent="0.15">
      <c r="A94">
        <f>SUMIF(AH:AH,"&gt;=0")/COUNT(AH:AH)</f>
        <v>20.6297271659293</v>
      </c>
      <c r="AC94" t="e">
        <f t="shared" si="142"/>
        <v>#DIV/0!</v>
      </c>
    </row>
    <row r="95" spans="1:29" x14ac:dyDescent="0.15">
      <c r="A95">
        <f>SUMIF(AL:AL,"&gt;=0")/COUNT(AL:AL)</f>
        <v>19.979670902770899</v>
      </c>
      <c r="AC95" t="e">
        <f t="shared" si="142"/>
        <v>#DIV/0!</v>
      </c>
    </row>
    <row r="96" spans="1:29" x14ac:dyDescent="0.15">
      <c r="A96">
        <f>SUMIF(AP:AP,"&gt;=0")/COUNT(AP:AP)</f>
        <v>18.660812822393702</v>
      </c>
      <c r="AC96" t="e">
        <f t="shared" si="142"/>
        <v>#DIV/0!</v>
      </c>
    </row>
    <row r="97" spans="1:29" x14ac:dyDescent="0.15">
      <c r="A97">
        <f>SUMIF(AT:AT,"&gt;=0")/COUNT(AT:AT)</f>
        <v>18.2244425179207</v>
      </c>
      <c r="AC97" t="e">
        <f t="shared" si="142"/>
        <v>#DIV/0!</v>
      </c>
    </row>
    <row r="98" spans="1:29" x14ac:dyDescent="0.15">
      <c r="A98">
        <f>SUMIF(AX:AX,"&gt;=0")/COUNT(AX:AX)</f>
        <v>18.624805031090599</v>
      </c>
      <c r="AC98" t="e">
        <f t="shared" si="142"/>
        <v>#DIV/0!</v>
      </c>
    </row>
    <row r="99" spans="1:29" x14ac:dyDescent="0.15">
      <c r="A99">
        <f>SUMIF(BB:BB,"&gt;=0")/COUNT(BB:BB)</f>
        <v>18.4755320501515</v>
      </c>
      <c r="AC99" t="e">
        <f t="shared" si="142"/>
        <v>#DIV/0!</v>
      </c>
    </row>
    <row r="100" spans="1:29" x14ac:dyDescent="0.15">
      <c r="A100">
        <f>SUMIF(BF:BF,"&gt;=0")/COUNT(BF:BF)</f>
        <v>17.7155196117616</v>
      </c>
      <c r="AC100" t="e">
        <f t="shared" si="142"/>
        <v>#DIV/0!</v>
      </c>
    </row>
    <row r="101" spans="1:29" x14ac:dyDescent="0.15">
      <c r="A101">
        <f>SUMIF(BJ:BJ,"&gt;=0")/COUNT(BJ:BJ)</f>
        <v>17.375431435612299</v>
      </c>
      <c r="AC101" t="e">
        <f t="shared" si="142"/>
        <v>#DIV/0!</v>
      </c>
    </row>
    <row r="102" spans="1:29" x14ac:dyDescent="0.15">
      <c r="A102">
        <f>SUMIF(BN:BN,"&gt;=0")/COUNT(BN:BN)</f>
        <v>18.269407479604698</v>
      </c>
      <c r="AC102" t="e">
        <f t="shared" si="142"/>
        <v>#DIV/0!</v>
      </c>
    </row>
    <row r="103" spans="1:29" x14ac:dyDescent="0.15">
      <c r="A103">
        <f>SUMIF(BR:BR,"&gt;=0")/COUNT(BR:BR)</f>
        <v>17.629518273280102</v>
      </c>
      <c r="AC103" t="e">
        <f t="shared" si="142"/>
        <v>#DIV/0!</v>
      </c>
    </row>
    <row r="104" spans="1:29" x14ac:dyDescent="0.15">
      <c r="A104">
        <f>SUMIF(BV:BV,"&gt;=0")/COUNT(BV:BV)</f>
        <v>18.888567818613801</v>
      </c>
      <c r="AC104" t="e">
        <f t="shared" si="142"/>
        <v>#DIV/0!</v>
      </c>
    </row>
    <row r="105" spans="1:29" x14ac:dyDescent="0.15">
      <c r="A105">
        <f>SUMIF(BZ:BZ,"&gt;=0")/COUNT(BZ:BZ)</f>
        <v>19.023573602059301</v>
      </c>
      <c r="AC105" t="e">
        <f t="shared" si="142"/>
        <v>#DIV/0!</v>
      </c>
    </row>
    <row r="106" spans="1:29" x14ac:dyDescent="0.15">
      <c r="A106">
        <f>SUMIF(CD:CD,"&gt;=0")/COUNT(CD:CD)</f>
        <v>19.0162269591833</v>
      </c>
      <c r="AC106" t="e">
        <f t="shared" si="142"/>
        <v>#DIV/0!</v>
      </c>
    </row>
    <row r="107" spans="1:29" x14ac:dyDescent="0.15">
      <c r="A107">
        <f>SUMIF(CH:CH,"&gt;=0")/COUNT(CH:CH)</f>
        <v>18.5366255850311</v>
      </c>
      <c r="AC107" t="e">
        <f t="shared" si="142"/>
        <v>#DIV/0!</v>
      </c>
    </row>
    <row r="108" spans="1:29" x14ac:dyDescent="0.15">
      <c r="A108">
        <f>SUMIF(CL:CL,"&gt;=0")/COUNT(CL:CL)</f>
        <v>18.601963277617401</v>
      </c>
      <c r="AC108" t="e">
        <f t="shared" si="142"/>
        <v>#DIV/0!</v>
      </c>
    </row>
    <row r="109" spans="1:29" x14ac:dyDescent="0.15">
      <c r="A109">
        <f>SUMIF(CP:CP,"&gt;=0")/COUNT(CP:CP)</f>
        <v>18.924841358760698</v>
      </c>
      <c r="AC109" t="e">
        <f t="shared" si="142"/>
        <v>#DIV/0!</v>
      </c>
    </row>
    <row r="110" spans="1:29" x14ac:dyDescent="0.15">
      <c r="A110">
        <f>SUMIF(CT:CT,"&gt;=0")/COUNT(CT:CT)</f>
        <v>19.5287260074799</v>
      </c>
      <c r="AC110" t="e">
        <f t="shared" si="142"/>
        <v>#DIV/0!</v>
      </c>
    </row>
    <row r="111" spans="1:29" x14ac:dyDescent="0.15">
      <c r="A111">
        <f>SUMIF(CX:CX,"&gt;=0")/COUNT(CX:CX)</f>
        <v>20.161701313469699</v>
      </c>
      <c r="AC111" t="e">
        <f t="shared" si="142"/>
        <v>#DIV/0!</v>
      </c>
    </row>
    <row r="112" spans="1:29" x14ac:dyDescent="0.15">
      <c r="A112">
        <f>SUMIF(DB:DB,"&gt;=0")/COUNT(DB:DB)</f>
        <v>21.1787224148181</v>
      </c>
      <c r="AC112" t="e">
        <f t="shared" si="142"/>
        <v>#DIV/0!</v>
      </c>
    </row>
    <row r="113" spans="1:29" x14ac:dyDescent="0.15">
      <c r="A113">
        <f>SUMIF(DF:DF,"&gt;=0")/COUNT(DF:DF)</f>
        <v>21.894346389697201</v>
      </c>
      <c r="AC113" t="e">
        <f t="shared" si="142"/>
        <v>#DIV/0!</v>
      </c>
    </row>
    <row r="114" spans="1:29" x14ac:dyDescent="0.15">
      <c r="A114">
        <f>SUMIF(DJ:DJ,"&gt;=0")/COUNT(DJ:DJ)</f>
        <v>23.086917187363799</v>
      </c>
      <c r="AC114" t="e">
        <f t="shared" si="142"/>
        <v>#DIV/0!</v>
      </c>
    </row>
    <row r="115" spans="1:29" x14ac:dyDescent="0.15">
      <c r="A115">
        <f>SUMIF(DN:DN,"&gt;=0")/COUNT(DN:DN)</f>
        <v>24.188696766632599</v>
      </c>
      <c r="AC115" t="e">
        <f t="shared" si="142"/>
        <v>#DIV/0!</v>
      </c>
    </row>
    <row r="116" spans="1:29" x14ac:dyDescent="0.15">
      <c r="A116">
        <f>SUMIF(DR:DR,"&gt;=0")/COUNT(DR:DR)</f>
        <v>24.623804652738801</v>
      </c>
      <c r="AC116" t="e">
        <f t="shared" si="142"/>
        <v>#DIV/0!</v>
      </c>
    </row>
    <row r="117" spans="1:29" x14ac:dyDescent="0.15">
      <c r="A117">
        <f>SUMIF(DV:DV,"&gt;=0")/COUNT(DV:DV)</f>
        <v>25.320097181370102</v>
      </c>
      <c r="AC117" t="e">
        <f t="shared" si="142"/>
        <v>#DIV/0!</v>
      </c>
    </row>
    <row r="118" spans="1:29" x14ac:dyDescent="0.15">
      <c r="AC118" t="e">
        <f t="shared" si="142"/>
        <v>#DIV/0!</v>
      </c>
    </row>
    <row r="119" spans="1:29" x14ac:dyDescent="0.15">
      <c r="AC119" t="e">
        <f t="shared" si="142"/>
        <v>#DIV/0!</v>
      </c>
    </row>
    <row r="120" spans="1:29" x14ac:dyDescent="0.15">
      <c r="AC120" t="e">
        <f t="shared" si="142"/>
        <v>#DIV/0!</v>
      </c>
    </row>
    <row r="121" spans="1:29" x14ac:dyDescent="0.15">
      <c r="AC121" t="e">
        <f t="shared" si="142"/>
        <v>#DIV/0!</v>
      </c>
    </row>
    <row r="122" spans="1:29" x14ac:dyDescent="0.15">
      <c r="AC122" t="e">
        <f t="shared" si="142"/>
        <v>#DIV/0!</v>
      </c>
    </row>
    <row r="123" spans="1:29" x14ac:dyDescent="0.15">
      <c r="AC123" t="e">
        <f t="shared" si="142"/>
        <v>#DIV/0!</v>
      </c>
    </row>
    <row r="124" spans="1:29" x14ac:dyDescent="0.15"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48">ASIN((AB132*SIN(A138/180*PI())/AA138))*180/PI()</f>
        <v>#DIV/0!</v>
      </c>
    </row>
    <row r="139" spans="29:29" x14ac:dyDescent="0.15">
      <c r="AC139" t="e">
        <f t="shared" si="148"/>
        <v>#DIV/0!</v>
      </c>
    </row>
    <row r="140" spans="29:29" x14ac:dyDescent="0.15">
      <c r="AC140" t="e">
        <f t="shared" si="148"/>
        <v>#DIV/0!</v>
      </c>
    </row>
    <row r="141" spans="29:29" x14ac:dyDescent="0.15">
      <c r="AC141" t="e">
        <f t="shared" si="148"/>
        <v>#DIV/0!</v>
      </c>
    </row>
    <row r="142" spans="29:29" x14ac:dyDescent="0.15">
      <c r="AC142" t="e">
        <f t="shared" si="148"/>
        <v>#DIV/0!</v>
      </c>
    </row>
    <row r="143" spans="29:29" x14ac:dyDescent="0.15">
      <c r="AC143" t="e">
        <f t="shared" si="148"/>
        <v>#DIV/0!</v>
      </c>
    </row>
    <row r="144" spans="29:29" x14ac:dyDescent="0.15">
      <c r="AC144" t="e">
        <f t="shared" si="148"/>
        <v>#DIV/0!</v>
      </c>
    </row>
    <row r="145" spans="29:29" x14ac:dyDescent="0.15">
      <c r="AC145" t="e">
        <f t="shared" si="148"/>
        <v>#DIV/0!</v>
      </c>
    </row>
    <row r="146" spans="29:29" x14ac:dyDescent="0.15">
      <c r="AC146" t="e">
        <f t="shared" si="148"/>
        <v>#DIV/0!</v>
      </c>
    </row>
    <row r="147" spans="29:29" x14ac:dyDescent="0.15">
      <c r="AC147" t="e">
        <f t="shared" si="148"/>
        <v>#DIV/0!</v>
      </c>
    </row>
    <row r="148" spans="29:29" x14ac:dyDescent="0.15">
      <c r="AC148" t="e">
        <f t="shared" si="148"/>
        <v>#DIV/0!</v>
      </c>
    </row>
    <row r="149" spans="29:29" x14ac:dyDescent="0.15">
      <c r="AC149" t="e">
        <f t="shared" si="148"/>
        <v>#DIV/0!</v>
      </c>
    </row>
    <row r="150" spans="29:29" x14ac:dyDescent="0.15">
      <c r="AC150" t="e">
        <f t="shared" si="148"/>
        <v>#DIV/0!</v>
      </c>
    </row>
    <row r="151" spans="29:29" x14ac:dyDescent="0.15">
      <c r="AC151" t="e">
        <f t="shared" si="148"/>
        <v>#DIV/0!</v>
      </c>
    </row>
    <row r="152" spans="29:29" x14ac:dyDescent="0.15">
      <c r="AC152" t="e">
        <f t="shared" si="148"/>
        <v>#DIV/0!</v>
      </c>
    </row>
    <row r="153" spans="29:29" x14ac:dyDescent="0.15">
      <c r="AC153" t="e">
        <f t="shared" si="148"/>
        <v>#DIV/0!</v>
      </c>
    </row>
    <row r="154" spans="29:29" x14ac:dyDescent="0.15">
      <c r="AC154" t="e">
        <f t="shared" si="148"/>
        <v>#DIV/0!</v>
      </c>
    </row>
    <row r="155" spans="29:29" x14ac:dyDescent="0.15">
      <c r="AC155" t="e">
        <f t="shared" si="148"/>
        <v>#DIV/0!</v>
      </c>
    </row>
    <row r="156" spans="29:29" x14ac:dyDescent="0.15">
      <c r="AC156" t="e">
        <f t="shared" si="148"/>
        <v>#DIV/0!</v>
      </c>
    </row>
    <row r="157" spans="29:29" x14ac:dyDescent="0.15">
      <c r="AC157" t="e">
        <f t="shared" si="148"/>
        <v>#DIV/0!</v>
      </c>
    </row>
    <row r="158" spans="29:29" x14ac:dyDescent="0.15">
      <c r="AC158" t="e">
        <f t="shared" si="148"/>
        <v>#DIV/0!</v>
      </c>
    </row>
    <row r="159" spans="29:29" x14ac:dyDescent="0.15">
      <c r="AC159" t="e">
        <f t="shared" si="148"/>
        <v>#DIV/0!</v>
      </c>
    </row>
    <row r="160" spans="29:29" x14ac:dyDescent="0.15">
      <c r="AC160" t="e">
        <f t="shared" si="148"/>
        <v>#DIV/0!</v>
      </c>
    </row>
    <row r="161" spans="29:29" x14ac:dyDescent="0.15">
      <c r="AC161" t="e">
        <f t="shared" si="148"/>
        <v>#DIV/0!</v>
      </c>
    </row>
    <row r="162" spans="29:29" x14ac:dyDescent="0.15">
      <c r="AC162" t="e">
        <f t="shared" si="148"/>
        <v>#DIV/0!</v>
      </c>
    </row>
    <row r="163" spans="29:29" x14ac:dyDescent="0.15">
      <c r="AC163" t="e">
        <f t="shared" si="148"/>
        <v>#DIV/0!</v>
      </c>
    </row>
    <row r="164" spans="29:29" x14ac:dyDescent="0.15">
      <c r="AC164" t="e">
        <f t="shared" si="148"/>
        <v>#DIV/0!</v>
      </c>
    </row>
    <row r="165" spans="29:29" x14ac:dyDescent="0.15">
      <c r="AC165" t="e">
        <f t="shared" si="148"/>
        <v>#DIV/0!</v>
      </c>
    </row>
    <row r="166" spans="29:29" x14ac:dyDescent="0.15">
      <c r="AC166" t="e">
        <f t="shared" si="148"/>
        <v>#DIV/0!</v>
      </c>
    </row>
    <row r="167" spans="29:29" x14ac:dyDescent="0.15">
      <c r="AC167" t="e">
        <f t="shared" si="148"/>
        <v>#DIV/0!</v>
      </c>
    </row>
    <row r="168" spans="29:29" x14ac:dyDescent="0.15">
      <c r="AC168" t="e">
        <f t="shared" si="148"/>
        <v>#DIV/0!</v>
      </c>
    </row>
    <row r="169" spans="29:29" x14ac:dyDescent="0.15">
      <c r="AC169" t="e">
        <f t="shared" si="148"/>
        <v>#DIV/0!</v>
      </c>
    </row>
    <row r="170" spans="29:29" x14ac:dyDescent="0.15">
      <c r="AC170" t="e">
        <f t="shared" si="148"/>
        <v>#DIV/0!</v>
      </c>
    </row>
    <row r="171" spans="29:29" x14ac:dyDescent="0.15">
      <c r="AC171" t="e">
        <f t="shared" si="148"/>
        <v>#DIV/0!</v>
      </c>
    </row>
    <row r="172" spans="29:29" x14ac:dyDescent="0.15">
      <c r="AC172" t="e">
        <f t="shared" si="148"/>
        <v>#DIV/0!</v>
      </c>
    </row>
    <row r="173" spans="29:29" x14ac:dyDescent="0.15">
      <c r="AC173" t="e">
        <f t="shared" si="148"/>
        <v>#DIV/0!</v>
      </c>
    </row>
    <row r="174" spans="29:29" x14ac:dyDescent="0.15">
      <c r="AC174" t="e">
        <f t="shared" si="148"/>
        <v>#DIV/0!</v>
      </c>
    </row>
    <row r="175" spans="29:29" x14ac:dyDescent="0.15">
      <c r="AC175" t="e">
        <f t="shared" si="148"/>
        <v>#DIV/0!</v>
      </c>
    </row>
    <row r="176" spans="29:29" x14ac:dyDescent="0.15">
      <c r="AC176" t="e">
        <f t="shared" si="148"/>
        <v>#DIV/0!</v>
      </c>
    </row>
    <row r="177" spans="29:29" x14ac:dyDescent="0.15">
      <c r="AC177" t="e">
        <f t="shared" si="148"/>
        <v>#DIV/0!</v>
      </c>
    </row>
    <row r="178" spans="29:29" x14ac:dyDescent="0.15">
      <c r="AC178" t="e">
        <f t="shared" si="148"/>
        <v>#DIV/0!</v>
      </c>
    </row>
    <row r="179" spans="29:29" x14ac:dyDescent="0.15">
      <c r="AC179" t="e">
        <f t="shared" si="148"/>
        <v>#DIV/0!</v>
      </c>
    </row>
    <row r="180" spans="29:29" x14ac:dyDescent="0.15">
      <c r="AC180" t="e">
        <f t="shared" si="148"/>
        <v>#DIV/0!</v>
      </c>
    </row>
    <row r="181" spans="29:29" x14ac:dyDescent="0.15">
      <c r="AC181" t="e">
        <f t="shared" si="148"/>
        <v>#DIV/0!</v>
      </c>
    </row>
    <row r="182" spans="29:29" x14ac:dyDescent="0.15">
      <c r="AC182" t="e">
        <f t="shared" si="148"/>
        <v>#DIV/0!</v>
      </c>
    </row>
    <row r="183" spans="29:29" x14ac:dyDescent="0.15">
      <c r="AC183" t="e">
        <f t="shared" si="148"/>
        <v>#DIV/0!</v>
      </c>
    </row>
    <row r="184" spans="29:29" x14ac:dyDescent="0.15">
      <c r="AC184" t="e">
        <f t="shared" si="148"/>
        <v>#DIV/0!</v>
      </c>
    </row>
    <row r="185" spans="29:29" x14ac:dyDescent="0.15">
      <c r="AC185" t="e">
        <f t="shared" si="148"/>
        <v>#DIV/0!</v>
      </c>
    </row>
    <row r="186" spans="29:29" x14ac:dyDescent="0.15">
      <c r="AC186" t="e">
        <f t="shared" si="148"/>
        <v>#DIV/0!</v>
      </c>
    </row>
    <row r="187" spans="29:29" x14ac:dyDescent="0.15">
      <c r="AC187" t="e">
        <f t="shared" si="148"/>
        <v>#DIV/0!</v>
      </c>
    </row>
    <row r="188" spans="29:29" x14ac:dyDescent="0.15">
      <c r="AC188" t="e">
        <f t="shared" si="148"/>
        <v>#DIV/0!</v>
      </c>
    </row>
    <row r="189" spans="29:29" x14ac:dyDescent="0.15">
      <c r="AC189" t="e">
        <f t="shared" si="148"/>
        <v>#DIV/0!</v>
      </c>
    </row>
    <row r="190" spans="29:29" x14ac:dyDescent="0.15">
      <c r="AC190" t="e">
        <f t="shared" si="148"/>
        <v>#DIV/0!</v>
      </c>
    </row>
    <row r="191" spans="29:29" x14ac:dyDescent="0.15">
      <c r="AC191" t="e">
        <f t="shared" si="148"/>
        <v>#DIV/0!</v>
      </c>
    </row>
    <row r="192" spans="29:29" x14ac:dyDescent="0.15">
      <c r="AC192" t="e">
        <f t="shared" si="148"/>
        <v>#DIV/0!</v>
      </c>
    </row>
    <row r="193" spans="29:29" x14ac:dyDescent="0.15">
      <c r="AC193" t="e">
        <f t="shared" si="148"/>
        <v>#DIV/0!</v>
      </c>
    </row>
    <row r="194" spans="29:29" x14ac:dyDescent="0.15">
      <c r="AC194" t="e">
        <f t="shared" si="148"/>
        <v>#DIV/0!</v>
      </c>
    </row>
    <row r="195" spans="29:29" x14ac:dyDescent="0.15">
      <c r="AC195" t="e">
        <f t="shared" si="148"/>
        <v>#DIV/0!</v>
      </c>
    </row>
    <row r="196" spans="29:29" x14ac:dyDescent="0.15">
      <c r="AC196" t="e">
        <f t="shared" si="148"/>
        <v>#DIV/0!</v>
      </c>
    </row>
    <row r="197" spans="29:29" x14ac:dyDescent="0.15">
      <c r="AC197" t="e">
        <f t="shared" si="148"/>
        <v>#DIV/0!</v>
      </c>
    </row>
    <row r="198" spans="29:29" x14ac:dyDescent="0.15">
      <c r="AC198" t="e">
        <f t="shared" si="148"/>
        <v>#DIV/0!</v>
      </c>
    </row>
    <row r="199" spans="29:29" x14ac:dyDescent="0.15">
      <c r="AC199" t="e">
        <f t="shared" si="148"/>
        <v>#DIV/0!</v>
      </c>
    </row>
    <row r="200" spans="29:29" x14ac:dyDescent="0.15">
      <c r="AC200" t="e">
        <f t="shared" si="148"/>
        <v>#DIV/0!</v>
      </c>
    </row>
    <row r="201" spans="29:29" x14ac:dyDescent="0.15">
      <c r="AC201" t="e">
        <f t="shared" si="148"/>
        <v>#DIV/0!</v>
      </c>
    </row>
    <row r="202" spans="29:29" x14ac:dyDescent="0.15">
      <c r="AC202" t="e">
        <f t="shared" ref="AC202:AC265" si="149">ASIN((AB196*SIN(A202/180*PI())/AA202))*180/PI()</f>
        <v>#DIV/0!</v>
      </c>
    </row>
    <row r="203" spans="29:29" x14ac:dyDescent="0.15">
      <c r="AC203" t="e">
        <f t="shared" si="149"/>
        <v>#DIV/0!</v>
      </c>
    </row>
    <row r="204" spans="29:29" x14ac:dyDescent="0.15">
      <c r="AC204" t="e">
        <f t="shared" si="149"/>
        <v>#DIV/0!</v>
      </c>
    </row>
    <row r="205" spans="29:29" x14ac:dyDescent="0.15">
      <c r="AC205" t="e">
        <f t="shared" si="149"/>
        <v>#DIV/0!</v>
      </c>
    </row>
    <row r="206" spans="29:29" x14ac:dyDescent="0.15">
      <c r="AC206" t="e">
        <f t="shared" si="149"/>
        <v>#DIV/0!</v>
      </c>
    </row>
    <row r="207" spans="29:29" x14ac:dyDescent="0.15">
      <c r="AC207" t="e">
        <f t="shared" si="149"/>
        <v>#DIV/0!</v>
      </c>
    </row>
    <row r="208" spans="29:29" x14ac:dyDescent="0.15">
      <c r="AC208" t="e">
        <f t="shared" si="149"/>
        <v>#DIV/0!</v>
      </c>
    </row>
    <row r="209" spans="29:29" x14ac:dyDescent="0.15">
      <c r="AC209" t="e">
        <f t="shared" si="149"/>
        <v>#DIV/0!</v>
      </c>
    </row>
    <row r="210" spans="29:29" x14ac:dyDescent="0.15">
      <c r="AC210" t="e">
        <f t="shared" si="149"/>
        <v>#DIV/0!</v>
      </c>
    </row>
    <row r="211" spans="29:29" x14ac:dyDescent="0.15">
      <c r="AC211" t="e">
        <f t="shared" si="149"/>
        <v>#DIV/0!</v>
      </c>
    </row>
    <row r="212" spans="29:29" x14ac:dyDescent="0.15">
      <c r="AC212" t="e">
        <f t="shared" si="149"/>
        <v>#DIV/0!</v>
      </c>
    </row>
    <row r="213" spans="29:29" x14ac:dyDescent="0.15">
      <c r="AC213" t="e">
        <f t="shared" si="149"/>
        <v>#DIV/0!</v>
      </c>
    </row>
    <row r="214" spans="29:29" x14ac:dyDescent="0.15">
      <c r="AC214" t="e">
        <f t="shared" si="149"/>
        <v>#DIV/0!</v>
      </c>
    </row>
    <row r="215" spans="29:29" x14ac:dyDescent="0.15">
      <c r="AC215" t="e">
        <f t="shared" si="149"/>
        <v>#DIV/0!</v>
      </c>
    </row>
    <row r="216" spans="29:29" x14ac:dyDescent="0.15">
      <c r="AC216" t="e">
        <f t="shared" si="149"/>
        <v>#DIV/0!</v>
      </c>
    </row>
    <row r="217" spans="29:29" x14ac:dyDescent="0.15">
      <c r="AC217" t="e">
        <f t="shared" si="149"/>
        <v>#DIV/0!</v>
      </c>
    </row>
    <row r="218" spans="29:29" x14ac:dyDescent="0.15">
      <c r="AC218" t="e">
        <f t="shared" si="149"/>
        <v>#DIV/0!</v>
      </c>
    </row>
    <row r="219" spans="29:29" x14ac:dyDescent="0.15">
      <c r="AC219" t="e">
        <f t="shared" si="149"/>
        <v>#DIV/0!</v>
      </c>
    </row>
    <row r="220" spans="29:29" x14ac:dyDescent="0.15">
      <c r="AC220" t="e">
        <f t="shared" si="149"/>
        <v>#DIV/0!</v>
      </c>
    </row>
    <row r="221" spans="29:29" x14ac:dyDescent="0.15">
      <c r="AC221" t="e">
        <f t="shared" si="149"/>
        <v>#DIV/0!</v>
      </c>
    </row>
    <row r="222" spans="29:29" x14ac:dyDescent="0.15">
      <c r="AC222" t="e">
        <f t="shared" si="149"/>
        <v>#DIV/0!</v>
      </c>
    </row>
    <row r="223" spans="29:29" x14ac:dyDescent="0.15">
      <c r="AC223" t="e">
        <f t="shared" si="149"/>
        <v>#DIV/0!</v>
      </c>
    </row>
    <row r="224" spans="29:29" x14ac:dyDescent="0.15">
      <c r="AC224" t="e">
        <f t="shared" si="149"/>
        <v>#DIV/0!</v>
      </c>
    </row>
    <row r="225" spans="29:29" x14ac:dyDescent="0.15">
      <c r="AC225" t="e">
        <f t="shared" si="149"/>
        <v>#DIV/0!</v>
      </c>
    </row>
    <row r="226" spans="29:29" x14ac:dyDescent="0.15">
      <c r="AC226" t="e">
        <f t="shared" si="149"/>
        <v>#DIV/0!</v>
      </c>
    </row>
    <row r="227" spans="29:29" x14ac:dyDescent="0.15">
      <c r="AC227" t="e">
        <f t="shared" si="149"/>
        <v>#DIV/0!</v>
      </c>
    </row>
    <row r="228" spans="29:29" x14ac:dyDescent="0.15">
      <c r="AC228" t="e">
        <f t="shared" si="149"/>
        <v>#DIV/0!</v>
      </c>
    </row>
    <row r="229" spans="29:29" x14ac:dyDescent="0.15">
      <c r="AC229" t="e">
        <f t="shared" si="149"/>
        <v>#DIV/0!</v>
      </c>
    </row>
    <row r="230" spans="29:29" x14ac:dyDescent="0.15">
      <c r="AC230" t="e">
        <f t="shared" si="149"/>
        <v>#DIV/0!</v>
      </c>
    </row>
    <row r="231" spans="29:29" x14ac:dyDescent="0.15">
      <c r="AC231" t="e">
        <f t="shared" si="149"/>
        <v>#DIV/0!</v>
      </c>
    </row>
    <row r="232" spans="29:29" x14ac:dyDescent="0.15">
      <c r="AC232" t="e">
        <f t="shared" si="149"/>
        <v>#DIV/0!</v>
      </c>
    </row>
    <row r="233" spans="29:29" x14ac:dyDescent="0.15">
      <c r="AC233" t="e">
        <f t="shared" si="149"/>
        <v>#DIV/0!</v>
      </c>
    </row>
    <row r="234" spans="29:29" x14ac:dyDescent="0.15">
      <c r="AC234" t="e">
        <f t="shared" si="149"/>
        <v>#DIV/0!</v>
      </c>
    </row>
    <row r="235" spans="29:29" x14ac:dyDescent="0.15">
      <c r="AC235" t="e">
        <f t="shared" si="149"/>
        <v>#DIV/0!</v>
      </c>
    </row>
    <row r="236" spans="29:29" x14ac:dyDescent="0.15">
      <c r="AC236" t="e">
        <f t="shared" si="149"/>
        <v>#DIV/0!</v>
      </c>
    </row>
    <row r="237" spans="29:29" x14ac:dyDescent="0.15">
      <c r="AC237" t="e">
        <f t="shared" si="149"/>
        <v>#DIV/0!</v>
      </c>
    </row>
    <row r="238" spans="29:29" x14ac:dyDescent="0.15">
      <c r="AC238" t="e">
        <f t="shared" si="149"/>
        <v>#DIV/0!</v>
      </c>
    </row>
    <row r="239" spans="29:29" x14ac:dyDescent="0.15">
      <c r="AC239" t="e">
        <f t="shared" si="149"/>
        <v>#DIV/0!</v>
      </c>
    </row>
    <row r="240" spans="29:29" x14ac:dyDescent="0.15">
      <c r="AC240" t="e">
        <f t="shared" si="149"/>
        <v>#DIV/0!</v>
      </c>
    </row>
    <row r="241" spans="29:29" x14ac:dyDescent="0.15">
      <c r="AC241" t="e">
        <f t="shared" si="149"/>
        <v>#DIV/0!</v>
      </c>
    </row>
    <row r="242" spans="29:29" x14ac:dyDescent="0.15">
      <c r="AC242" t="e">
        <f t="shared" si="149"/>
        <v>#DIV/0!</v>
      </c>
    </row>
    <row r="243" spans="29:29" x14ac:dyDescent="0.15">
      <c r="AC243" t="e">
        <f t="shared" si="149"/>
        <v>#DIV/0!</v>
      </c>
    </row>
    <row r="244" spans="29:29" x14ac:dyDescent="0.15">
      <c r="AC244" t="e">
        <f t="shared" si="149"/>
        <v>#DIV/0!</v>
      </c>
    </row>
    <row r="245" spans="29:29" x14ac:dyDescent="0.15">
      <c r="AC245" t="e">
        <f t="shared" si="149"/>
        <v>#DIV/0!</v>
      </c>
    </row>
    <row r="246" spans="29:29" x14ac:dyDescent="0.15">
      <c r="AC246" t="e">
        <f t="shared" si="149"/>
        <v>#DIV/0!</v>
      </c>
    </row>
    <row r="247" spans="29:29" x14ac:dyDescent="0.15">
      <c r="AC247" t="e">
        <f t="shared" si="149"/>
        <v>#DIV/0!</v>
      </c>
    </row>
    <row r="248" spans="29:29" x14ac:dyDescent="0.15">
      <c r="AC248" t="e">
        <f t="shared" si="149"/>
        <v>#DIV/0!</v>
      </c>
    </row>
    <row r="249" spans="29:29" x14ac:dyDescent="0.15">
      <c r="AC249" t="e">
        <f t="shared" si="149"/>
        <v>#DIV/0!</v>
      </c>
    </row>
    <row r="250" spans="29:29" x14ac:dyDescent="0.15">
      <c r="AC250" t="e">
        <f t="shared" si="149"/>
        <v>#DIV/0!</v>
      </c>
    </row>
    <row r="251" spans="29:29" x14ac:dyDescent="0.15">
      <c r="AC251" t="e">
        <f t="shared" si="149"/>
        <v>#DIV/0!</v>
      </c>
    </row>
    <row r="252" spans="29:29" x14ac:dyDescent="0.15">
      <c r="AC252" t="e">
        <f t="shared" si="149"/>
        <v>#DIV/0!</v>
      </c>
    </row>
    <row r="253" spans="29:29" x14ac:dyDescent="0.15">
      <c r="AC253" t="e">
        <f t="shared" si="149"/>
        <v>#DIV/0!</v>
      </c>
    </row>
    <row r="254" spans="29:29" x14ac:dyDescent="0.15">
      <c r="AC254" t="e">
        <f t="shared" si="149"/>
        <v>#DIV/0!</v>
      </c>
    </row>
    <row r="255" spans="29:29" x14ac:dyDescent="0.15">
      <c r="AC255" t="e">
        <f t="shared" si="149"/>
        <v>#DIV/0!</v>
      </c>
    </row>
    <row r="256" spans="29:29" x14ac:dyDescent="0.15">
      <c r="AC256" t="e">
        <f t="shared" si="149"/>
        <v>#DIV/0!</v>
      </c>
    </row>
    <row r="257" spans="29:29" x14ac:dyDescent="0.15">
      <c r="AC257" t="e">
        <f t="shared" si="149"/>
        <v>#DIV/0!</v>
      </c>
    </row>
    <row r="258" spans="29:29" x14ac:dyDescent="0.15">
      <c r="AC258" t="e">
        <f t="shared" si="149"/>
        <v>#DIV/0!</v>
      </c>
    </row>
    <row r="259" spans="29:29" x14ac:dyDescent="0.15">
      <c r="AC259" t="e">
        <f t="shared" si="149"/>
        <v>#DIV/0!</v>
      </c>
    </row>
    <row r="260" spans="29:29" x14ac:dyDescent="0.15">
      <c r="AC260" t="e">
        <f t="shared" si="149"/>
        <v>#DIV/0!</v>
      </c>
    </row>
    <row r="261" spans="29:29" x14ac:dyDescent="0.15">
      <c r="AC261" t="e">
        <f t="shared" si="149"/>
        <v>#DIV/0!</v>
      </c>
    </row>
    <row r="262" spans="29:29" x14ac:dyDescent="0.15">
      <c r="AC262" t="e">
        <f t="shared" si="149"/>
        <v>#DIV/0!</v>
      </c>
    </row>
    <row r="263" spans="29:29" x14ac:dyDescent="0.15">
      <c r="AC263" t="e">
        <f t="shared" si="149"/>
        <v>#DIV/0!</v>
      </c>
    </row>
    <row r="264" spans="29:29" x14ac:dyDescent="0.15">
      <c r="AC264" t="e">
        <f t="shared" si="149"/>
        <v>#DIV/0!</v>
      </c>
    </row>
    <row r="265" spans="29:29" x14ac:dyDescent="0.15">
      <c r="AC265" t="e">
        <f t="shared" si="149"/>
        <v>#DIV/0!</v>
      </c>
    </row>
    <row r="266" spans="29:29" x14ac:dyDescent="0.15">
      <c r="AC266" t="e">
        <f t="shared" ref="AC266:AC329" si="150">ASIN((AB260*SIN(A266/180*PI())/AA266))*180/PI()</f>
        <v>#DIV/0!</v>
      </c>
    </row>
    <row r="267" spans="29:29" x14ac:dyDescent="0.15">
      <c r="AC267" t="e">
        <f t="shared" si="150"/>
        <v>#DIV/0!</v>
      </c>
    </row>
    <row r="268" spans="29:29" x14ac:dyDescent="0.15">
      <c r="AC268" t="e">
        <f t="shared" si="150"/>
        <v>#DIV/0!</v>
      </c>
    </row>
    <row r="269" spans="29:29" x14ac:dyDescent="0.15">
      <c r="AC269" t="e">
        <f t="shared" si="150"/>
        <v>#DIV/0!</v>
      </c>
    </row>
    <row r="270" spans="29:29" x14ac:dyDescent="0.15">
      <c r="AC270" t="e">
        <f t="shared" si="150"/>
        <v>#DIV/0!</v>
      </c>
    </row>
    <row r="271" spans="29:29" x14ac:dyDescent="0.15">
      <c r="AC271" t="e">
        <f t="shared" si="150"/>
        <v>#DIV/0!</v>
      </c>
    </row>
    <row r="272" spans="29:29" x14ac:dyDescent="0.15">
      <c r="AC272" t="e">
        <f t="shared" si="150"/>
        <v>#DIV/0!</v>
      </c>
    </row>
    <row r="273" spans="29:29" x14ac:dyDescent="0.15">
      <c r="AC273" t="e">
        <f t="shared" si="150"/>
        <v>#DIV/0!</v>
      </c>
    </row>
    <row r="274" spans="29:29" x14ac:dyDescent="0.15">
      <c r="AC274" t="e">
        <f t="shared" si="150"/>
        <v>#DIV/0!</v>
      </c>
    </row>
    <row r="275" spans="29:29" x14ac:dyDescent="0.15">
      <c r="AC275" t="e">
        <f t="shared" si="150"/>
        <v>#DIV/0!</v>
      </c>
    </row>
    <row r="276" spans="29:29" x14ac:dyDescent="0.15">
      <c r="AC276" t="e">
        <f t="shared" si="150"/>
        <v>#DIV/0!</v>
      </c>
    </row>
    <row r="277" spans="29:29" x14ac:dyDescent="0.15">
      <c r="AC277" t="e">
        <f t="shared" si="150"/>
        <v>#DIV/0!</v>
      </c>
    </row>
    <row r="278" spans="29:29" x14ac:dyDescent="0.15">
      <c r="AC278" t="e">
        <f t="shared" si="150"/>
        <v>#DIV/0!</v>
      </c>
    </row>
    <row r="279" spans="29:29" x14ac:dyDescent="0.15">
      <c r="AC279" t="e">
        <f t="shared" si="150"/>
        <v>#DIV/0!</v>
      </c>
    </row>
    <row r="280" spans="29:29" x14ac:dyDescent="0.15">
      <c r="AC280" t="e">
        <f t="shared" si="150"/>
        <v>#DIV/0!</v>
      </c>
    </row>
    <row r="281" spans="29:29" x14ac:dyDescent="0.15">
      <c r="AC281" t="e">
        <f t="shared" si="150"/>
        <v>#DIV/0!</v>
      </c>
    </row>
    <row r="282" spans="29:29" x14ac:dyDescent="0.15">
      <c r="AC282" t="e">
        <f t="shared" si="150"/>
        <v>#DIV/0!</v>
      </c>
    </row>
    <row r="283" spans="29:29" x14ac:dyDescent="0.15">
      <c r="AC283" t="e">
        <f t="shared" si="150"/>
        <v>#DIV/0!</v>
      </c>
    </row>
    <row r="284" spans="29:29" x14ac:dyDescent="0.15">
      <c r="AC284" t="e">
        <f t="shared" si="150"/>
        <v>#DIV/0!</v>
      </c>
    </row>
    <row r="285" spans="29:29" x14ac:dyDescent="0.15">
      <c r="AC285" t="e">
        <f t="shared" si="150"/>
        <v>#DIV/0!</v>
      </c>
    </row>
    <row r="286" spans="29:29" x14ac:dyDescent="0.15">
      <c r="AC286" t="e">
        <f t="shared" si="150"/>
        <v>#DIV/0!</v>
      </c>
    </row>
    <row r="287" spans="29:29" x14ac:dyDescent="0.15">
      <c r="AC287" t="e">
        <f t="shared" si="150"/>
        <v>#DIV/0!</v>
      </c>
    </row>
    <row r="288" spans="29:29" x14ac:dyDescent="0.15">
      <c r="AC288" t="e">
        <f t="shared" si="150"/>
        <v>#DIV/0!</v>
      </c>
    </row>
    <row r="289" spans="29:29" x14ac:dyDescent="0.15">
      <c r="AC289" t="e">
        <f t="shared" si="150"/>
        <v>#DIV/0!</v>
      </c>
    </row>
    <row r="290" spans="29:29" x14ac:dyDescent="0.15">
      <c r="AC290" t="e">
        <f t="shared" si="150"/>
        <v>#DIV/0!</v>
      </c>
    </row>
    <row r="291" spans="29:29" x14ac:dyDescent="0.15">
      <c r="AC291" t="e">
        <f t="shared" si="150"/>
        <v>#DIV/0!</v>
      </c>
    </row>
    <row r="292" spans="29:29" x14ac:dyDescent="0.15">
      <c r="AC292" t="e">
        <f t="shared" si="150"/>
        <v>#DIV/0!</v>
      </c>
    </row>
    <row r="293" spans="29:29" x14ac:dyDescent="0.15">
      <c r="AC293" t="e">
        <f t="shared" si="150"/>
        <v>#DIV/0!</v>
      </c>
    </row>
    <row r="294" spans="29:29" x14ac:dyDescent="0.15">
      <c r="AC294" t="e">
        <f t="shared" si="150"/>
        <v>#DIV/0!</v>
      </c>
    </row>
    <row r="295" spans="29:29" x14ac:dyDescent="0.15">
      <c r="AC295" t="e">
        <f t="shared" si="150"/>
        <v>#DIV/0!</v>
      </c>
    </row>
    <row r="296" spans="29:29" x14ac:dyDescent="0.15">
      <c r="AC296" t="e">
        <f t="shared" si="150"/>
        <v>#DIV/0!</v>
      </c>
    </row>
    <row r="297" spans="29:29" x14ac:dyDescent="0.15">
      <c r="AC297" t="e">
        <f t="shared" si="150"/>
        <v>#DIV/0!</v>
      </c>
    </row>
    <row r="298" spans="29:29" x14ac:dyDescent="0.15">
      <c r="AC298" t="e">
        <f t="shared" si="150"/>
        <v>#DIV/0!</v>
      </c>
    </row>
    <row r="299" spans="29:29" x14ac:dyDescent="0.15">
      <c r="AC299" t="e">
        <f t="shared" si="150"/>
        <v>#DIV/0!</v>
      </c>
    </row>
    <row r="300" spans="29:29" x14ac:dyDescent="0.15">
      <c r="AC300" t="e">
        <f t="shared" si="150"/>
        <v>#DIV/0!</v>
      </c>
    </row>
    <row r="301" spans="29:29" x14ac:dyDescent="0.15">
      <c r="AC301" t="e">
        <f t="shared" si="150"/>
        <v>#DIV/0!</v>
      </c>
    </row>
    <row r="302" spans="29:29" x14ac:dyDescent="0.15">
      <c r="AC302" t="e">
        <f t="shared" si="150"/>
        <v>#DIV/0!</v>
      </c>
    </row>
    <row r="303" spans="29:29" x14ac:dyDescent="0.15">
      <c r="AC303" t="e">
        <f t="shared" si="150"/>
        <v>#DIV/0!</v>
      </c>
    </row>
    <row r="304" spans="29:29" x14ac:dyDescent="0.15">
      <c r="AC304" t="e">
        <f t="shared" si="150"/>
        <v>#DIV/0!</v>
      </c>
    </row>
    <row r="305" spans="29:29" x14ac:dyDescent="0.15">
      <c r="AC305" t="e">
        <f t="shared" si="150"/>
        <v>#DIV/0!</v>
      </c>
    </row>
    <row r="306" spans="29:29" x14ac:dyDescent="0.15">
      <c r="AC306" t="e">
        <f t="shared" si="150"/>
        <v>#DIV/0!</v>
      </c>
    </row>
    <row r="307" spans="29:29" x14ac:dyDescent="0.15">
      <c r="AC307" t="e">
        <f t="shared" si="150"/>
        <v>#DIV/0!</v>
      </c>
    </row>
    <row r="308" spans="29:29" x14ac:dyDescent="0.15">
      <c r="AC308" t="e">
        <f t="shared" si="150"/>
        <v>#DIV/0!</v>
      </c>
    </row>
    <row r="309" spans="29:29" x14ac:dyDescent="0.15">
      <c r="AC309" t="e">
        <f t="shared" si="150"/>
        <v>#DIV/0!</v>
      </c>
    </row>
    <row r="310" spans="29:29" x14ac:dyDescent="0.15">
      <c r="AC310" t="e">
        <f t="shared" si="150"/>
        <v>#DIV/0!</v>
      </c>
    </row>
    <row r="311" spans="29:29" x14ac:dyDescent="0.15">
      <c r="AC311" t="e">
        <f t="shared" si="150"/>
        <v>#DIV/0!</v>
      </c>
    </row>
    <row r="312" spans="29:29" x14ac:dyDescent="0.15">
      <c r="AC312" t="e">
        <f t="shared" si="150"/>
        <v>#DIV/0!</v>
      </c>
    </row>
    <row r="313" spans="29:29" x14ac:dyDescent="0.15">
      <c r="AC313" t="e">
        <f t="shared" si="150"/>
        <v>#DIV/0!</v>
      </c>
    </row>
    <row r="314" spans="29:29" x14ac:dyDescent="0.15">
      <c r="AC314" t="e">
        <f t="shared" si="150"/>
        <v>#DIV/0!</v>
      </c>
    </row>
    <row r="315" spans="29:29" x14ac:dyDescent="0.15">
      <c r="AC315" t="e">
        <f t="shared" si="150"/>
        <v>#DIV/0!</v>
      </c>
    </row>
    <row r="316" spans="29:29" x14ac:dyDescent="0.15">
      <c r="AC316" t="e">
        <f t="shared" si="150"/>
        <v>#DIV/0!</v>
      </c>
    </row>
    <row r="317" spans="29:29" x14ac:dyDescent="0.15">
      <c r="AC317" t="e">
        <f t="shared" si="150"/>
        <v>#DIV/0!</v>
      </c>
    </row>
    <row r="318" spans="29:29" x14ac:dyDescent="0.15">
      <c r="AC318" t="e">
        <f t="shared" si="150"/>
        <v>#DIV/0!</v>
      </c>
    </row>
    <row r="319" spans="29:29" x14ac:dyDescent="0.15">
      <c r="AC319" t="e">
        <f t="shared" si="150"/>
        <v>#DIV/0!</v>
      </c>
    </row>
    <row r="320" spans="29:29" x14ac:dyDescent="0.15">
      <c r="AC320" t="e">
        <f t="shared" si="150"/>
        <v>#DIV/0!</v>
      </c>
    </row>
    <row r="321" spans="29:29" x14ac:dyDescent="0.15">
      <c r="AC321" t="e">
        <f t="shared" si="150"/>
        <v>#DIV/0!</v>
      </c>
    </row>
    <row r="322" spans="29:29" x14ac:dyDescent="0.15">
      <c r="AC322" t="e">
        <f t="shared" si="150"/>
        <v>#DIV/0!</v>
      </c>
    </row>
    <row r="323" spans="29:29" x14ac:dyDescent="0.15">
      <c r="AC323" t="e">
        <f t="shared" si="150"/>
        <v>#DIV/0!</v>
      </c>
    </row>
    <row r="324" spans="29:29" x14ac:dyDescent="0.15">
      <c r="AC324" t="e">
        <f t="shared" si="150"/>
        <v>#DIV/0!</v>
      </c>
    </row>
    <row r="325" spans="29:29" x14ac:dyDescent="0.15">
      <c r="AC325" t="e">
        <f t="shared" si="150"/>
        <v>#DIV/0!</v>
      </c>
    </row>
    <row r="326" spans="29:29" x14ac:dyDescent="0.15">
      <c r="AC326" t="e">
        <f t="shared" si="150"/>
        <v>#DIV/0!</v>
      </c>
    </row>
    <row r="327" spans="29:29" x14ac:dyDescent="0.15">
      <c r="AC327" t="e">
        <f t="shared" si="150"/>
        <v>#DIV/0!</v>
      </c>
    </row>
    <row r="328" spans="29:29" x14ac:dyDescent="0.15">
      <c r="AC328" t="e">
        <f t="shared" si="150"/>
        <v>#DIV/0!</v>
      </c>
    </row>
    <row r="329" spans="29:29" x14ac:dyDescent="0.15">
      <c r="AC329" t="e">
        <f t="shared" si="150"/>
        <v>#DIV/0!</v>
      </c>
    </row>
    <row r="330" spans="29:29" x14ac:dyDescent="0.15">
      <c r="AC330" t="e">
        <f t="shared" ref="AC330:AC393" si="151">ASIN((AB324*SIN(A330/180*PI())/AA330))*180/PI()</f>
        <v>#DIV/0!</v>
      </c>
    </row>
    <row r="331" spans="29:29" x14ac:dyDescent="0.15">
      <c r="AC331" t="e">
        <f t="shared" si="151"/>
        <v>#DIV/0!</v>
      </c>
    </row>
    <row r="332" spans="29:29" x14ac:dyDescent="0.15">
      <c r="AC332" t="e">
        <f t="shared" si="151"/>
        <v>#DIV/0!</v>
      </c>
    </row>
    <row r="333" spans="29:29" x14ac:dyDescent="0.15">
      <c r="AC333" t="e">
        <f t="shared" si="151"/>
        <v>#DIV/0!</v>
      </c>
    </row>
    <row r="334" spans="29:29" x14ac:dyDescent="0.15">
      <c r="AC334" t="e">
        <f t="shared" si="151"/>
        <v>#DIV/0!</v>
      </c>
    </row>
    <row r="335" spans="29:29" x14ac:dyDescent="0.15">
      <c r="AC335" t="e">
        <f t="shared" si="151"/>
        <v>#DIV/0!</v>
      </c>
    </row>
    <row r="336" spans="29:29" x14ac:dyDescent="0.15">
      <c r="AC336" t="e">
        <f t="shared" si="151"/>
        <v>#DIV/0!</v>
      </c>
    </row>
    <row r="337" spans="29:29" x14ac:dyDescent="0.15">
      <c r="AC337" t="e">
        <f t="shared" si="151"/>
        <v>#DIV/0!</v>
      </c>
    </row>
    <row r="338" spans="29:29" x14ac:dyDescent="0.15">
      <c r="AC338" t="e">
        <f t="shared" si="151"/>
        <v>#DIV/0!</v>
      </c>
    </row>
    <row r="339" spans="29:29" x14ac:dyDescent="0.15">
      <c r="AC339" t="e">
        <f t="shared" si="151"/>
        <v>#DIV/0!</v>
      </c>
    </row>
    <row r="340" spans="29:29" x14ac:dyDescent="0.15">
      <c r="AC340" t="e">
        <f t="shared" si="151"/>
        <v>#DIV/0!</v>
      </c>
    </row>
    <row r="341" spans="29:29" x14ac:dyDescent="0.15">
      <c r="AC341" t="e">
        <f t="shared" si="151"/>
        <v>#DIV/0!</v>
      </c>
    </row>
    <row r="342" spans="29:29" x14ac:dyDescent="0.15">
      <c r="AC342" t="e">
        <f t="shared" si="151"/>
        <v>#DIV/0!</v>
      </c>
    </row>
    <row r="343" spans="29:29" x14ac:dyDescent="0.15">
      <c r="AC343" t="e">
        <f t="shared" si="151"/>
        <v>#DIV/0!</v>
      </c>
    </row>
    <row r="344" spans="29:29" x14ac:dyDescent="0.15">
      <c r="AC344" t="e">
        <f t="shared" si="151"/>
        <v>#DIV/0!</v>
      </c>
    </row>
    <row r="345" spans="29:29" x14ac:dyDescent="0.15">
      <c r="AC345" t="e">
        <f t="shared" si="151"/>
        <v>#DIV/0!</v>
      </c>
    </row>
    <row r="346" spans="29:29" x14ac:dyDescent="0.15">
      <c r="AC346" t="e">
        <f t="shared" si="151"/>
        <v>#DIV/0!</v>
      </c>
    </row>
    <row r="347" spans="29:29" x14ac:dyDescent="0.15">
      <c r="AC347" t="e">
        <f t="shared" si="151"/>
        <v>#DIV/0!</v>
      </c>
    </row>
    <row r="348" spans="29:29" x14ac:dyDescent="0.15">
      <c r="AC348" t="e">
        <f t="shared" si="151"/>
        <v>#DIV/0!</v>
      </c>
    </row>
    <row r="349" spans="29:29" x14ac:dyDescent="0.15">
      <c r="AC349" t="e">
        <f t="shared" si="151"/>
        <v>#DIV/0!</v>
      </c>
    </row>
    <row r="350" spans="29:29" x14ac:dyDescent="0.15">
      <c r="AC350" t="e">
        <f t="shared" si="151"/>
        <v>#DIV/0!</v>
      </c>
    </row>
    <row r="351" spans="29:29" x14ac:dyDescent="0.15">
      <c r="AC351" t="e">
        <f t="shared" si="151"/>
        <v>#DIV/0!</v>
      </c>
    </row>
    <row r="352" spans="29:29" x14ac:dyDescent="0.15">
      <c r="AC352" t="e">
        <f t="shared" si="151"/>
        <v>#DIV/0!</v>
      </c>
    </row>
    <row r="353" spans="29:29" x14ac:dyDescent="0.15">
      <c r="AC353" t="e">
        <f t="shared" si="151"/>
        <v>#DIV/0!</v>
      </c>
    </row>
    <row r="354" spans="29:29" x14ac:dyDescent="0.15">
      <c r="AC354" t="e">
        <f t="shared" si="151"/>
        <v>#DIV/0!</v>
      </c>
    </row>
    <row r="355" spans="29:29" x14ac:dyDescent="0.15">
      <c r="AC355" t="e">
        <f t="shared" si="151"/>
        <v>#DIV/0!</v>
      </c>
    </row>
    <row r="356" spans="29:29" x14ac:dyDescent="0.15">
      <c r="AC356" t="e">
        <f t="shared" si="151"/>
        <v>#DIV/0!</v>
      </c>
    </row>
    <row r="357" spans="29:29" x14ac:dyDescent="0.15">
      <c r="AC357" t="e">
        <f t="shared" si="151"/>
        <v>#DIV/0!</v>
      </c>
    </row>
    <row r="358" spans="29:29" x14ac:dyDescent="0.15">
      <c r="AC358" t="e">
        <f t="shared" si="151"/>
        <v>#DIV/0!</v>
      </c>
    </row>
    <row r="359" spans="29:29" x14ac:dyDescent="0.15">
      <c r="AC359" t="e">
        <f t="shared" si="151"/>
        <v>#DIV/0!</v>
      </c>
    </row>
    <row r="360" spans="29:29" x14ac:dyDescent="0.15">
      <c r="AC360" t="e">
        <f t="shared" si="151"/>
        <v>#DIV/0!</v>
      </c>
    </row>
    <row r="361" spans="29:29" x14ac:dyDescent="0.15">
      <c r="AC361" t="e">
        <f t="shared" si="151"/>
        <v>#DIV/0!</v>
      </c>
    </row>
    <row r="362" spans="29:29" x14ac:dyDescent="0.15">
      <c r="AC362" t="e">
        <f t="shared" si="151"/>
        <v>#DIV/0!</v>
      </c>
    </row>
    <row r="363" spans="29:29" x14ac:dyDescent="0.15">
      <c r="AC363" t="e">
        <f t="shared" si="151"/>
        <v>#DIV/0!</v>
      </c>
    </row>
    <row r="364" spans="29:29" x14ac:dyDescent="0.15">
      <c r="AC364" t="e">
        <f t="shared" si="151"/>
        <v>#DIV/0!</v>
      </c>
    </row>
    <row r="365" spans="29:29" x14ac:dyDescent="0.15">
      <c r="AC365" t="e">
        <f t="shared" si="151"/>
        <v>#DIV/0!</v>
      </c>
    </row>
    <row r="366" spans="29:29" x14ac:dyDescent="0.15">
      <c r="AC366" t="e">
        <f t="shared" si="151"/>
        <v>#DIV/0!</v>
      </c>
    </row>
    <row r="367" spans="29:29" x14ac:dyDescent="0.15">
      <c r="AC367" t="e">
        <f t="shared" si="151"/>
        <v>#DIV/0!</v>
      </c>
    </row>
    <row r="368" spans="29:29" x14ac:dyDescent="0.15">
      <c r="AC368" t="e">
        <f t="shared" si="151"/>
        <v>#DIV/0!</v>
      </c>
    </row>
    <row r="369" spans="29:29" x14ac:dyDescent="0.15">
      <c r="AC369" t="e">
        <f t="shared" si="151"/>
        <v>#DIV/0!</v>
      </c>
    </row>
    <row r="370" spans="29:29" x14ac:dyDescent="0.15">
      <c r="AC370" t="e">
        <f t="shared" si="151"/>
        <v>#DIV/0!</v>
      </c>
    </row>
    <row r="371" spans="29:29" x14ac:dyDescent="0.15">
      <c r="AC371" t="e">
        <f t="shared" si="151"/>
        <v>#DIV/0!</v>
      </c>
    </row>
    <row r="372" spans="29:29" x14ac:dyDescent="0.15">
      <c r="AC372" t="e">
        <f t="shared" si="151"/>
        <v>#DIV/0!</v>
      </c>
    </row>
    <row r="373" spans="29:29" x14ac:dyDescent="0.15">
      <c r="AC373" t="e">
        <f t="shared" si="151"/>
        <v>#DIV/0!</v>
      </c>
    </row>
    <row r="374" spans="29:29" x14ac:dyDescent="0.15">
      <c r="AC374" t="e">
        <f t="shared" si="151"/>
        <v>#DIV/0!</v>
      </c>
    </row>
    <row r="375" spans="29:29" x14ac:dyDescent="0.15">
      <c r="AC375" t="e">
        <f t="shared" si="151"/>
        <v>#DIV/0!</v>
      </c>
    </row>
    <row r="376" spans="29:29" x14ac:dyDescent="0.15">
      <c r="AC376" t="e">
        <f t="shared" si="151"/>
        <v>#DIV/0!</v>
      </c>
    </row>
    <row r="377" spans="29:29" x14ac:dyDescent="0.15">
      <c r="AC377" t="e">
        <f t="shared" si="151"/>
        <v>#DIV/0!</v>
      </c>
    </row>
    <row r="378" spans="29:29" x14ac:dyDescent="0.15">
      <c r="AC378" t="e">
        <f t="shared" si="151"/>
        <v>#DIV/0!</v>
      </c>
    </row>
    <row r="379" spans="29:29" x14ac:dyDescent="0.15">
      <c r="AC379" t="e">
        <f t="shared" si="151"/>
        <v>#DIV/0!</v>
      </c>
    </row>
    <row r="380" spans="29:29" x14ac:dyDescent="0.15">
      <c r="AC380" t="e">
        <f t="shared" si="151"/>
        <v>#DIV/0!</v>
      </c>
    </row>
    <row r="381" spans="29:29" x14ac:dyDescent="0.15">
      <c r="AC381" t="e">
        <f t="shared" si="151"/>
        <v>#DIV/0!</v>
      </c>
    </row>
    <row r="382" spans="29:29" x14ac:dyDescent="0.15">
      <c r="AC382" t="e">
        <f t="shared" si="151"/>
        <v>#DIV/0!</v>
      </c>
    </row>
    <row r="383" spans="29:29" x14ac:dyDescent="0.15">
      <c r="AC383" t="e">
        <f t="shared" si="151"/>
        <v>#DIV/0!</v>
      </c>
    </row>
    <row r="384" spans="29:29" x14ac:dyDescent="0.15">
      <c r="AC384" t="e">
        <f t="shared" si="151"/>
        <v>#DIV/0!</v>
      </c>
    </row>
    <row r="385" spans="29:29" x14ac:dyDescent="0.15">
      <c r="AC385" t="e">
        <f t="shared" si="151"/>
        <v>#DIV/0!</v>
      </c>
    </row>
    <row r="386" spans="29:29" x14ac:dyDescent="0.15">
      <c r="AC386" t="e">
        <f t="shared" si="151"/>
        <v>#DIV/0!</v>
      </c>
    </row>
    <row r="387" spans="29:29" x14ac:dyDescent="0.15">
      <c r="AC387" t="e">
        <f t="shared" si="151"/>
        <v>#DIV/0!</v>
      </c>
    </row>
    <row r="388" spans="29:29" x14ac:dyDescent="0.15">
      <c r="AC388" t="e">
        <f t="shared" si="151"/>
        <v>#DIV/0!</v>
      </c>
    </row>
    <row r="389" spans="29:29" x14ac:dyDescent="0.15">
      <c r="AC389" t="e">
        <f t="shared" si="151"/>
        <v>#DIV/0!</v>
      </c>
    </row>
    <row r="390" spans="29:29" x14ac:dyDescent="0.15">
      <c r="AC390" t="e">
        <f t="shared" si="151"/>
        <v>#DIV/0!</v>
      </c>
    </row>
    <row r="391" spans="29:29" x14ac:dyDescent="0.15">
      <c r="AC391" t="e">
        <f t="shared" si="151"/>
        <v>#DIV/0!</v>
      </c>
    </row>
    <row r="392" spans="29:29" x14ac:dyDescent="0.15">
      <c r="AC392" t="e">
        <f t="shared" si="151"/>
        <v>#DIV/0!</v>
      </c>
    </row>
    <row r="393" spans="29:29" x14ac:dyDescent="0.15">
      <c r="AC393" t="e">
        <f t="shared" si="151"/>
        <v>#DIV/0!</v>
      </c>
    </row>
    <row r="394" spans="29:29" x14ac:dyDescent="0.15">
      <c r="AC394" t="e">
        <f t="shared" ref="AC394:AC457" si="152">ASIN((AB388*SIN(A394/180*PI())/AA394))*180/PI()</f>
        <v>#DIV/0!</v>
      </c>
    </row>
    <row r="395" spans="29:29" x14ac:dyDescent="0.15">
      <c r="AC395" t="e">
        <f t="shared" si="152"/>
        <v>#DIV/0!</v>
      </c>
    </row>
    <row r="396" spans="29:29" x14ac:dyDescent="0.15">
      <c r="AC396" t="e">
        <f t="shared" si="152"/>
        <v>#DIV/0!</v>
      </c>
    </row>
    <row r="397" spans="29:29" x14ac:dyDescent="0.15">
      <c r="AC397" t="e">
        <f t="shared" si="152"/>
        <v>#DIV/0!</v>
      </c>
    </row>
    <row r="398" spans="29:29" x14ac:dyDescent="0.15">
      <c r="AC398" t="e">
        <f t="shared" si="152"/>
        <v>#DIV/0!</v>
      </c>
    </row>
    <row r="399" spans="29:29" x14ac:dyDescent="0.15">
      <c r="AC399" t="e">
        <f t="shared" si="152"/>
        <v>#DIV/0!</v>
      </c>
    </row>
    <row r="400" spans="29:29" x14ac:dyDescent="0.15">
      <c r="AC400" t="e">
        <f t="shared" si="152"/>
        <v>#DIV/0!</v>
      </c>
    </row>
    <row r="401" spans="29:29" x14ac:dyDescent="0.15">
      <c r="AC401" t="e">
        <f t="shared" si="152"/>
        <v>#DIV/0!</v>
      </c>
    </row>
    <row r="402" spans="29:29" x14ac:dyDescent="0.15">
      <c r="AC402" t="e">
        <f t="shared" si="152"/>
        <v>#DIV/0!</v>
      </c>
    </row>
    <row r="403" spans="29:29" x14ac:dyDescent="0.15">
      <c r="AC403" t="e">
        <f t="shared" si="152"/>
        <v>#DIV/0!</v>
      </c>
    </row>
    <row r="404" spans="29:29" x14ac:dyDescent="0.15">
      <c r="AC404" t="e">
        <f t="shared" si="152"/>
        <v>#DIV/0!</v>
      </c>
    </row>
    <row r="405" spans="29:29" x14ac:dyDescent="0.15">
      <c r="AC405" t="e">
        <f t="shared" si="152"/>
        <v>#DIV/0!</v>
      </c>
    </row>
    <row r="406" spans="29:29" x14ac:dyDescent="0.15">
      <c r="AC406" t="e">
        <f t="shared" si="152"/>
        <v>#DIV/0!</v>
      </c>
    </row>
    <row r="407" spans="29:29" x14ac:dyDescent="0.15">
      <c r="AC407" t="e">
        <f t="shared" si="152"/>
        <v>#DIV/0!</v>
      </c>
    </row>
    <row r="408" spans="29:29" x14ac:dyDescent="0.15">
      <c r="AC408" t="e">
        <f t="shared" si="152"/>
        <v>#DIV/0!</v>
      </c>
    </row>
    <row r="409" spans="29:29" x14ac:dyDescent="0.15">
      <c r="AC409" t="e">
        <f t="shared" si="152"/>
        <v>#DIV/0!</v>
      </c>
    </row>
    <row r="410" spans="29:29" x14ac:dyDescent="0.15">
      <c r="AC410" t="e">
        <f t="shared" si="152"/>
        <v>#DIV/0!</v>
      </c>
    </row>
    <row r="411" spans="29:29" x14ac:dyDescent="0.15">
      <c r="AC411" t="e">
        <f t="shared" si="152"/>
        <v>#DIV/0!</v>
      </c>
    </row>
    <row r="412" spans="29:29" x14ac:dyDescent="0.15">
      <c r="AC412" t="e">
        <f t="shared" si="152"/>
        <v>#DIV/0!</v>
      </c>
    </row>
    <row r="413" spans="29:29" x14ac:dyDescent="0.15">
      <c r="AC413" t="e">
        <f t="shared" si="152"/>
        <v>#DIV/0!</v>
      </c>
    </row>
    <row r="414" spans="29:29" x14ac:dyDescent="0.15">
      <c r="AC414" t="e">
        <f t="shared" si="152"/>
        <v>#DIV/0!</v>
      </c>
    </row>
    <row r="415" spans="29:29" x14ac:dyDescent="0.15">
      <c r="AC415" t="e">
        <f t="shared" si="152"/>
        <v>#DIV/0!</v>
      </c>
    </row>
    <row r="416" spans="29:29" x14ac:dyDescent="0.15">
      <c r="AC416" t="e">
        <f t="shared" si="152"/>
        <v>#DIV/0!</v>
      </c>
    </row>
    <row r="417" spans="29:29" x14ac:dyDescent="0.15">
      <c r="AC417" t="e">
        <f t="shared" si="152"/>
        <v>#DIV/0!</v>
      </c>
    </row>
    <row r="418" spans="29:29" x14ac:dyDescent="0.15">
      <c r="AC418" t="e">
        <f t="shared" si="152"/>
        <v>#DIV/0!</v>
      </c>
    </row>
    <row r="419" spans="29:29" x14ac:dyDescent="0.15">
      <c r="AC419" t="e">
        <f t="shared" si="152"/>
        <v>#DIV/0!</v>
      </c>
    </row>
    <row r="420" spans="29:29" x14ac:dyDescent="0.15">
      <c r="AC420" t="e">
        <f t="shared" si="152"/>
        <v>#DIV/0!</v>
      </c>
    </row>
    <row r="421" spans="29:29" x14ac:dyDescent="0.15">
      <c r="AC421" t="e">
        <f t="shared" si="152"/>
        <v>#DIV/0!</v>
      </c>
    </row>
    <row r="422" spans="29:29" x14ac:dyDescent="0.15">
      <c r="AC422" t="e">
        <f t="shared" si="152"/>
        <v>#DIV/0!</v>
      </c>
    </row>
    <row r="423" spans="29:29" x14ac:dyDescent="0.15">
      <c r="AC423" t="e">
        <f t="shared" si="152"/>
        <v>#DIV/0!</v>
      </c>
    </row>
    <row r="424" spans="29:29" x14ac:dyDescent="0.15">
      <c r="AC424" t="e">
        <f t="shared" si="152"/>
        <v>#DIV/0!</v>
      </c>
    </row>
    <row r="425" spans="29:29" x14ac:dyDescent="0.15">
      <c r="AC425" t="e">
        <f t="shared" si="152"/>
        <v>#DIV/0!</v>
      </c>
    </row>
    <row r="426" spans="29:29" x14ac:dyDescent="0.15">
      <c r="AC426" t="e">
        <f t="shared" si="152"/>
        <v>#DIV/0!</v>
      </c>
    </row>
    <row r="427" spans="29:29" x14ac:dyDescent="0.15">
      <c r="AC427" t="e">
        <f t="shared" si="152"/>
        <v>#DIV/0!</v>
      </c>
    </row>
    <row r="428" spans="29:29" x14ac:dyDescent="0.15">
      <c r="AC428" t="e">
        <f t="shared" si="152"/>
        <v>#DIV/0!</v>
      </c>
    </row>
    <row r="429" spans="29:29" x14ac:dyDescent="0.15">
      <c r="AC429" t="e">
        <f t="shared" si="152"/>
        <v>#DIV/0!</v>
      </c>
    </row>
    <row r="430" spans="29:29" x14ac:dyDescent="0.15">
      <c r="AC430" t="e">
        <f t="shared" si="152"/>
        <v>#DIV/0!</v>
      </c>
    </row>
    <row r="431" spans="29:29" x14ac:dyDescent="0.15">
      <c r="AC431" t="e">
        <f t="shared" si="152"/>
        <v>#DIV/0!</v>
      </c>
    </row>
    <row r="432" spans="29:29" x14ac:dyDescent="0.15">
      <c r="AC432" t="e">
        <f t="shared" si="152"/>
        <v>#DIV/0!</v>
      </c>
    </row>
    <row r="433" spans="29:29" x14ac:dyDescent="0.15">
      <c r="AC433" t="e">
        <f t="shared" si="152"/>
        <v>#DIV/0!</v>
      </c>
    </row>
    <row r="434" spans="29:29" x14ac:dyDescent="0.15">
      <c r="AC434" t="e">
        <f t="shared" si="152"/>
        <v>#DIV/0!</v>
      </c>
    </row>
    <row r="435" spans="29:29" x14ac:dyDescent="0.15">
      <c r="AC435" t="e">
        <f t="shared" si="152"/>
        <v>#DIV/0!</v>
      </c>
    </row>
    <row r="436" spans="29:29" x14ac:dyDescent="0.15">
      <c r="AC436" t="e">
        <f t="shared" si="152"/>
        <v>#DIV/0!</v>
      </c>
    </row>
    <row r="437" spans="29:29" x14ac:dyDescent="0.15">
      <c r="AC437" t="e">
        <f t="shared" si="152"/>
        <v>#DIV/0!</v>
      </c>
    </row>
    <row r="438" spans="29:29" x14ac:dyDescent="0.15">
      <c r="AC438" t="e">
        <f t="shared" si="152"/>
        <v>#DIV/0!</v>
      </c>
    </row>
    <row r="439" spans="29:29" x14ac:dyDescent="0.15">
      <c r="AC439" t="e">
        <f t="shared" si="152"/>
        <v>#DIV/0!</v>
      </c>
    </row>
    <row r="440" spans="29:29" x14ac:dyDescent="0.15">
      <c r="AC440" t="e">
        <f t="shared" si="152"/>
        <v>#DIV/0!</v>
      </c>
    </row>
    <row r="441" spans="29:29" x14ac:dyDescent="0.15">
      <c r="AC441" t="e">
        <f t="shared" si="152"/>
        <v>#DIV/0!</v>
      </c>
    </row>
    <row r="442" spans="29:29" x14ac:dyDescent="0.15">
      <c r="AC442" t="e">
        <f t="shared" si="152"/>
        <v>#DIV/0!</v>
      </c>
    </row>
    <row r="443" spans="29:29" x14ac:dyDescent="0.15">
      <c r="AC443" t="e">
        <f t="shared" si="152"/>
        <v>#DIV/0!</v>
      </c>
    </row>
    <row r="444" spans="29:29" x14ac:dyDescent="0.15">
      <c r="AC444" t="e">
        <f t="shared" si="152"/>
        <v>#DIV/0!</v>
      </c>
    </row>
    <row r="445" spans="29:29" x14ac:dyDescent="0.15">
      <c r="AC445" t="e">
        <f t="shared" si="152"/>
        <v>#DIV/0!</v>
      </c>
    </row>
    <row r="446" spans="29:29" x14ac:dyDescent="0.15">
      <c r="AC446" t="e">
        <f t="shared" si="152"/>
        <v>#DIV/0!</v>
      </c>
    </row>
    <row r="447" spans="29:29" x14ac:dyDescent="0.15">
      <c r="AC447" t="e">
        <f t="shared" si="152"/>
        <v>#DIV/0!</v>
      </c>
    </row>
    <row r="448" spans="29:29" x14ac:dyDescent="0.15">
      <c r="AC448" t="e">
        <f t="shared" si="152"/>
        <v>#DIV/0!</v>
      </c>
    </row>
    <row r="449" spans="29:29" x14ac:dyDescent="0.15">
      <c r="AC449" t="e">
        <f t="shared" si="152"/>
        <v>#DIV/0!</v>
      </c>
    </row>
    <row r="450" spans="29:29" x14ac:dyDescent="0.15">
      <c r="AC450" t="e">
        <f t="shared" si="152"/>
        <v>#DIV/0!</v>
      </c>
    </row>
    <row r="451" spans="29:29" x14ac:dyDescent="0.15">
      <c r="AC451" t="e">
        <f t="shared" si="152"/>
        <v>#DIV/0!</v>
      </c>
    </row>
    <row r="452" spans="29:29" x14ac:dyDescent="0.15">
      <c r="AC452" t="e">
        <f t="shared" si="152"/>
        <v>#DIV/0!</v>
      </c>
    </row>
    <row r="453" spans="29:29" x14ac:dyDescent="0.15">
      <c r="AC453" t="e">
        <f t="shared" si="152"/>
        <v>#DIV/0!</v>
      </c>
    </row>
    <row r="454" spans="29:29" x14ac:dyDescent="0.15">
      <c r="AC454" t="e">
        <f t="shared" si="152"/>
        <v>#DIV/0!</v>
      </c>
    </row>
    <row r="455" spans="29:29" x14ac:dyDescent="0.15">
      <c r="AC455" t="e">
        <f t="shared" si="152"/>
        <v>#DIV/0!</v>
      </c>
    </row>
    <row r="456" spans="29:29" x14ac:dyDescent="0.15">
      <c r="AC456" t="e">
        <f t="shared" si="152"/>
        <v>#DIV/0!</v>
      </c>
    </row>
    <row r="457" spans="29:29" x14ac:dyDescent="0.15">
      <c r="AC457" t="e">
        <f t="shared" si="152"/>
        <v>#DIV/0!</v>
      </c>
    </row>
    <row r="458" spans="29:29" x14ac:dyDescent="0.15">
      <c r="AC458" t="e">
        <f t="shared" ref="AC458:AC521" si="153">ASIN((AB452*SIN(A458/180*PI())/AA458))*180/PI()</f>
        <v>#DIV/0!</v>
      </c>
    </row>
    <row r="459" spans="29:29" x14ac:dyDescent="0.15">
      <c r="AC459" t="e">
        <f t="shared" si="153"/>
        <v>#DIV/0!</v>
      </c>
    </row>
    <row r="460" spans="29:29" x14ac:dyDescent="0.15">
      <c r="AC460" t="e">
        <f t="shared" si="153"/>
        <v>#DIV/0!</v>
      </c>
    </row>
    <row r="461" spans="29:29" x14ac:dyDescent="0.15">
      <c r="AC461" t="e">
        <f t="shared" si="153"/>
        <v>#DIV/0!</v>
      </c>
    </row>
    <row r="462" spans="29:29" x14ac:dyDescent="0.15">
      <c r="AC462" t="e">
        <f t="shared" si="153"/>
        <v>#DIV/0!</v>
      </c>
    </row>
    <row r="463" spans="29:29" x14ac:dyDescent="0.15">
      <c r="AC463" t="e">
        <f t="shared" si="153"/>
        <v>#DIV/0!</v>
      </c>
    </row>
    <row r="464" spans="29:29" x14ac:dyDescent="0.15">
      <c r="AC464" t="e">
        <f t="shared" si="153"/>
        <v>#DIV/0!</v>
      </c>
    </row>
    <row r="465" spans="29:29" x14ac:dyDescent="0.15">
      <c r="AC465" t="e">
        <f t="shared" si="153"/>
        <v>#DIV/0!</v>
      </c>
    </row>
    <row r="466" spans="29:29" x14ac:dyDescent="0.15">
      <c r="AC466" t="e">
        <f t="shared" si="153"/>
        <v>#DIV/0!</v>
      </c>
    </row>
    <row r="467" spans="29:29" x14ac:dyDescent="0.15">
      <c r="AC467" t="e">
        <f t="shared" si="153"/>
        <v>#DIV/0!</v>
      </c>
    </row>
    <row r="468" spans="29:29" x14ac:dyDescent="0.15">
      <c r="AC468" t="e">
        <f t="shared" si="153"/>
        <v>#DIV/0!</v>
      </c>
    </row>
    <row r="469" spans="29:29" x14ac:dyDescent="0.15">
      <c r="AC469" t="e">
        <f t="shared" si="153"/>
        <v>#DIV/0!</v>
      </c>
    </row>
    <row r="470" spans="29:29" x14ac:dyDescent="0.15">
      <c r="AC470" t="e">
        <f t="shared" si="153"/>
        <v>#DIV/0!</v>
      </c>
    </row>
    <row r="471" spans="29:29" x14ac:dyDescent="0.15">
      <c r="AC471" t="e">
        <f t="shared" si="153"/>
        <v>#DIV/0!</v>
      </c>
    </row>
    <row r="472" spans="29:29" x14ac:dyDescent="0.15">
      <c r="AC472" t="e">
        <f t="shared" si="153"/>
        <v>#DIV/0!</v>
      </c>
    </row>
    <row r="473" spans="29:29" x14ac:dyDescent="0.15">
      <c r="AC473" t="e">
        <f t="shared" si="153"/>
        <v>#DIV/0!</v>
      </c>
    </row>
    <row r="474" spans="29:29" x14ac:dyDescent="0.15">
      <c r="AC474" t="e">
        <f t="shared" si="153"/>
        <v>#DIV/0!</v>
      </c>
    </row>
    <row r="475" spans="29:29" x14ac:dyDescent="0.15">
      <c r="AC475" t="e">
        <f t="shared" si="153"/>
        <v>#DIV/0!</v>
      </c>
    </row>
    <row r="476" spans="29:29" x14ac:dyDescent="0.15">
      <c r="AC476" t="e">
        <f t="shared" si="153"/>
        <v>#DIV/0!</v>
      </c>
    </row>
    <row r="477" spans="29:29" x14ac:dyDescent="0.15">
      <c r="AC477" t="e">
        <f t="shared" si="153"/>
        <v>#DIV/0!</v>
      </c>
    </row>
    <row r="478" spans="29:29" x14ac:dyDescent="0.15">
      <c r="AC478" t="e">
        <f t="shared" si="153"/>
        <v>#DIV/0!</v>
      </c>
    </row>
    <row r="479" spans="29:29" x14ac:dyDescent="0.15">
      <c r="AC479" t="e">
        <f t="shared" si="153"/>
        <v>#DIV/0!</v>
      </c>
    </row>
    <row r="480" spans="29:29" x14ac:dyDescent="0.15">
      <c r="AC480" t="e">
        <f t="shared" si="153"/>
        <v>#DIV/0!</v>
      </c>
    </row>
    <row r="481" spans="29:29" x14ac:dyDescent="0.15">
      <c r="AC481" t="e">
        <f t="shared" si="153"/>
        <v>#DIV/0!</v>
      </c>
    </row>
    <row r="482" spans="29:29" x14ac:dyDescent="0.15">
      <c r="AC482" t="e">
        <f t="shared" si="153"/>
        <v>#DIV/0!</v>
      </c>
    </row>
    <row r="483" spans="29:29" x14ac:dyDescent="0.15">
      <c r="AC483" t="e">
        <f t="shared" si="153"/>
        <v>#DIV/0!</v>
      </c>
    </row>
    <row r="484" spans="29:29" x14ac:dyDescent="0.15">
      <c r="AC484" t="e">
        <f t="shared" si="153"/>
        <v>#DIV/0!</v>
      </c>
    </row>
    <row r="485" spans="29:29" x14ac:dyDescent="0.15">
      <c r="AC485" t="e">
        <f t="shared" si="153"/>
        <v>#DIV/0!</v>
      </c>
    </row>
    <row r="486" spans="29:29" x14ac:dyDescent="0.15">
      <c r="AC486" t="e">
        <f t="shared" si="153"/>
        <v>#DIV/0!</v>
      </c>
    </row>
    <row r="487" spans="29:29" x14ac:dyDescent="0.15">
      <c r="AC487" t="e">
        <f t="shared" si="153"/>
        <v>#DIV/0!</v>
      </c>
    </row>
    <row r="488" spans="29:29" x14ac:dyDescent="0.15">
      <c r="AC488" t="e">
        <f t="shared" si="153"/>
        <v>#DIV/0!</v>
      </c>
    </row>
    <row r="489" spans="29:29" x14ac:dyDescent="0.15">
      <c r="AC489" t="e">
        <f t="shared" si="153"/>
        <v>#DIV/0!</v>
      </c>
    </row>
    <row r="490" spans="29:29" x14ac:dyDescent="0.15">
      <c r="AC490" t="e">
        <f t="shared" si="153"/>
        <v>#DIV/0!</v>
      </c>
    </row>
    <row r="491" spans="29:29" x14ac:dyDescent="0.15">
      <c r="AC491" t="e">
        <f t="shared" si="153"/>
        <v>#DIV/0!</v>
      </c>
    </row>
    <row r="492" spans="29:29" x14ac:dyDescent="0.15">
      <c r="AC492" t="e">
        <f t="shared" si="153"/>
        <v>#DIV/0!</v>
      </c>
    </row>
    <row r="493" spans="29:29" x14ac:dyDescent="0.15">
      <c r="AC493" t="e">
        <f t="shared" si="153"/>
        <v>#DIV/0!</v>
      </c>
    </row>
    <row r="494" spans="29:29" x14ac:dyDescent="0.15">
      <c r="AC494" t="e">
        <f t="shared" si="153"/>
        <v>#DIV/0!</v>
      </c>
    </row>
    <row r="495" spans="29:29" x14ac:dyDescent="0.15">
      <c r="AC495" t="e">
        <f t="shared" si="153"/>
        <v>#DIV/0!</v>
      </c>
    </row>
    <row r="496" spans="29:29" x14ac:dyDescent="0.15">
      <c r="AC496" t="e">
        <f t="shared" si="153"/>
        <v>#DIV/0!</v>
      </c>
    </row>
    <row r="497" spans="29:29" x14ac:dyDescent="0.15">
      <c r="AC497" t="e">
        <f t="shared" si="153"/>
        <v>#DIV/0!</v>
      </c>
    </row>
    <row r="498" spans="29:29" x14ac:dyDescent="0.15">
      <c r="AC498" t="e">
        <f t="shared" si="153"/>
        <v>#DIV/0!</v>
      </c>
    </row>
    <row r="499" spans="29:29" x14ac:dyDescent="0.15">
      <c r="AC499" t="e">
        <f t="shared" si="153"/>
        <v>#DIV/0!</v>
      </c>
    </row>
    <row r="500" spans="29:29" x14ac:dyDescent="0.15">
      <c r="AC500" t="e">
        <f t="shared" si="153"/>
        <v>#DIV/0!</v>
      </c>
    </row>
    <row r="501" spans="29:29" x14ac:dyDescent="0.15">
      <c r="AC501" t="e">
        <f t="shared" si="153"/>
        <v>#DIV/0!</v>
      </c>
    </row>
    <row r="502" spans="29:29" x14ac:dyDescent="0.15">
      <c r="AC502" t="e">
        <f t="shared" si="153"/>
        <v>#DIV/0!</v>
      </c>
    </row>
    <row r="503" spans="29:29" x14ac:dyDescent="0.15">
      <c r="AC503" t="e">
        <f t="shared" si="153"/>
        <v>#DIV/0!</v>
      </c>
    </row>
    <row r="504" spans="29:29" x14ac:dyDescent="0.15">
      <c r="AC504" t="e">
        <f t="shared" si="153"/>
        <v>#DIV/0!</v>
      </c>
    </row>
    <row r="505" spans="29:29" x14ac:dyDescent="0.15">
      <c r="AC505" t="e">
        <f t="shared" si="153"/>
        <v>#DIV/0!</v>
      </c>
    </row>
    <row r="506" spans="29:29" x14ac:dyDescent="0.15">
      <c r="AC506" t="e">
        <f t="shared" si="153"/>
        <v>#DIV/0!</v>
      </c>
    </row>
    <row r="507" spans="29:29" x14ac:dyDescent="0.15">
      <c r="AC507" t="e">
        <f t="shared" si="153"/>
        <v>#DIV/0!</v>
      </c>
    </row>
    <row r="508" spans="29:29" x14ac:dyDescent="0.15">
      <c r="AC508" t="e">
        <f t="shared" si="153"/>
        <v>#DIV/0!</v>
      </c>
    </row>
    <row r="509" spans="29:29" x14ac:dyDescent="0.15">
      <c r="AC509" t="e">
        <f t="shared" si="153"/>
        <v>#DIV/0!</v>
      </c>
    </row>
    <row r="510" spans="29:29" x14ac:dyDescent="0.15">
      <c r="AC510" t="e">
        <f t="shared" si="153"/>
        <v>#DIV/0!</v>
      </c>
    </row>
    <row r="511" spans="29:29" x14ac:dyDescent="0.15">
      <c r="AC511" t="e">
        <f t="shared" si="153"/>
        <v>#DIV/0!</v>
      </c>
    </row>
    <row r="512" spans="29:29" x14ac:dyDescent="0.15">
      <c r="AC512" t="e">
        <f t="shared" si="153"/>
        <v>#DIV/0!</v>
      </c>
    </row>
    <row r="513" spans="29:29" x14ac:dyDescent="0.15">
      <c r="AC513" t="e">
        <f t="shared" si="153"/>
        <v>#DIV/0!</v>
      </c>
    </row>
    <row r="514" spans="29:29" x14ac:dyDescent="0.15">
      <c r="AC514" t="e">
        <f t="shared" si="153"/>
        <v>#DIV/0!</v>
      </c>
    </row>
    <row r="515" spans="29:29" x14ac:dyDescent="0.15">
      <c r="AC515" t="e">
        <f t="shared" si="153"/>
        <v>#DIV/0!</v>
      </c>
    </row>
    <row r="516" spans="29:29" x14ac:dyDescent="0.15">
      <c r="AC516" t="e">
        <f t="shared" si="153"/>
        <v>#DIV/0!</v>
      </c>
    </row>
    <row r="517" spans="29:29" x14ac:dyDescent="0.15">
      <c r="AC517" t="e">
        <f t="shared" si="153"/>
        <v>#DIV/0!</v>
      </c>
    </row>
    <row r="518" spans="29:29" x14ac:dyDescent="0.15">
      <c r="AC518" t="e">
        <f t="shared" si="153"/>
        <v>#DIV/0!</v>
      </c>
    </row>
    <row r="519" spans="29:29" x14ac:dyDescent="0.15">
      <c r="AC519" t="e">
        <f t="shared" si="153"/>
        <v>#DIV/0!</v>
      </c>
    </row>
    <row r="520" spans="29:29" x14ac:dyDescent="0.15">
      <c r="AC520" t="e">
        <f t="shared" si="153"/>
        <v>#DIV/0!</v>
      </c>
    </row>
    <row r="521" spans="29:29" x14ac:dyDescent="0.15">
      <c r="AC521" t="e">
        <f t="shared" si="153"/>
        <v>#DIV/0!</v>
      </c>
    </row>
    <row r="522" spans="29:29" x14ac:dyDescent="0.15">
      <c r="AC522" t="e">
        <f t="shared" ref="AC522:AC585" si="154">ASIN((AB516*SIN(A522/180*PI())/AA522))*180/PI()</f>
        <v>#DIV/0!</v>
      </c>
    </row>
    <row r="523" spans="29:29" x14ac:dyDescent="0.15">
      <c r="AC523" t="e">
        <f t="shared" si="154"/>
        <v>#DIV/0!</v>
      </c>
    </row>
    <row r="524" spans="29:29" x14ac:dyDescent="0.15">
      <c r="AC524" t="e">
        <f t="shared" si="154"/>
        <v>#DIV/0!</v>
      </c>
    </row>
    <row r="525" spans="29:29" x14ac:dyDescent="0.15">
      <c r="AC525" t="e">
        <f t="shared" si="154"/>
        <v>#DIV/0!</v>
      </c>
    </row>
    <row r="526" spans="29:29" x14ac:dyDescent="0.15">
      <c r="AC526" t="e">
        <f t="shared" si="154"/>
        <v>#DIV/0!</v>
      </c>
    </row>
    <row r="527" spans="29:29" x14ac:dyDescent="0.15">
      <c r="AC527" t="e">
        <f t="shared" si="154"/>
        <v>#DIV/0!</v>
      </c>
    </row>
    <row r="528" spans="29:29" x14ac:dyDescent="0.15">
      <c r="AC528" t="e">
        <f t="shared" si="154"/>
        <v>#DIV/0!</v>
      </c>
    </row>
    <row r="529" spans="29:29" x14ac:dyDescent="0.15">
      <c r="AC529" t="e">
        <f t="shared" si="154"/>
        <v>#DIV/0!</v>
      </c>
    </row>
    <row r="530" spans="29:29" x14ac:dyDescent="0.15">
      <c r="AC530" t="e">
        <f t="shared" si="154"/>
        <v>#DIV/0!</v>
      </c>
    </row>
    <row r="531" spans="29:29" x14ac:dyDescent="0.15">
      <c r="AC531" t="e">
        <f t="shared" si="154"/>
        <v>#DIV/0!</v>
      </c>
    </row>
    <row r="532" spans="29:29" x14ac:dyDescent="0.15">
      <c r="AC532" t="e">
        <f t="shared" si="154"/>
        <v>#DIV/0!</v>
      </c>
    </row>
    <row r="533" spans="29:29" x14ac:dyDescent="0.15">
      <c r="AC533" t="e">
        <f t="shared" si="154"/>
        <v>#DIV/0!</v>
      </c>
    </row>
    <row r="534" spans="29:29" x14ac:dyDescent="0.15">
      <c r="AC534" t="e">
        <f t="shared" si="154"/>
        <v>#DIV/0!</v>
      </c>
    </row>
    <row r="535" spans="29:29" x14ac:dyDescent="0.15">
      <c r="AC535" t="e">
        <f t="shared" si="154"/>
        <v>#DIV/0!</v>
      </c>
    </row>
    <row r="536" spans="29:29" x14ac:dyDescent="0.15">
      <c r="AC536" t="e">
        <f t="shared" si="154"/>
        <v>#DIV/0!</v>
      </c>
    </row>
    <row r="537" spans="29:29" x14ac:dyDescent="0.15">
      <c r="AC537" t="e">
        <f t="shared" si="154"/>
        <v>#DIV/0!</v>
      </c>
    </row>
    <row r="538" spans="29:29" x14ac:dyDescent="0.15">
      <c r="AC538" t="e">
        <f t="shared" si="154"/>
        <v>#DIV/0!</v>
      </c>
    </row>
    <row r="539" spans="29:29" x14ac:dyDescent="0.15">
      <c r="AC539" t="e">
        <f t="shared" si="154"/>
        <v>#DIV/0!</v>
      </c>
    </row>
    <row r="540" spans="29:29" x14ac:dyDescent="0.15">
      <c r="AC540" t="e">
        <f t="shared" si="154"/>
        <v>#DIV/0!</v>
      </c>
    </row>
    <row r="541" spans="29:29" x14ac:dyDescent="0.15">
      <c r="AC541" t="e">
        <f t="shared" si="154"/>
        <v>#DIV/0!</v>
      </c>
    </row>
    <row r="542" spans="29:29" x14ac:dyDescent="0.15">
      <c r="AC542" t="e">
        <f t="shared" si="154"/>
        <v>#DIV/0!</v>
      </c>
    </row>
    <row r="543" spans="29:29" x14ac:dyDescent="0.15">
      <c r="AC543" t="e">
        <f t="shared" si="154"/>
        <v>#DIV/0!</v>
      </c>
    </row>
    <row r="544" spans="29:29" x14ac:dyDescent="0.15">
      <c r="AC544" t="e">
        <f t="shared" si="154"/>
        <v>#DIV/0!</v>
      </c>
    </row>
    <row r="545" spans="29:29" x14ac:dyDescent="0.15">
      <c r="AC545" t="e">
        <f t="shared" si="154"/>
        <v>#DIV/0!</v>
      </c>
    </row>
    <row r="546" spans="29:29" x14ac:dyDescent="0.15">
      <c r="AC546" t="e">
        <f t="shared" si="154"/>
        <v>#DIV/0!</v>
      </c>
    </row>
    <row r="547" spans="29:29" x14ac:dyDescent="0.15">
      <c r="AC547" t="e">
        <f t="shared" si="154"/>
        <v>#DIV/0!</v>
      </c>
    </row>
    <row r="548" spans="29:29" x14ac:dyDescent="0.15">
      <c r="AC548" t="e">
        <f t="shared" si="154"/>
        <v>#DIV/0!</v>
      </c>
    </row>
    <row r="549" spans="29:29" x14ac:dyDescent="0.15">
      <c r="AC549" t="e">
        <f t="shared" si="154"/>
        <v>#DIV/0!</v>
      </c>
    </row>
    <row r="550" spans="29:29" x14ac:dyDescent="0.15">
      <c r="AC550" t="e">
        <f t="shared" si="154"/>
        <v>#DIV/0!</v>
      </c>
    </row>
    <row r="551" spans="29:29" x14ac:dyDescent="0.15">
      <c r="AC551" t="e">
        <f t="shared" si="154"/>
        <v>#DIV/0!</v>
      </c>
    </row>
    <row r="552" spans="29:29" x14ac:dyDescent="0.15">
      <c r="AC552" t="e">
        <f t="shared" si="154"/>
        <v>#DIV/0!</v>
      </c>
    </row>
    <row r="553" spans="29:29" x14ac:dyDescent="0.15">
      <c r="AC553" t="e">
        <f t="shared" si="154"/>
        <v>#DIV/0!</v>
      </c>
    </row>
    <row r="554" spans="29:29" x14ac:dyDescent="0.15">
      <c r="AC554" t="e">
        <f t="shared" si="154"/>
        <v>#DIV/0!</v>
      </c>
    </row>
    <row r="555" spans="29:29" x14ac:dyDescent="0.15">
      <c r="AC555" t="e">
        <f t="shared" si="154"/>
        <v>#DIV/0!</v>
      </c>
    </row>
    <row r="556" spans="29:29" x14ac:dyDescent="0.15">
      <c r="AC556" t="e">
        <f t="shared" si="154"/>
        <v>#DIV/0!</v>
      </c>
    </row>
    <row r="557" spans="29:29" x14ac:dyDescent="0.15">
      <c r="AC557" t="e">
        <f t="shared" si="154"/>
        <v>#DIV/0!</v>
      </c>
    </row>
    <row r="558" spans="29:29" x14ac:dyDescent="0.15">
      <c r="AC558" t="e">
        <f t="shared" si="154"/>
        <v>#DIV/0!</v>
      </c>
    </row>
    <row r="559" spans="29:29" x14ac:dyDescent="0.15">
      <c r="AC559" t="e">
        <f t="shared" si="154"/>
        <v>#DIV/0!</v>
      </c>
    </row>
    <row r="560" spans="29:29" x14ac:dyDescent="0.15">
      <c r="AC560" t="e">
        <f t="shared" si="154"/>
        <v>#DIV/0!</v>
      </c>
    </row>
    <row r="561" spans="29:29" x14ac:dyDescent="0.15">
      <c r="AC561" t="e">
        <f t="shared" si="154"/>
        <v>#DIV/0!</v>
      </c>
    </row>
    <row r="562" spans="29:29" x14ac:dyDescent="0.15">
      <c r="AC562" t="e">
        <f t="shared" si="154"/>
        <v>#DIV/0!</v>
      </c>
    </row>
    <row r="563" spans="29:29" x14ac:dyDescent="0.15">
      <c r="AC563" t="e">
        <f t="shared" si="154"/>
        <v>#DIV/0!</v>
      </c>
    </row>
    <row r="564" spans="29:29" x14ac:dyDescent="0.15">
      <c r="AC564" t="e">
        <f t="shared" si="154"/>
        <v>#DIV/0!</v>
      </c>
    </row>
    <row r="565" spans="29:29" x14ac:dyDescent="0.15">
      <c r="AC565" t="e">
        <f t="shared" si="154"/>
        <v>#DIV/0!</v>
      </c>
    </row>
    <row r="566" spans="29:29" x14ac:dyDescent="0.15">
      <c r="AC566" t="e">
        <f t="shared" si="154"/>
        <v>#DIV/0!</v>
      </c>
    </row>
    <row r="567" spans="29:29" x14ac:dyDescent="0.15">
      <c r="AC567" t="e">
        <f t="shared" si="154"/>
        <v>#DIV/0!</v>
      </c>
    </row>
    <row r="568" spans="29:29" x14ac:dyDescent="0.15">
      <c r="AC568" t="e">
        <f t="shared" si="154"/>
        <v>#DIV/0!</v>
      </c>
    </row>
    <row r="569" spans="29:29" x14ac:dyDescent="0.15">
      <c r="AC569" t="e">
        <f t="shared" si="154"/>
        <v>#DIV/0!</v>
      </c>
    </row>
    <row r="570" spans="29:29" x14ac:dyDescent="0.15">
      <c r="AC570" t="e">
        <f t="shared" si="154"/>
        <v>#DIV/0!</v>
      </c>
    </row>
    <row r="571" spans="29:29" x14ac:dyDescent="0.15">
      <c r="AC571" t="e">
        <f t="shared" si="154"/>
        <v>#DIV/0!</v>
      </c>
    </row>
    <row r="572" spans="29:29" x14ac:dyDescent="0.15">
      <c r="AC572" t="e">
        <f t="shared" si="154"/>
        <v>#DIV/0!</v>
      </c>
    </row>
    <row r="573" spans="29:29" x14ac:dyDescent="0.15">
      <c r="AC573" t="e">
        <f t="shared" si="154"/>
        <v>#DIV/0!</v>
      </c>
    </row>
    <row r="574" spans="29:29" x14ac:dyDescent="0.15">
      <c r="AC574" t="e">
        <f t="shared" si="154"/>
        <v>#DIV/0!</v>
      </c>
    </row>
    <row r="575" spans="29:29" x14ac:dyDescent="0.15">
      <c r="AC575" t="e">
        <f t="shared" si="154"/>
        <v>#DIV/0!</v>
      </c>
    </row>
    <row r="576" spans="29:29" x14ac:dyDescent="0.15">
      <c r="AC576" t="e">
        <f t="shared" si="154"/>
        <v>#DIV/0!</v>
      </c>
    </row>
    <row r="577" spans="29:29" x14ac:dyDescent="0.15">
      <c r="AC577" t="e">
        <f t="shared" si="154"/>
        <v>#DIV/0!</v>
      </c>
    </row>
    <row r="578" spans="29:29" x14ac:dyDescent="0.15">
      <c r="AC578" t="e">
        <f t="shared" si="154"/>
        <v>#DIV/0!</v>
      </c>
    </row>
    <row r="579" spans="29:29" x14ac:dyDescent="0.15">
      <c r="AC579" t="e">
        <f t="shared" si="154"/>
        <v>#DIV/0!</v>
      </c>
    </row>
    <row r="580" spans="29:29" x14ac:dyDescent="0.15">
      <c r="AC580" t="e">
        <f t="shared" si="154"/>
        <v>#DIV/0!</v>
      </c>
    </row>
    <row r="581" spans="29:29" x14ac:dyDescent="0.15">
      <c r="AC581" t="e">
        <f t="shared" si="154"/>
        <v>#DIV/0!</v>
      </c>
    </row>
    <row r="582" spans="29:29" x14ac:dyDescent="0.15">
      <c r="AC582" t="e">
        <f t="shared" si="154"/>
        <v>#DIV/0!</v>
      </c>
    </row>
    <row r="583" spans="29:29" x14ac:dyDescent="0.15">
      <c r="AC583" t="e">
        <f t="shared" si="154"/>
        <v>#DIV/0!</v>
      </c>
    </row>
    <row r="584" spans="29:29" x14ac:dyDescent="0.15">
      <c r="AC584" t="e">
        <f t="shared" si="154"/>
        <v>#DIV/0!</v>
      </c>
    </row>
    <row r="585" spans="29:29" x14ac:dyDescent="0.15">
      <c r="AC585" t="e">
        <f t="shared" si="154"/>
        <v>#DIV/0!</v>
      </c>
    </row>
    <row r="586" spans="29:29" x14ac:dyDescent="0.15">
      <c r="AC586" t="e">
        <f t="shared" ref="AC586:AC649" si="155">ASIN((AB580*SIN(A586/180*PI())/AA586))*180/PI()</f>
        <v>#DIV/0!</v>
      </c>
    </row>
    <row r="587" spans="29:29" x14ac:dyDescent="0.15">
      <c r="AC587" t="e">
        <f t="shared" si="155"/>
        <v>#DIV/0!</v>
      </c>
    </row>
    <row r="588" spans="29:29" x14ac:dyDescent="0.15">
      <c r="AC588" t="e">
        <f t="shared" si="155"/>
        <v>#DIV/0!</v>
      </c>
    </row>
    <row r="589" spans="29:29" x14ac:dyDescent="0.15">
      <c r="AC589" t="e">
        <f t="shared" si="155"/>
        <v>#DIV/0!</v>
      </c>
    </row>
    <row r="590" spans="29:29" x14ac:dyDescent="0.15">
      <c r="AC590" t="e">
        <f t="shared" si="155"/>
        <v>#DIV/0!</v>
      </c>
    </row>
    <row r="591" spans="29:29" x14ac:dyDescent="0.15">
      <c r="AC591" t="e">
        <f t="shared" si="155"/>
        <v>#DIV/0!</v>
      </c>
    </row>
    <row r="592" spans="29:29" x14ac:dyDescent="0.15">
      <c r="AC592" t="e">
        <f t="shared" si="155"/>
        <v>#DIV/0!</v>
      </c>
    </row>
    <row r="593" spans="29:29" x14ac:dyDescent="0.15">
      <c r="AC593" t="e">
        <f t="shared" si="155"/>
        <v>#DIV/0!</v>
      </c>
    </row>
    <row r="594" spans="29:29" x14ac:dyDescent="0.15">
      <c r="AC594" t="e">
        <f t="shared" si="155"/>
        <v>#DIV/0!</v>
      </c>
    </row>
    <row r="595" spans="29:29" x14ac:dyDescent="0.15">
      <c r="AC595" t="e">
        <f t="shared" si="155"/>
        <v>#DIV/0!</v>
      </c>
    </row>
    <row r="596" spans="29:29" x14ac:dyDescent="0.15">
      <c r="AC596" t="e">
        <f t="shared" si="155"/>
        <v>#DIV/0!</v>
      </c>
    </row>
    <row r="597" spans="29:29" x14ac:dyDescent="0.15">
      <c r="AC597" t="e">
        <f t="shared" si="155"/>
        <v>#DIV/0!</v>
      </c>
    </row>
    <row r="598" spans="29:29" x14ac:dyDescent="0.15">
      <c r="AC598" t="e">
        <f t="shared" si="155"/>
        <v>#DIV/0!</v>
      </c>
    </row>
    <row r="599" spans="29:29" x14ac:dyDescent="0.15">
      <c r="AC599" t="e">
        <f t="shared" si="155"/>
        <v>#DIV/0!</v>
      </c>
    </row>
    <row r="600" spans="29:29" x14ac:dyDescent="0.15">
      <c r="AC600" t="e">
        <f t="shared" si="155"/>
        <v>#DIV/0!</v>
      </c>
    </row>
    <row r="601" spans="29:29" x14ac:dyDescent="0.15">
      <c r="AC601" t="e">
        <f t="shared" si="155"/>
        <v>#DIV/0!</v>
      </c>
    </row>
    <row r="602" spans="29:29" x14ac:dyDescent="0.15">
      <c r="AC602" t="e">
        <f t="shared" si="155"/>
        <v>#DIV/0!</v>
      </c>
    </row>
    <row r="603" spans="29:29" x14ac:dyDescent="0.15">
      <c r="AC603" t="e">
        <f t="shared" si="155"/>
        <v>#DIV/0!</v>
      </c>
    </row>
    <row r="604" spans="29:29" x14ac:dyDescent="0.15">
      <c r="AC604" t="e">
        <f t="shared" si="155"/>
        <v>#DIV/0!</v>
      </c>
    </row>
    <row r="605" spans="29:29" x14ac:dyDescent="0.15">
      <c r="AC605" t="e">
        <f t="shared" si="155"/>
        <v>#DIV/0!</v>
      </c>
    </row>
    <row r="606" spans="29:29" x14ac:dyDescent="0.15">
      <c r="AC606" t="e">
        <f t="shared" si="155"/>
        <v>#DIV/0!</v>
      </c>
    </row>
    <row r="607" spans="29:29" x14ac:dyDescent="0.15">
      <c r="AC607" t="e">
        <f t="shared" si="155"/>
        <v>#DIV/0!</v>
      </c>
    </row>
    <row r="608" spans="29:29" x14ac:dyDescent="0.15">
      <c r="AC608" t="e">
        <f t="shared" si="155"/>
        <v>#DIV/0!</v>
      </c>
    </row>
    <row r="609" spans="29:29" x14ac:dyDescent="0.15">
      <c r="AC609" t="e">
        <f t="shared" si="155"/>
        <v>#DIV/0!</v>
      </c>
    </row>
    <row r="610" spans="29:29" x14ac:dyDescent="0.15">
      <c r="AC610" t="e">
        <f t="shared" si="155"/>
        <v>#DIV/0!</v>
      </c>
    </row>
    <row r="611" spans="29:29" x14ac:dyDescent="0.15">
      <c r="AC611" t="e">
        <f t="shared" si="155"/>
        <v>#DIV/0!</v>
      </c>
    </row>
    <row r="612" spans="29:29" x14ac:dyDescent="0.15">
      <c r="AC612" t="e">
        <f t="shared" si="155"/>
        <v>#DIV/0!</v>
      </c>
    </row>
    <row r="613" spans="29:29" x14ac:dyDescent="0.15">
      <c r="AC613" t="e">
        <f t="shared" si="155"/>
        <v>#DIV/0!</v>
      </c>
    </row>
    <row r="614" spans="29:29" x14ac:dyDescent="0.15">
      <c r="AC614" t="e">
        <f t="shared" si="155"/>
        <v>#DIV/0!</v>
      </c>
    </row>
    <row r="615" spans="29:29" x14ac:dyDescent="0.15">
      <c r="AC615" t="e">
        <f t="shared" si="155"/>
        <v>#DIV/0!</v>
      </c>
    </row>
    <row r="616" spans="29:29" x14ac:dyDescent="0.15">
      <c r="AC616" t="e">
        <f t="shared" si="155"/>
        <v>#DIV/0!</v>
      </c>
    </row>
    <row r="617" spans="29:29" x14ac:dyDescent="0.15">
      <c r="AC617" t="e">
        <f t="shared" si="155"/>
        <v>#DIV/0!</v>
      </c>
    </row>
    <row r="618" spans="29:29" x14ac:dyDescent="0.15">
      <c r="AC618" t="e">
        <f t="shared" si="155"/>
        <v>#DIV/0!</v>
      </c>
    </row>
    <row r="619" spans="29:29" x14ac:dyDescent="0.15">
      <c r="AC619" t="e">
        <f t="shared" si="155"/>
        <v>#DIV/0!</v>
      </c>
    </row>
    <row r="620" spans="29:29" x14ac:dyDescent="0.15">
      <c r="AC620" t="e">
        <f t="shared" si="155"/>
        <v>#DIV/0!</v>
      </c>
    </row>
    <row r="621" spans="29:29" x14ac:dyDescent="0.15">
      <c r="AC621" t="e">
        <f t="shared" si="155"/>
        <v>#DIV/0!</v>
      </c>
    </row>
    <row r="622" spans="29:29" x14ac:dyDescent="0.15">
      <c r="AC622" t="e">
        <f t="shared" si="155"/>
        <v>#DIV/0!</v>
      </c>
    </row>
    <row r="623" spans="29:29" x14ac:dyDescent="0.15">
      <c r="AC623" t="e">
        <f t="shared" si="155"/>
        <v>#DIV/0!</v>
      </c>
    </row>
    <row r="624" spans="29:29" x14ac:dyDescent="0.15">
      <c r="AC624" t="e">
        <f t="shared" si="155"/>
        <v>#DIV/0!</v>
      </c>
    </row>
    <row r="625" spans="29:29" x14ac:dyDescent="0.15">
      <c r="AC625" t="e">
        <f t="shared" si="155"/>
        <v>#DIV/0!</v>
      </c>
    </row>
    <row r="626" spans="29:29" x14ac:dyDescent="0.15">
      <c r="AC626" t="e">
        <f t="shared" si="155"/>
        <v>#DIV/0!</v>
      </c>
    </row>
    <row r="627" spans="29:29" x14ac:dyDescent="0.15">
      <c r="AC627" t="e">
        <f t="shared" si="155"/>
        <v>#DIV/0!</v>
      </c>
    </row>
    <row r="628" spans="29:29" x14ac:dyDescent="0.15">
      <c r="AC628" t="e">
        <f t="shared" si="155"/>
        <v>#DIV/0!</v>
      </c>
    </row>
    <row r="629" spans="29:29" x14ac:dyDescent="0.15">
      <c r="AC629" t="e">
        <f t="shared" si="155"/>
        <v>#DIV/0!</v>
      </c>
    </row>
    <row r="630" spans="29:29" x14ac:dyDescent="0.15">
      <c r="AC630" t="e">
        <f t="shared" si="155"/>
        <v>#DIV/0!</v>
      </c>
    </row>
    <row r="631" spans="29:29" x14ac:dyDescent="0.15">
      <c r="AC631" t="e">
        <f t="shared" si="155"/>
        <v>#DIV/0!</v>
      </c>
    </row>
    <row r="632" spans="29:29" x14ac:dyDescent="0.15">
      <c r="AC632" t="e">
        <f t="shared" si="155"/>
        <v>#DIV/0!</v>
      </c>
    </row>
    <row r="633" spans="29:29" x14ac:dyDescent="0.15">
      <c r="AC633" t="e">
        <f t="shared" si="155"/>
        <v>#DIV/0!</v>
      </c>
    </row>
    <row r="634" spans="29:29" x14ac:dyDescent="0.15">
      <c r="AC634" t="e">
        <f t="shared" si="155"/>
        <v>#DIV/0!</v>
      </c>
    </row>
    <row r="635" spans="29:29" x14ac:dyDescent="0.15">
      <c r="AC635" t="e">
        <f t="shared" si="155"/>
        <v>#DIV/0!</v>
      </c>
    </row>
    <row r="636" spans="29:29" x14ac:dyDescent="0.15">
      <c r="AC636" t="e">
        <f t="shared" si="155"/>
        <v>#DIV/0!</v>
      </c>
    </row>
    <row r="637" spans="29:29" x14ac:dyDescent="0.15">
      <c r="AC637" t="e">
        <f t="shared" si="155"/>
        <v>#DIV/0!</v>
      </c>
    </row>
    <row r="638" spans="29:29" x14ac:dyDescent="0.15">
      <c r="AC638" t="e">
        <f t="shared" si="155"/>
        <v>#DIV/0!</v>
      </c>
    </row>
    <row r="639" spans="29:29" x14ac:dyDescent="0.15">
      <c r="AC639" t="e">
        <f t="shared" si="155"/>
        <v>#DIV/0!</v>
      </c>
    </row>
    <row r="640" spans="29:29" x14ac:dyDescent="0.15">
      <c r="AC640" t="e">
        <f t="shared" si="155"/>
        <v>#DIV/0!</v>
      </c>
    </row>
    <row r="641" spans="29:29" x14ac:dyDescent="0.15">
      <c r="AC641" t="e">
        <f t="shared" si="155"/>
        <v>#DIV/0!</v>
      </c>
    </row>
    <row r="642" spans="29:29" x14ac:dyDescent="0.15">
      <c r="AC642" t="e">
        <f t="shared" si="155"/>
        <v>#DIV/0!</v>
      </c>
    </row>
    <row r="643" spans="29:29" x14ac:dyDescent="0.15">
      <c r="AC643" t="e">
        <f t="shared" si="155"/>
        <v>#DIV/0!</v>
      </c>
    </row>
    <row r="644" spans="29:29" x14ac:dyDescent="0.15">
      <c r="AC644" t="e">
        <f t="shared" si="155"/>
        <v>#DIV/0!</v>
      </c>
    </row>
    <row r="645" spans="29:29" x14ac:dyDescent="0.15">
      <c r="AC645" t="e">
        <f t="shared" si="155"/>
        <v>#DIV/0!</v>
      </c>
    </row>
    <row r="646" spans="29:29" x14ac:dyDescent="0.15">
      <c r="AC646" t="e">
        <f t="shared" si="155"/>
        <v>#DIV/0!</v>
      </c>
    </row>
    <row r="647" spans="29:29" x14ac:dyDescent="0.15">
      <c r="AC647" t="e">
        <f t="shared" si="155"/>
        <v>#DIV/0!</v>
      </c>
    </row>
    <row r="648" spans="29:29" x14ac:dyDescent="0.15">
      <c r="AC648" t="e">
        <f t="shared" si="155"/>
        <v>#DIV/0!</v>
      </c>
    </row>
    <row r="649" spans="29:29" x14ac:dyDescent="0.15">
      <c r="AC649" t="e">
        <f t="shared" si="155"/>
        <v>#DIV/0!</v>
      </c>
    </row>
    <row r="650" spans="29:29" x14ac:dyDescent="0.15">
      <c r="AC650" t="e">
        <f t="shared" ref="AC650:AC713" si="156">ASIN((AB644*SIN(A650/180*PI())/AA650))*180/PI()</f>
        <v>#DIV/0!</v>
      </c>
    </row>
    <row r="651" spans="29:29" x14ac:dyDescent="0.15">
      <c r="AC651" t="e">
        <f t="shared" si="156"/>
        <v>#DIV/0!</v>
      </c>
    </row>
    <row r="652" spans="29:29" x14ac:dyDescent="0.15">
      <c r="AC652" t="e">
        <f t="shared" si="156"/>
        <v>#DIV/0!</v>
      </c>
    </row>
    <row r="653" spans="29:29" x14ac:dyDescent="0.15">
      <c r="AC653" t="e">
        <f t="shared" si="156"/>
        <v>#DIV/0!</v>
      </c>
    </row>
    <row r="654" spans="29:29" x14ac:dyDescent="0.15">
      <c r="AC654" t="e">
        <f t="shared" si="156"/>
        <v>#DIV/0!</v>
      </c>
    </row>
    <row r="655" spans="29:29" x14ac:dyDescent="0.15">
      <c r="AC655" t="e">
        <f t="shared" si="156"/>
        <v>#DIV/0!</v>
      </c>
    </row>
    <row r="656" spans="29:29" x14ac:dyDescent="0.15">
      <c r="AC656" t="e">
        <f t="shared" si="156"/>
        <v>#DIV/0!</v>
      </c>
    </row>
    <row r="657" spans="29:29" x14ac:dyDescent="0.15">
      <c r="AC657" t="e">
        <f t="shared" si="156"/>
        <v>#DIV/0!</v>
      </c>
    </row>
    <row r="658" spans="29:29" x14ac:dyDescent="0.15">
      <c r="AC658" t="e">
        <f t="shared" si="156"/>
        <v>#DIV/0!</v>
      </c>
    </row>
    <row r="659" spans="29:29" x14ac:dyDescent="0.15">
      <c r="AC659" t="e">
        <f t="shared" si="156"/>
        <v>#DIV/0!</v>
      </c>
    </row>
    <row r="660" spans="29:29" x14ac:dyDescent="0.15">
      <c r="AC660" t="e">
        <f t="shared" si="156"/>
        <v>#DIV/0!</v>
      </c>
    </row>
    <row r="661" spans="29:29" x14ac:dyDescent="0.15">
      <c r="AC661" t="e">
        <f t="shared" si="156"/>
        <v>#DIV/0!</v>
      </c>
    </row>
    <row r="662" spans="29:29" x14ac:dyDescent="0.15">
      <c r="AC662" t="e">
        <f t="shared" si="156"/>
        <v>#DIV/0!</v>
      </c>
    </row>
    <row r="663" spans="29:29" x14ac:dyDescent="0.15">
      <c r="AC663" t="e">
        <f t="shared" si="156"/>
        <v>#DIV/0!</v>
      </c>
    </row>
    <row r="664" spans="29:29" x14ac:dyDescent="0.15">
      <c r="AC664" t="e">
        <f t="shared" si="156"/>
        <v>#DIV/0!</v>
      </c>
    </row>
    <row r="665" spans="29:29" x14ac:dyDescent="0.15">
      <c r="AC665" t="e">
        <f t="shared" si="156"/>
        <v>#DIV/0!</v>
      </c>
    </row>
    <row r="666" spans="29:29" x14ac:dyDescent="0.15">
      <c r="AC666" t="e">
        <f t="shared" si="156"/>
        <v>#DIV/0!</v>
      </c>
    </row>
    <row r="667" spans="29:29" x14ac:dyDescent="0.15">
      <c r="AC667" t="e">
        <f t="shared" si="156"/>
        <v>#DIV/0!</v>
      </c>
    </row>
    <row r="668" spans="29:29" x14ac:dyDescent="0.15">
      <c r="AC668" t="e">
        <f t="shared" si="156"/>
        <v>#DIV/0!</v>
      </c>
    </row>
    <row r="669" spans="29:29" x14ac:dyDescent="0.15">
      <c r="AC669" t="e">
        <f t="shared" si="156"/>
        <v>#DIV/0!</v>
      </c>
    </row>
    <row r="670" spans="29:29" x14ac:dyDescent="0.15">
      <c r="AC670" t="e">
        <f t="shared" si="156"/>
        <v>#DIV/0!</v>
      </c>
    </row>
    <row r="671" spans="29:29" x14ac:dyDescent="0.15">
      <c r="AC671" t="e">
        <f t="shared" si="156"/>
        <v>#DIV/0!</v>
      </c>
    </row>
    <row r="672" spans="29:29" x14ac:dyDescent="0.15">
      <c r="AC672" t="e">
        <f t="shared" si="156"/>
        <v>#DIV/0!</v>
      </c>
    </row>
    <row r="673" spans="29:29" x14ac:dyDescent="0.15">
      <c r="AC673" t="e">
        <f t="shared" si="156"/>
        <v>#DIV/0!</v>
      </c>
    </row>
    <row r="674" spans="29:29" x14ac:dyDescent="0.15">
      <c r="AC674" t="e">
        <f t="shared" si="156"/>
        <v>#DIV/0!</v>
      </c>
    </row>
    <row r="675" spans="29:29" x14ac:dyDescent="0.15">
      <c r="AC675" t="e">
        <f t="shared" si="156"/>
        <v>#DIV/0!</v>
      </c>
    </row>
    <row r="676" spans="29:29" x14ac:dyDescent="0.15">
      <c r="AC676" t="e">
        <f t="shared" si="156"/>
        <v>#DIV/0!</v>
      </c>
    </row>
    <row r="677" spans="29:29" x14ac:dyDescent="0.15">
      <c r="AC677" t="e">
        <f t="shared" si="156"/>
        <v>#DIV/0!</v>
      </c>
    </row>
    <row r="678" spans="29:29" x14ac:dyDescent="0.15">
      <c r="AC678" t="e">
        <f t="shared" si="156"/>
        <v>#DIV/0!</v>
      </c>
    </row>
    <row r="679" spans="29:29" x14ac:dyDescent="0.15">
      <c r="AC679" t="e">
        <f t="shared" si="156"/>
        <v>#DIV/0!</v>
      </c>
    </row>
    <row r="680" spans="29:29" x14ac:dyDescent="0.15">
      <c r="AC680" t="e">
        <f t="shared" si="156"/>
        <v>#DIV/0!</v>
      </c>
    </row>
    <row r="681" spans="29:29" x14ac:dyDescent="0.15">
      <c r="AC681" t="e">
        <f t="shared" si="156"/>
        <v>#DIV/0!</v>
      </c>
    </row>
    <row r="682" spans="29:29" x14ac:dyDescent="0.15">
      <c r="AC682" t="e">
        <f t="shared" si="156"/>
        <v>#DIV/0!</v>
      </c>
    </row>
    <row r="683" spans="29:29" x14ac:dyDescent="0.15">
      <c r="AC683" t="e">
        <f t="shared" si="156"/>
        <v>#DIV/0!</v>
      </c>
    </row>
    <row r="684" spans="29:29" x14ac:dyDescent="0.15">
      <c r="AC684" t="e">
        <f t="shared" si="156"/>
        <v>#DIV/0!</v>
      </c>
    </row>
    <row r="685" spans="29:29" x14ac:dyDescent="0.15">
      <c r="AC685" t="e">
        <f t="shared" si="156"/>
        <v>#DIV/0!</v>
      </c>
    </row>
    <row r="686" spans="29:29" x14ac:dyDescent="0.15">
      <c r="AC686" t="e">
        <f t="shared" si="156"/>
        <v>#DIV/0!</v>
      </c>
    </row>
    <row r="687" spans="29:29" x14ac:dyDescent="0.15">
      <c r="AC687" t="e">
        <f t="shared" si="156"/>
        <v>#DIV/0!</v>
      </c>
    </row>
    <row r="688" spans="29:29" x14ac:dyDescent="0.15">
      <c r="AC688" t="e">
        <f t="shared" si="156"/>
        <v>#DIV/0!</v>
      </c>
    </row>
    <row r="689" spans="29:29" x14ac:dyDescent="0.15">
      <c r="AC689" t="e">
        <f t="shared" si="156"/>
        <v>#DIV/0!</v>
      </c>
    </row>
    <row r="690" spans="29:29" x14ac:dyDescent="0.15">
      <c r="AC690" t="e">
        <f t="shared" si="156"/>
        <v>#DIV/0!</v>
      </c>
    </row>
    <row r="691" spans="29:29" x14ac:dyDescent="0.15">
      <c r="AC691" t="e">
        <f t="shared" si="156"/>
        <v>#DIV/0!</v>
      </c>
    </row>
    <row r="692" spans="29:29" x14ac:dyDescent="0.15">
      <c r="AC692" t="e">
        <f t="shared" si="156"/>
        <v>#DIV/0!</v>
      </c>
    </row>
    <row r="693" spans="29:29" x14ac:dyDescent="0.15">
      <c r="AC693" t="e">
        <f t="shared" si="156"/>
        <v>#DIV/0!</v>
      </c>
    </row>
    <row r="694" spans="29:29" x14ac:dyDescent="0.15">
      <c r="AC694" t="e">
        <f t="shared" si="156"/>
        <v>#DIV/0!</v>
      </c>
    </row>
    <row r="695" spans="29:29" x14ac:dyDescent="0.15">
      <c r="AC695" t="e">
        <f t="shared" si="156"/>
        <v>#DIV/0!</v>
      </c>
    </row>
    <row r="696" spans="29:29" x14ac:dyDescent="0.15">
      <c r="AC696" t="e">
        <f t="shared" si="156"/>
        <v>#DIV/0!</v>
      </c>
    </row>
    <row r="697" spans="29:29" x14ac:dyDescent="0.15">
      <c r="AC697" t="e">
        <f t="shared" si="156"/>
        <v>#DIV/0!</v>
      </c>
    </row>
    <row r="698" spans="29:29" x14ac:dyDescent="0.15">
      <c r="AC698" t="e">
        <f t="shared" si="156"/>
        <v>#DIV/0!</v>
      </c>
    </row>
    <row r="699" spans="29:29" x14ac:dyDescent="0.15">
      <c r="AC699" t="e">
        <f t="shared" si="156"/>
        <v>#DIV/0!</v>
      </c>
    </row>
    <row r="700" spans="29:29" x14ac:dyDescent="0.15">
      <c r="AC700" t="e">
        <f t="shared" si="156"/>
        <v>#DIV/0!</v>
      </c>
    </row>
    <row r="701" spans="29:29" x14ac:dyDescent="0.15">
      <c r="AC701" t="e">
        <f t="shared" si="156"/>
        <v>#DIV/0!</v>
      </c>
    </row>
    <row r="702" spans="29:29" x14ac:dyDescent="0.15">
      <c r="AC702" t="e">
        <f t="shared" si="156"/>
        <v>#DIV/0!</v>
      </c>
    </row>
    <row r="703" spans="29:29" x14ac:dyDescent="0.15">
      <c r="AC703" t="e">
        <f t="shared" si="156"/>
        <v>#DIV/0!</v>
      </c>
    </row>
    <row r="704" spans="29:29" x14ac:dyDescent="0.15">
      <c r="AC704" t="e">
        <f t="shared" si="156"/>
        <v>#DIV/0!</v>
      </c>
    </row>
    <row r="705" spans="29:29" x14ac:dyDescent="0.15">
      <c r="AC705" t="e">
        <f t="shared" si="156"/>
        <v>#DIV/0!</v>
      </c>
    </row>
    <row r="706" spans="29:29" x14ac:dyDescent="0.15">
      <c r="AC706" t="e">
        <f t="shared" si="156"/>
        <v>#DIV/0!</v>
      </c>
    </row>
    <row r="707" spans="29:29" x14ac:dyDescent="0.15">
      <c r="AC707" t="e">
        <f t="shared" si="156"/>
        <v>#DIV/0!</v>
      </c>
    </row>
    <row r="708" spans="29:29" x14ac:dyDescent="0.15">
      <c r="AC708" t="e">
        <f t="shared" si="156"/>
        <v>#DIV/0!</v>
      </c>
    </row>
    <row r="709" spans="29:29" x14ac:dyDescent="0.15">
      <c r="AC709" t="e">
        <f t="shared" si="156"/>
        <v>#DIV/0!</v>
      </c>
    </row>
    <row r="710" spans="29:29" x14ac:dyDescent="0.15">
      <c r="AC710" t="e">
        <f t="shared" si="156"/>
        <v>#DIV/0!</v>
      </c>
    </row>
    <row r="711" spans="29:29" x14ac:dyDescent="0.15">
      <c r="AC711" t="e">
        <f t="shared" si="156"/>
        <v>#DIV/0!</v>
      </c>
    </row>
    <row r="712" spans="29:29" x14ac:dyDescent="0.15">
      <c r="AC712" t="e">
        <f t="shared" si="156"/>
        <v>#DIV/0!</v>
      </c>
    </row>
    <row r="713" spans="29:29" x14ac:dyDescent="0.15">
      <c r="AC713" t="e">
        <f t="shared" si="156"/>
        <v>#DIV/0!</v>
      </c>
    </row>
    <row r="714" spans="29:29" x14ac:dyDescent="0.15">
      <c r="AC714" t="e">
        <f t="shared" ref="AC714:AC777" si="157">ASIN((AB708*SIN(A714/180*PI())/AA714))*180/PI()</f>
        <v>#DIV/0!</v>
      </c>
    </row>
    <row r="715" spans="29:29" x14ac:dyDescent="0.15">
      <c r="AC715" t="e">
        <f t="shared" si="157"/>
        <v>#DIV/0!</v>
      </c>
    </row>
    <row r="716" spans="29:29" x14ac:dyDescent="0.15">
      <c r="AC716" t="e">
        <f t="shared" si="157"/>
        <v>#DIV/0!</v>
      </c>
    </row>
    <row r="717" spans="29:29" x14ac:dyDescent="0.15">
      <c r="AC717" t="e">
        <f t="shared" si="157"/>
        <v>#DIV/0!</v>
      </c>
    </row>
    <row r="718" spans="29:29" x14ac:dyDescent="0.15">
      <c r="AC718" t="e">
        <f t="shared" si="157"/>
        <v>#DIV/0!</v>
      </c>
    </row>
    <row r="719" spans="29:29" x14ac:dyDescent="0.15">
      <c r="AC719" t="e">
        <f t="shared" si="157"/>
        <v>#DIV/0!</v>
      </c>
    </row>
    <row r="720" spans="29:29" x14ac:dyDescent="0.15">
      <c r="AC720" t="e">
        <f t="shared" si="157"/>
        <v>#DIV/0!</v>
      </c>
    </row>
    <row r="721" spans="29:29" x14ac:dyDescent="0.15">
      <c r="AC721" t="e">
        <f t="shared" si="157"/>
        <v>#DIV/0!</v>
      </c>
    </row>
    <row r="722" spans="29:29" x14ac:dyDescent="0.15">
      <c r="AC722" t="e">
        <f t="shared" si="157"/>
        <v>#DIV/0!</v>
      </c>
    </row>
    <row r="723" spans="29:29" x14ac:dyDescent="0.15">
      <c r="AC723" t="e">
        <f t="shared" si="157"/>
        <v>#DIV/0!</v>
      </c>
    </row>
    <row r="724" spans="29:29" x14ac:dyDescent="0.15">
      <c r="AC724" t="e">
        <f t="shared" si="157"/>
        <v>#DIV/0!</v>
      </c>
    </row>
    <row r="725" spans="29:29" x14ac:dyDescent="0.15">
      <c r="AC725" t="e">
        <f t="shared" si="157"/>
        <v>#DIV/0!</v>
      </c>
    </row>
    <row r="726" spans="29:29" x14ac:dyDescent="0.15">
      <c r="AC726" t="e">
        <f t="shared" si="157"/>
        <v>#DIV/0!</v>
      </c>
    </row>
    <row r="727" spans="29:29" x14ac:dyDescent="0.15">
      <c r="AC727" t="e">
        <f t="shared" si="157"/>
        <v>#DIV/0!</v>
      </c>
    </row>
    <row r="728" spans="29:29" x14ac:dyDescent="0.15">
      <c r="AC728" t="e">
        <f t="shared" si="157"/>
        <v>#DIV/0!</v>
      </c>
    </row>
    <row r="729" spans="29:29" x14ac:dyDescent="0.15">
      <c r="AC729" t="e">
        <f t="shared" si="157"/>
        <v>#DIV/0!</v>
      </c>
    </row>
    <row r="730" spans="29:29" x14ac:dyDescent="0.15">
      <c r="AC730" t="e">
        <f t="shared" si="157"/>
        <v>#DIV/0!</v>
      </c>
    </row>
    <row r="731" spans="29:29" x14ac:dyDescent="0.15">
      <c r="AC731" t="e">
        <f t="shared" si="157"/>
        <v>#DIV/0!</v>
      </c>
    </row>
    <row r="732" spans="29:29" x14ac:dyDescent="0.15">
      <c r="AC732" t="e">
        <f t="shared" si="157"/>
        <v>#DIV/0!</v>
      </c>
    </row>
    <row r="733" spans="29:29" x14ac:dyDescent="0.15">
      <c r="AC733" t="e">
        <f t="shared" si="157"/>
        <v>#DIV/0!</v>
      </c>
    </row>
    <row r="734" spans="29:29" x14ac:dyDescent="0.15">
      <c r="AC734" t="e">
        <f t="shared" si="157"/>
        <v>#DIV/0!</v>
      </c>
    </row>
    <row r="735" spans="29:29" x14ac:dyDescent="0.15">
      <c r="AC735" t="e">
        <f t="shared" si="157"/>
        <v>#DIV/0!</v>
      </c>
    </row>
    <row r="736" spans="29:29" x14ac:dyDescent="0.15">
      <c r="AC736" t="e">
        <f t="shared" si="157"/>
        <v>#DIV/0!</v>
      </c>
    </row>
    <row r="737" spans="29:29" x14ac:dyDescent="0.15">
      <c r="AC737" t="e">
        <f t="shared" si="157"/>
        <v>#DIV/0!</v>
      </c>
    </row>
    <row r="738" spans="29:29" x14ac:dyDescent="0.15">
      <c r="AC738" t="e">
        <f t="shared" si="157"/>
        <v>#DIV/0!</v>
      </c>
    </row>
    <row r="739" spans="29:29" x14ac:dyDescent="0.15">
      <c r="AC739" t="e">
        <f t="shared" si="157"/>
        <v>#DIV/0!</v>
      </c>
    </row>
    <row r="740" spans="29:29" x14ac:dyDescent="0.15">
      <c r="AC740" t="e">
        <f t="shared" si="157"/>
        <v>#DIV/0!</v>
      </c>
    </row>
    <row r="741" spans="29:29" x14ac:dyDescent="0.15">
      <c r="AC741" t="e">
        <f t="shared" si="157"/>
        <v>#DIV/0!</v>
      </c>
    </row>
    <row r="742" spans="29:29" x14ac:dyDescent="0.15">
      <c r="AC742" t="e">
        <f t="shared" si="157"/>
        <v>#DIV/0!</v>
      </c>
    </row>
    <row r="743" spans="29:29" x14ac:dyDescent="0.15">
      <c r="AC743" t="e">
        <f t="shared" si="157"/>
        <v>#DIV/0!</v>
      </c>
    </row>
    <row r="744" spans="29:29" x14ac:dyDescent="0.15">
      <c r="AC744" t="e">
        <f t="shared" si="157"/>
        <v>#DIV/0!</v>
      </c>
    </row>
    <row r="745" spans="29:29" x14ac:dyDescent="0.15">
      <c r="AC745" t="e">
        <f t="shared" si="157"/>
        <v>#DIV/0!</v>
      </c>
    </row>
    <row r="746" spans="29:29" x14ac:dyDescent="0.15">
      <c r="AC746" t="e">
        <f t="shared" si="157"/>
        <v>#DIV/0!</v>
      </c>
    </row>
    <row r="747" spans="29:29" x14ac:dyDescent="0.15">
      <c r="AC747" t="e">
        <f t="shared" si="157"/>
        <v>#DIV/0!</v>
      </c>
    </row>
    <row r="748" spans="29:29" x14ac:dyDescent="0.15">
      <c r="AC748" t="e">
        <f t="shared" si="157"/>
        <v>#DIV/0!</v>
      </c>
    </row>
    <row r="749" spans="29:29" x14ac:dyDescent="0.15">
      <c r="AC749" t="e">
        <f t="shared" si="157"/>
        <v>#DIV/0!</v>
      </c>
    </row>
    <row r="750" spans="29:29" x14ac:dyDescent="0.15">
      <c r="AC750" t="e">
        <f t="shared" si="157"/>
        <v>#DIV/0!</v>
      </c>
    </row>
    <row r="751" spans="29:29" x14ac:dyDescent="0.15">
      <c r="AC751" t="e">
        <f t="shared" si="157"/>
        <v>#DIV/0!</v>
      </c>
    </row>
    <row r="752" spans="29:29" x14ac:dyDescent="0.15">
      <c r="AC752" t="e">
        <f t="shared" si="157"/>
        <v>#DIV/0!</v>
      </c>
    </row>
    <row r="753" spans="29:29" x14ac:dyDescent="0.15">
      <c r="AC753" t="e">
        <f t="shared" si="157"/>
        <v>#DIV/0!</v>
      </c>
    </row>
    <row r="754" spans="29:29" x14ac:dyDescent="0.15">
      <c r="AC754" t="e">
        <f t="shared" si="157"/>
        <v>#DIV/0!</v>
      </c>
    </row>
    <row r="755" spans="29:29" x14ac:dyDescent="0.15">
      <c r="AC755" t="e">
        <f t="shared" si="157"/>
        <v>#DIV/0!</v>
      </c>
    </row>
    <row r="756" spans="29:29" x14ac:dyDescent="0.15">
      <c r="AC756" t="e">
        <f t="shared" si="157"/>
        <v>#DIV/0!</v>
      </c>
    </row>
    <row r="757" spans="29:29" x14ac:dyDescent="0.15">
      <c r="AC757" t="e">
        <f t="shared" si="157"/>
        <v>#DIV/0!</v>
      </c>
    </row>
    <row r="758" spans="29:29" x14ac:dyDescent="0.15">
      <c r="AC758" t="e">
        <f t="shared" si="157"/>
        <v>#DIV/0!</v>
      </c>
    </row>
    <row r="759" spans="29:29" x14ac:dyDescent="0.15">
      <c r="AC759" t="e">
        <f t="shared" si="157"/>
        <v>#DIV/0!</v>
      </c>
    </row>
    <row r="760" spans="29:29" x14ac:dyDescent="0.15">
      <c r="AC760" t="e">
        <f t="shared" si="157"/>
        <v>#DIV/0!</v>
      </c>
    </row>
    <row r="761" spans="29:29" x14ac:dyDescent="0.15">
      <c r="AC761" t="e">
        <f t="shared" si="157"/>
        <v>#DIV/0!</v>
      </c>
    </row>
    <row r="762" spans="29:29" x14ac:dyDescent="0.15">
      <c r="AC762" t="e">
        <f t="shared" si="157"/>
        <v>#DIV/0!</v>
      </c>
    </row>
    <row r="763" spans="29:29" x14ac:dyDescent="0.15">
      <c r="AC763" t="e">
        <f t="shared" si="157"/>
        <v>#DIV/0!</v>
      </c>
    </row>
    <row r="764" spans="29:29" x14ac:dyDescent="0.15">
      <c r="AC764" t="e">
        <f t="shared" si="157"/>
        <v>#DIV/0!</v>
      </c>
    </row>
    <row r="765" spans="29:29" x14ac:dyDescent="0.15">
      <c r="AC765" t="e">
        <f t="shared" si="157"/>
        <v>#DIV/0!</v>
      </c>
    </row>
    <row r="766" spans="29:29" x14ac:dyDescent="0.15">
      <c r="AC766" t="e">
        <f t="shared" si="157"/>
        <v>#DIV/0!</v>
      </c>
    </row>
    <row r="767" spans="29:29" x14ac:dyDescent="0.15">
      <c r="AC767" t="e">
        <f t="shared" si="157"/>
        <v>#DIV/0!</v>
      </c>
    </row>
    <row r="768" spans="29:29" x14ac:dyDescent="0.15">
      <c r="AC768" t="e">
        <f t="shared" si="157"/>
        <v>#DIV/0!</v>
      </c>
    </row>
    <row r="769" spans="29:29" x14ac:dyDescent="0.15">
      <c r="AC769" t="e">
        <f t="shared" si="157"/>
        <v>#DIV/0!</v>
      </c>
    </row>
    <row r="770" spans="29:29" x14ac:dyDescent="0.15">
      <c r="AC770" t="e">
        <f t="shared" si="157"/>
        <v>#DIV/0!</v>
      </c>
    </row>
    <row r="771" spans="29:29" x14ac:dyDescent="0.15">
      <c r="AC771" t="e">
        <f t="shared" si="157"/>
        <v>#DIV/0!</v>
      </c>
    </row>
    <row r="772" spans="29:29" x14ac:dyDescent="0.15">
      <c r="AC772" t="e">
        <f t="shared" si="157"/>
        <v>#DIV/0!</v>
      </c>
    </row>
    <row r="773" spans="29:29" x14ac:dyDescent="0.15">
      <c r="AC773" t="e">
        <f t="shared" si="157"/>
        <v>#DIV/0!</v>
      </c>
    </row>
    <row r="774" spans="29:29" x14ac:dyDescent="0.15">
      <c r="AC774" t="e">
        <f t="shared" si="157"/>
        <v>#DIV/0!</v>
      </c>
    </row>
    <row r="775" spans="29:29" x14ac:dyDescent="0.15">
      <c r="AC775" t="e">
        <f t="shared" si="157"/>
        <v>#DIV/0!</v>
      </c>
    </row>
    <row r="776" spans="29:29" x14ac:dyDescent="0.15">
      <c r="AC776" t="e">
        <f t="shared" si="157"/>
        <v>#DIV/0!</v>
      </c>
    </row>
    <row r="777" spans="29:29" x14ac:dyDescent="0.15">
      <c r="AC777" t="e">
        <f t="shared" si="157"/>
        <v>#DIV/0!</v>
      </c>
    </row>
    <row r="778" spans="29:29" x14ac:dyDescent="0.15">
      <c r="AC778" t="e">
        <f t="shared" ref="AC778:AC841" si="158">ASIN((AB772*SIN(A778/180*PI())/AA778))*180/PI()</f>
        <v>#DIV/0!</v>
      </c>
    </row>
    <row r="779" spans="29:29" x14ac:dyDescent="0.15">
      <c r="AC779" t="e">
        <f t="shared" si="158"/>
        <v>#DIV/0!</v>
      </c>
    </row>
    <row r="780" spans="29:29" x14ac:dyDescent="0.15">
      <c r="AC780" t="e">
        <f t="shared" si="158"/>
        <v>#DIV/0!</v>
      </c>
    </row>
    <row r="781" spans="29:29" x14ac:dyDescent="0.15">
      <c r="AC781" t="e">
        <f t="shared" si="158"/>
        <v>#DIV/0!</v>
      </c>
    </row>
    <row r="782" spans="29:29" x14ac:dyDescent="0.15">
      <c r="AC782" t="e">
        <f t="shared" si="158"/>
        <v>#DIV/0!</v>
      </c>
    </row>
    <row r="783" spans="29:29" x14ac:dyDescent="0.15">
      <c r="AC783" t="e">
        <f t="shared" si="158"/>
        <v>#DIV/0!</v>
      </c>
    </row>
    <row r="784" spans="29:29" x14ac:dyDescent="0.15">
      <c r="AC784" t="e">
        <f t="shared" si="158"/>
        <v>#DIV/0!</v>
      </c>
    </row>
    <row r="785" spans="29:29" x14ac:dyDescent="0.15">
      <c r="AC785" t="e">
        <f t="shared" si="158"/>
        <v>#DIV/0!</v>
      </c>
    </row>
    <row r="786" spans="29:29" x14ac:dyDescent="0.15">
      <c r="AC786" t="e">
        <f t="shared" si="158"/>
        <v>#DIV/0!</v>
      </c>
    </row>
    <row r="787" spans="29:29" x14ac:dyDescent="0.15">
      <c r="AC787" t="e">
        <f t="shared" si="158"/>
        <v>#DIV/0!</v>
      </c>
    </row>
    <row r="788" spans="29:29" x14ac:dyDescent="0.15">
      <c r="AC788" t="e">
        <f t="shared" si="158"/>
        <v>#DIV/0!</v>
      </c>
    </row>
    <row r="789" spans="29:29" x14ac:dyDescent="0.15">
      <c r="AC789" t="e">
        <f t="shared" si="158"/>
        <v>#DIV/0!</v>
      </c>
    </row>
    <row r="790" spans="29:29" x14ac:dyDescent="0.15">
      <c r="AC790" t="e">
        <f t="shared" si="158"/>
        <v>#DIV/0!</v>
      </c>
    </row>
    <row r="791" spans="29:29" x14ac:dyDescent="0.15">
      <c r="AC791" t="e">
        <f t="shared" si="158"/>
        <v>#DIV/0!</v>
      </c>
    </row>
    <row r="792" spans="29:29" x14ac:dyDescent="0.15">
      <c r="AC792" t="e">
        <f t="shared" si="158"/>
        <v>#DIV/0!</v>
      </c>
    </row>
    <row r="793" spans="29:29" x14ac:dyDescent="0.15">
      <c r="AC793" t="e">
        <f t="shared" si="158"/>
        <v>#DIV/0!</v>
      </c>
    </row>
    <row r="794" spans="29:29" x14ac:dyDescent="0.15">
      <c r="AC794" t="e">
        <f t="shared" si="158"/>
        <v>#DIV/0!</v>
      </c>
    </row>
    <row r="795" spans="29:29" x14ac:dyDescent="0.15">
      <c r="AC795" t="e">
        <f t="shared" si="158"/>
        <v>#DIV/0!</v>
      </c>
    </row>
    <row r="796" spans="29:29" x14ac:dyDescent="0.15">
      <c r="AC796" t="e">
        <f t="shared" si="158"/>
        <v>#DIV/0!</v>
      </c>
    </row>
    <row r="797" spans="29:29" x14ac:dyDescent="0.15">
      <c r="AC797" t="e">
        <f t="shared" si="158"/>
        <v>#DIV/0!</v>
      </c>
    </row>
    <row r="798" spans="29:29" x14ac:dyDescent="0.15">
      <c r="AC798" t="e">
        <f t="shared" si="158"/>
        <v>#DIV/0!</v>
      </c>
    </row>
    <row r="799" spans="29:29" x14ac:dyDescent="0.15">
      <c r="AC799" t="e">
        <f t="shared" si="158"/>
        <v>#DIV/0!</v>
      </c>
    </row>
    <row r="800" spans="29:29" x14ac:dyDescent="0.15">
      <c r="AC800" t="e">
        <f t="shared" si="158"/>
        <v>#DIV/0!</v>
      </c>
    </row>
    <row r="801" spans="29:29" x14ac:dyDescent="0.15">
      <c r="AC801" t="e">
        <f t="shared" si="158"/>
        <v>#DIV/0!</v>
      </c>
    </row>
    <row r="802" spans="29:29" x14ac:dyDescent="0.15">
      <c r="AC802" t="e">
        <f t="shared" si="158"/>
        <v>#DIV/0!</v>
      </c>
    </row>
    <row r="803" spans="29:29" x14ac:dyDescent="0.15">
      <c r="AC803" t="e">
        <f t="shared" si="158"/>
        <v>#DIV/0!</v>
      </c>
    </row>
    <row r="804" spans="29:29" x14ac:dyDescent="0.15">
      <c r="AC804" t="e">
        <f t="shared" si="158"/>
        <v>#DIV/0!</v>
      </c>
    </row>
    <row r="805" spans="29:29" x14ac:dyDescent="0.15">
      <c r="AC805" t="e">
        <f t="shared" si="158"/>
        <v>#DIV/0!</v>
      </c>
    </row>
    <row r="806" spans="29:29" x14ac:dyDescent="0.15">
      <c r="AC806" t="e">
        <f t="shared" si="158"/>
        <v>#DIV/0!</v>
      </c>
    </row>
    <row r="807" spans="29:29" x14ac:dyDescent="0.15">
      <c r="AC807" t="e">
        <f t="shared" si="158"/>
        <v>#DIV/0!</v>
      </c>
    </row>
    <row r="808" spans="29:29" x14ac:dyDescent="0.15">
      <c r="AC808" t="e">
        <f t="shared" si="158"/>
        <v>#DIV/0!</v>
      </c>
    </row>
    <row r="809" spans="29:29" x14ac:dyDescent="0.15">
      <c r="AC809" t="e">
        <f t="shared" si="158"/>
        <v>#DIV/0!</v>
      </c>
    </row>
    <row r="810" spans="29:29" x14ac:dyDescent="0.15">
      <c r="AC810" t="e">
        <f t="shared" si="158"/>
        <v>#DIV/0!</v>
      </c>
    </row>
    <row r="811" spans="29:29" x14ac:dyDescent="0.15">
      <c r="AC811" t="e">
        <f t="shared" si="158"/>
        <v>#DIV/0!</v>
      </c>
    </row>
    <row r="812" spans="29:29" x14ac:dyDescent="0.15">
      <c r="AC812" t="e">
        <f t="shared" si="158"/>
        <v>#DIV/0!</v>
      </c>
    </row>
    <row r="813" spans="29:29" x14ac:dyDescent="0.15">
      <c r="AC813" t="e">
        <f t="shared" si="158"/>
        <v>#DIV/0!</v>
      </c>
    </row>
    <row r="814" spans="29:29" x14ac:dyDescent="0.15">
      <c r="AC814" t="e">
        <f t="shared" si="158"/>
        <v>#DIV/0!</v>
      </c>
    </row>
    <row r="815" spans="29:29" x14ac:dyDescent="0.15">
      <c r="AC815" t="e">
        <f t="shared" si="158"/>
        <v>#DIV/0!</v>
      </c>
    </row>
    <row r="816" spans="29:29" x14ac:dyDescent="0.15">
      <c r="AC816" t="e">
        <f t="shared" si="158"/>
        <v>#DIV/0!</v>
      </c>
    </row>
    <row r="817" spans="29:29" x14ac:dyDescent="0.15">
      <c r="AC817" t="e">
        <f t="shared" si="158"/>
        <v>#DIV/0!</v>
      </c>
    </row>
    <row r="818" spans="29:29" x14ac:dyDescent="0.15">
      <c r="AC818" t="e">
        <f t="shared" si="158"/>
        <v>#DIV/0!</v>
      </c>
    </row>
    <row r="819" spans="29:29" x14ac:dyDescent="0.15">
      <c r="AC819" t="e">
        <f t="shared" si="158"/>
        <v>#DIV/0!</v>
      </c>
    </row>
    <row r="820" spans="29:29" x14ac:dyDescent="0.15">
      <c r="AC820" t="e">
        <f t="shared" si="158"/>
        <v>#DIV/0!</v>
      </c>
    </row>
    <row r="821" spans="29:29" x14ac:dyDescent="0.15">
      <c r="AC821" t="e">
        <f t="shared" si="158"/>
        <v>#DIV/0!</v>
      </c>
    </row>
    <row r="822" spans="29:29" x14ac:dyDescent="0.15">
      <c r="AC822" t="e">
        <f t="shared" si="158"/>
        <v>#DIV/0!</v>
      </c>
    </row>
    <row r="823" spans="29:29" x14ac:dyDescent="0.15">
      <c r="AC823" t="e">
        <f t="shared" si="158"/>
        <v>#DIV/0!</v>
      </c>
    </row>
    <row r="824" spans="29:29" x14ac:dyDescent="0.15">
      <c r="AC824" t="e">
        <f t="shared" si="158"/>
        <v>#DIV/0!</v>
      </c>
    </row>
    <row r="825" spans="29:29" x14ac:dyDescent="0.15">
      <c r="AC825" t="e">
        <f t="shared" si="158"/>
        <v>#DIV/0!</v>
      </c>
    </row>
    <row r="826" spans="29:29" x14ac:dyDescent="0.15">
      <c r="AC826" t="e">
        <f t="shared" si="158"/>
        <v>#DIV/0!</v>
      </c>
    </row>
    <row r="827" spans="29:29" x14ac:dyDescent="0.15">
      <c r="AC827" t="e">
        <f t="shared" si="158"/>
        <v>#DIV/0!</v>
      </c>
    </row>
    <row r="828" spans="29:29" x14ac:dyDescent="0.15">
      <c r="AC828" t="e">
        <f t="shared" si="158"/>
        <v>#DIV/0!</v>
      </c>
    </row>
    <row r="829" spans="29:29" x14ac:dyDescent="0.15">
      <c r="AC829" t="e">
        <f t="shared" si="158"/>
        <v>#DIV/0!</v>
      </c>
    </row>
    <row r="830" spans="29:29" x14ac:dyDescent="0.15">
      <c r="AC830" t="e">
        <f t="shared" si="158"/>
        <v>#DIV/0!</v>
      </c>
    </row>
    <row r="831" spans="29:29" x14ac:dyDescent="0.15">
      <c r="AC831" t="e">
        <f t="shared" si="158"/>
        <v>#DIV/0!</v>
      </c>
    </row>
    <row r="832" spans="29:29" x14ac:dyDescent="0.15">
      <c r="AC832" t="e">
        <f t="shared" si="158"/>
        <v>#DIV/0!</v>
      </c>
    </row>
    <row r="833" spans="29:29" x14ac:dyDescent="0.15">
      <c r="AC833" t="e">
        <f t="shared" si="158"/>
        <v>#DIV/0!</v>
      </c>
    </row>
    <row r="834" spans="29:29" x14ac:dyDescent="0.15">
      <c r="AC834" t="e">
        <f t="shared" si="158"/>
        <v>#DIV/0!</v>
      </c>
    </row>
    <row r="835" spans="29:29" x14ac:dyDescent="0.15">
      <c r="AC835" t="e">
        <f t="shared" si="158"/>
        <v>#DIV/0!</v>
      </c>
    </row>
    <row r="836" spans="29:29" x14ac:dyDescent="0.15">
      <c r="AC836" t="e">
        <f t="shared" si="158"/>
        <v>#DIV/0!</v>
      </c>
    </row>
    <row r="837" spans="29:29" x14ac:dyDescent="0.15">
      <c r="AC837" t="e">
        <f t="shared" si="158"/>
        <v>#DIV/0!</v>
      </c>
    </row>
    <row r="838" spans="29:29" x14ac:dyDescent="0.15">
      <c r="AC838" t="e">
        <f t="shared" si="158"/>
        <v>#DIV/0!</v>
      </c>
    </row>
    <row r="839" spans="29:29" x14ac:dyDescent="0.15">
      <c r="AC839" t="e">
        <f t="shared" si="158"/>
        <v>#DIV/0!</v>
      </c>
    </row>
    <row r="840" spans="29:29" x14ac:dyDescent="0.15">
      <c r="AC840" t="e">
        <f t="shared" si="158"/>
        <v>#DIV/0!</v>
      </c>
    </row>
    <row r="841" spans="29:29" x14ac:dyDescent="0.15">
      <c r="AC841" t="e">
        <f t="shared" si="158"/>
        <v>#DIV/0!</v>
      </c>
    </row>
    <row r="842" spans="29:29" x14ac:dyDescent="0.15">
      <c r="AC842" t="e">
        <f t="shared" ref="AC842:AC905" si="159">ASIN((AB836*SIN(A842/180*PI())/AA842))*180/PI()</f>
        <v>#DIV/0!</v>
      </c>
    </row>
    <row r="843" spans="29:29" x14ac:dyDescent="0.15">
      <c r="AC843" t="e">
        <f t="shared" si="159"/>
        <v>#DIV/0!</v>
      </c>
    </row>
    <row r="844" spans="29:29" x14ac:dyDescent="0.15">
      <c r="AC844" t="e">
        <f t="shared" si="159"/>
        <v>#DIV/0!</v>
      </c>
    </row>
    <row r="845" spans="29:29" x14ac:dyDescent="0.15">
      <c r="AC845" t="e">
        <f t="shared" si="159"/>
        <v>#DIV/0!</v>
      </c>
    </row>
    <row r="846" spans="29:29" x14ac:dyDescent="0.15">
      <c r="AC846" t="e">
        <f t="shared" si="159"/>
        <v>#DIV/0!</v>
      </c>
    </row>
    <row r="847" spans="29:29" x14ac:dyDescent="0.15">
      <c r="AC847" t="e">
        <f t="shared" si="159"/>
        <v>#DIV/0!</v>
      </c>
    </row>
    <row r="848" spans="29:29" x14ac:dyDescent="0.15">
      <c r="AC848" t="e">
        <f t="shared" si="159"/>
        <v>#DIV/0!</v>
      </c>
    </row>
    <row r="849" spans="29:29" x14ac:dyDescent="0.15">
      <c r="AC849" t="e">
        <f t="shared" si="159"/>
        <v>#DIV/0!</v>
      </c>
    </row>
    <row r="850" spans="29:29" x14ac:dyDescent="0.15">
      <c r="AC850" t="e">
        <f t="shared" si="159"/>
        <v>#DIV/0!</v>
      </c>
    </row>
    <row r="851" spans="29:29" x14ac:dyDescent="0.15">
      <c r="AC851" t="e">
        <f t="shared" si="159"/>
        <v>#DIV/0!</v>
      </c>
    </row>
    <row r="852" spans="29:29" x14ac:dyDescent="0.15">
      <c r="AC852" t="e">
        <f t="shared" si="159"/>
        <v>#DIV/0!</v>
      </c>
    </row>
    <row r="853" spans="29:29" x14ac:dyDescent="0.15">
      <c r="AC853" t="e">
        <f t="shared" si="159"/>
        <v>#DIV/0!</v>
      </c>
    </row>
    <row r="854" spans="29:29" x14ac:dyDescent="0.15">
      <c r="AC854" t="e">
        <f t="shared" si="159"/>
        <v>#DIV/0!</v>
      </c>
    </row>
    <row r="855" spans="29:29" x14ac:dyDescent="0.15">
      <c r="AC855" t="e">
        <f t="shared" si="159"/>
        <v>#DIV/0!</v>
      </c>
    </row>
    <row r="856" spans="29:29" x14ac:dyDescent="0.15">
      <c r="AC856" t="e">
        <f t="shared" si="159"/>
        <v>#DIV/0!</v>
      </c>
    </row>
    <row r="857" spans="29:29" x14ac:dyDescent="0.15">
      <c r="AC857" t="e">
        <f t="shared" si="159"/>
        <v>#DIV/0!</v>
      </c>
    </row>
    <row r="858" spans="29:29" x14ac:dyDescent="0.15">
      <c r="AC858" t="e">
        <f t="shared" si="159"/>
        <v>#DIV/0!</v>
      </c>
    </row>
    <row r="859" spans="29:29" x14ac:dyDescent="0.15">
      <c r="AC859" t="e">
        <f t="shared" si="159"/>
        <v>#DIV/0!</v>
      </c>
    </row>
    <row r="860" spans="29:29" x14ac:dyDescent="0.15">
      <c r="AC860" t="e">
        <f t="shared" si="159"/>
        <v>#DIV/0!</v>
      </c>
    </row>
    <row r="861" spans="29:29" x14ac:dyDescent="0.15">
      <c r="AC861" t="e">
        <f t="shared" si="159"/>
        <v>#DIV/0!</v>
      </c>
    </row>
    <row r="862" spans="29:29" x14ac:dyDescent="0.15">
      <c r="AC862" t="e">
        <f t="shared" si="159"/>
        <v>#DIV/0!</v>
      </c>
    </row>
    <row r="863" spans="29:29" x14ac:dyDescent="0.15">
      <c r="AC863" t="e">
        <f t="shared" si="159"/>
        <v>#DIV/0!</v>
      </c>
    </row>
    <row r="864" spans="29:29" x14ac:dyDescent="0.15">
      <c r="AC864" t="e">
        <f t="shared" si="159"/>
        <v>#DIV/0!</v>
      </c>
    </row>
    <row r="865" spans="29:29" x14ac:dyDescent="0.15">
      <c r="AC865" t="e">
        <f t="shared" si="159"/>
        <v>#DIV/0!</v>
      </c>
    </row>
    <row r="866" spans="29:29" x14ac:dyDescent="0.15">
      <c r="AC866" t="e">
        <f t="shared" si="159"/>
        <v>#DIV/0!</v>
      </c>
    </row>
    <row r="867" spans="29:29" x14ac:dyDescent="0.15">
      <c r="AC867" t="e">
        <f t="shared" si="159"/>
        <v>#DIV/0!</v>
      </c>
    </row>
    <row r="868" spans="29:29" x14ac:dyDescent="0.15">
      <c r="AC868" t="e">
        <f t="shared" si="159"/>
        <v>#DIV/0!</v>
      </c>
    </row>
    <row r="869" spans="29:29" x14ac:dyDescent="0.15">
      <c r="AC869" t="e">
        <f t="shared" si="159"/>
        <v>#DIV/0!</v>
      </c>
    </row>
    <row r="870" spans="29:29" x14ac:dyDescent="0.15">
      <c r="AC870" t="e">
        <f t="shared" si="159"/>
        <v>#DIV/0!</v>
      </c>
    </row>
    <row r="871" spans="29:29" x14ac:dyDescent="0.15">
      <c r="AC871" t="e">
        <f t="shared" si="159"/>
        <v>#DIV/0!</v>
      </c>
    </row>
    <row r="872" spans="29:29" x14ac:dyDescent="0.15">
      <c r="AC872" t="e">
        <f t="shared" si="159"/>
        <v>#DIV/0!</v>
      </c>
    </row>
    <row r="873" spans="29:29" x14ac:dyDescent="0.15">
      <c r="AC873" t="e">
        <f t="shared" si="159"/>
        <v>#DIV/0!</v>
      </c>
    </row>
    <row r="874" spans="29:29" x14ac:dyDescent="0.15">
      <c r="AC874" t="e">
        <f t="shared" si="159"/>
        <v>#DIV/0!</v>
      </c>
    </row>
    <row r="875" spans="29:29" x14ac:dyDescent="0.15">
      <c r="AC875" t="e">
        <f t="shared" si="159"/>
        <v>#DIV/0!</v>
      </c>
    </row>
    <row r="876" spans="29:29" x14ac:dyDescent="0.15">
      <c r="AC876" t="e">
        <f t="shared" si="159"/>
        <v>#DIV/0!</v>
      </c>
    </row>
    <row r="877" spans="29:29" x14ac:dyDescent="0.15">
      <c r="AC877" t="e">
        <f t="shared" si="159"/>
        <v>#DIV/0!</v>
      </c>
    </row>
    <row r="878" spans="29:29" x14ac:dyDescent="0.15">
      <c r="AC878" t="e">
        <f t="shared" si="159"/>
        <v>#DIV/0!</v>
      </c>
    </row>
    <row r="879" spans="29:29" x14ac:dyDescent="0.15">
      <c r="AC879" t="e">
        <f t="shared" si="159"/>
        <v>#DIV/0!</v>
      </c>
    </row>
    <row r="880" spans="29:29" x14ac:dyDescent="0.15">
      <c r="AC880" t="e">
        <f t="shared" si="159"/>
        <v>#DIV/0!</v>
      </c>
    </row>
    <row r="881" spans="29:29" x14ac:dyDescent="0.15">
      <c r="AC881" t="e">
        <f t="shared" si="159"/>
        <v>#DIV/0!</v>
      </c>
    </row>
    <row r="882" spans="29:29" x14ac:dyDescent="0.15">
      <c r="AC882" t="e">
        <f t="shared" si="159"/>
        <v>#DIV/0!</v>
      </c>
    </row>
    <row r="883" spans="29:29" x14ac:dyDescent="0.15">
      <c r="AC883" t="e">
        <f t="shared" si="159"/>
        <v>#DIV/0!</v>
      </c>
    </row>
    <row r="884" spans="29:29" x14ac:dyDescent="0.15">
      <c r="AC884" t="e">
        <f t="shared" si="159"/>
        <v>#DIV/0!</v>
      </c>
    </row>
    <row r="885" spans="29:29" x14ac:dyDescent="0.15">
      <c r="AC885" t="e">
        <f t="shared" si="159"/>
        <v>#DIV/0!</v>
      </c>
    </row>
    <row r="886" spans="29:29" x14ac:dyDescent="0.15">
      <c r="AC886" t="e">
        <f t="shared" si="159"/>
        <v>#DIV/0!</v>
      </c>
    </row>
    <row r="887" spans="29:29" x14ac:dyDescent="0.15">
      <c r="AC887" t="e">
        <f t="shared" si="159"/>
        <v>#DIV/0!</v>
      </c>
    </row>
    <row r="888" spans="29:29" x14ac:dyDescent="0.15">
      <c r="AC888" t="e">
        <f t="shared" si="159"/>
        <v>#DIV/0!</v>
      </c>
    </row>
    <row r="889" spans="29:29" x14ac:dyDescent="0.15">
      <c r="AC889" t="e">
        <f t="shared" si="159"/>
        <v>#DIV/0!</v>
      </c>
    </row>
    <row r="890" spans="29:29" x14ac:dyDescent="0.15">
      <c r="AC890" t="e">
        <f t="shared" si="159"/>
        <v>#DIV/0!</v>
      </c>
    </row>
    <row r="891" spans="29:29" x14ac:dyDescent="0.15">
      <c r="AC891" t="e">
        <f t="shared" si="159"/>
        <v>#DIV/0!</v>
      </c>
    </row>
    <row r="892" spans="29:29" x14ac:dyDescent="0.15">
      <c r="AC892" t="e">
        <f t="shared" si="159"/>
        <v>#DIV/0!</v>
      </c>
    </row>
    <row r="893" spans="29:29" x14ac:dyDescent="0.15">
      <c r="AC893" t="e">
        <f t="shared" si="159"/>
        <v>#DIV/0!</v>
      </c>
    </row>
    <row r="894" spans="29:29" x14ac:dyDescent="0.15">
      <c r="AC894" t="e">
        <f t="shared" si="159"/>
        <v>#DIV/0!</v>
      </c>
    </row>
    <row r="895" spans="29:29" x14ac:dyDescent="0.15">
      <c r="AC895" t="e">
        <f t="shared" si="159"/>
        <v>#DIV/0!</v>
      </c>
    </row>
    <row r="896" spans="29:29" x14ac:dyDescent="0.15">
      <c r="AC896" t="e">
        <f t="shared" si="159"/>
        <v>#DIV/0!</v>
      </c>
    </row>
    <row r="897" spans="29:29" x14ac:dyDescent="0.15">
      <c r="AC897" t="e">
        <f t="shared" si="159"/>
        <v>#DIV/0!</v>
      </c>
    </row>
    <row r="898" spans="29:29" x14ac:dyDescent="0.15">
      <c r="AC898" t="e">
        <f t="shared" si="159"/>
        <v>#DIV/0!</v>
      </c>
    </row>
    <row r="899" spans="29:29" x14ac:dyDescent="0.15">
      <c r="AC899" t="e">
        <f t="shared" si="159"/>
        <v>#DIV/0!</v>
      </c>
    </row>
    <row r="900" spans="29:29" x14ac:dyDescent="0.15">
      <c r="AC900" t="e">
        <f t="shared" si="159"/>
        <v>#DIV/0!</v>
      </c>
    </row>
    <row r="901" spans="29:29" x14ac:dyDescent="0.15">
      <c r="AC901" t="e">
        <f t="shared" si="159"/>
        <v>#DIV/0!</v>
      </c>
    </row>
    <row r="902" spans="29:29" x14ac:dyDescent="0.15">
      <c r="AC902" t="e">
        <f t="shared" si="159"/>
        <v>#DIV/0!</v>
      </c>
    </row>
    <row r="903" spans="29:29" x14ac:dyDescent="0.15">
      <c r="AC903" t="e">
        <f t="shared" si="159"/>
        <v>#DIV/0!</v>
      </c>
    </row>
    <row r="904" spans="29:29" x14ac:dyDescent="0.15">
      <c r="AC904" t="e">
        <f t="shared" si="159"/>
        <v>#DIV/0!</v>
      </c>
    </row>
    <row r="905" spans="29:29" x14ac:dyDescent="0.15">
      <c r="AC905" t="e">
        <f t="shared" si="159"/>
        <v>#DIV/0!</v>
      </c>
    </row>
    <row r="906" spans="29:29" x14ac:dyDescent="0.15">
      <c r="AC906" t="e">
        <f t="shared" ref="AC906:AC969" si="160">ASIN((AB900*SIN(A906/180*PI())/AA906))*180/PI()</f>
        <v>#DIV/0!</v>
      </c>
    </row>
    <row r="907" spans="29:29" x14ac:dyDescent="0.15">
      <c r="AC907" t="e">
        <f t="shared" si="160"/>
        <v>#DIV/0!</v>
      </c>
    </row>
    <row r="908" spans="29:29" x14ac:dyDescent="0.15">
      <c r="AC908" t="e">
        <f t="shared" si="160"/>
        <v>#DIV/0!</v>
      </c>
    </row>
    <row r="909" spans="29:29" x14ac:dyDescent="0.15">
      <c r="AC909" t="e">
        <f t="shared" si="160"/>
        <v>#DIV/0!</v>
      </c>
    </row>
    <row r="910" spans="29:29" x14ac:dyDescent="0.15">
      <c r="AC910" t="e">
        <f t="shared" si="160"/>
        <v>#DIV/0!</v>
      </c>
    </row>
    <row r="911" spans="29:29" x14ac:dyDescent="0.15">
      <c r="AC911" t="e">
        <f t="shared" si="160"/>
        <v>#DIV/0!</v>
      </c>
    </row>
    <row r="912" spans="29:29" x14ac:dyDescent="0.15">
      <c r="AC912" t="e">
        <f t="shared" si="160"/>
        <v>#DIV/0!</v>
      </c>
    </row>
    <row r="913" spans="29:29" x14ac:dyDescent="0.15">
      <c r="AC913" t="e">
        <f t="shared" si="160"/>
        <v>#DIV/0!</v>
      </c>
    </row>
    <row r="914" spans="29:29" x14ac:dyDescent="0.15">
      <c r="AC914" t="e">
        <f t="shared" si="160"/>
        <v>#DIV/0!</v>
      </c>
    </row>
    <row r="915" spans="29:29" x14ac:dyDescent="0.15">
      <c r="AC915" t="e">
        <f t="shared" si="160"/>
        <v>#DIV/0!</v>
      </c>
    </row>
    <row r="916" spans="29:29" x14ac:dyDescent="0.15">
      <c r="AC916" t="e">
        <f t="shared" si="160"/>
        <v>#DIV/0!</v>
      </c>
    </row>
    <row r="917" spans="29:29" x14ac:dyDescent="0.15">
      <c r="AC917" t="e">
        <f t="shared" si="160"/>
        <v>#DIV/0!</v>
      </c>
    </row>
    <row r="918" spans="29:29" x14ac:dyDescent="0.15">
      <c r="AC918" t="e">
        <f t="shared" si="160"/>
        <v>#DIV/0!</v>
      </c>
    </row>
    <row r="919" spans="29:29" x14ac:dyDescent="0.15">
      <c r="AC919" t="e">
        <f t="shared" si="160"/>
        <v>#DIV/0!</v>
      </c>
    </row>
    <row r="920" spans="29:29" x14ac:dyDescent="0.15">
      <c r="AC920" t="e">
        <f t="shared" si="160"/>
        <v>#DIV/0!</v>
      </c>
    </row>
    <row r="921" spans="29:29" x14ac:dyDescent="0.15">
      <c r="AC921" t="e">
        <f t="shared" si="160"/>
        <v>#DIV/0!</v>
      </c>
    </row>
    <row r="922" spans="29:29" x14ac:dyDescent="0.15">
      <c r="AC922" t="e">
        <f t="shared" si="160"/>
        <v>#DIV/0!</v>
      </c>
    </row>
    <row r="923" spans="29:29" x14ac:dyDescent="0.15">
      <c r="AC923" t="e">
        <f t="shared" si="160"/>
        <v>#DIV/0!</v>
      </c>
    </row>
    <row r="924" spans="29:29" x14ac:dyDescent="0.15">
      <c r="AC924" t="e">
        <f t="shared" si="160"/>
        <v>#DIV/0!</v>
      </c>
    </row>
    <row r="925" spans="29:29" x14ac:dyDescent="0.15">
      <c r="AC925" t="e">
        <f t="shared" si="160"/>
        <v>#DIV/0!</v>
      </c>
    </row>
    <row r="926" spans="29:29" x14ac:dyDescent="0.15">
      <c r="AC926" t="e">
        <f t="shared" si="160"/>
        <v>#DIV/0!</v>
      </c>
    </row>
    <row r="927" spans="29:29" x14ac:dyDescent="0.15">
      <c r="AC927" t="e">
        <f t="shared" si="160"/>
        <v>#DIV/0!</v>
      </c>
    </row>
    <row r="928" spans="29:29" x14ac:dyDescent="0.15">
      <c r="AC928" t="e">
        <f t="shared" si="160"/>
        <v>#DIV/0!</v>
      </c>
    </row>
    <row r="929" spans="29:29" x14ac:dyDescent="0.15">
      <c r="AC929" t="e">
        <f t="shared" si="160"/>
        <v>#DIV/0!</v>
      </c>
    </row>
    <row r="930" spans="29:29" x14ac:dyDescent="0.15">
      <c r="AC930" t="e">
        <f t="shared" si="160"/>
        <v>#DIV/0!</v>
      </c>
    </row>
    <row r="931" spans="29:29" x14ac:dyDescent="0.15">
      <c r="AC931" t="e">
        <f t="shared" si="160"/>
        <v>#DIV/0!</v>
      </c>
    </row>
    <row r="932" spans="29:29" x14ac:dyDescent="0.15">
      <c r="AC932" t="e">
        <f t="shared" si="160"/>
        <v>#DIV/0!</v>
      </c>
    </row>
    <row r="933" spans="29:29" x14ac:dyDescent="0.15">
      <c r="AC933" t="e">
        <f t="shared" si="160"/>
        <v>#DIV/0!</v>
      </c>
    </row>
    <row r="934" spans="29:29" x14ac:dyDescent="0.15">
      <c r="AC934" t="e">
        <f t="shared" si="160"/>
        <v>#DIV/0!</v>
      </c>
    </row>
    <row r="935" spans="29:29" x14ac:dyDescent="0.15">
      <c r="AC935" t="e">
        <f t="shared" si="160"/>
        <v>#DIV/0!</v>
      </c>
    </row>
    <row r="936" spans="29:29" x14ac:dyDescent="0.15">
      <c r="AC936" t="e">
        <f t="shared" si="160"/>
        <v>#DIV/0!</v>
      </c>
    </row>
    <row r="937" spans="29:29" x14ac:dyDescent="0.15">
      <c r="AC937" t="e">
        <f t="shared" si="160"/>
        <v>#DIV/0!</v>
      </c>
    </row>
    <row r="938" spans="29:29" x14ac:dyDescent="0.15">
      <c r="AC938" t="e">
        <f t="shared" si="160"/>
        <v>#DIV/0!</v>
      </c>
    </row>
    <row r="939" spans="29:29" x14ac:dyDescent="0.15">
      <c r="AC939" t="e">
        <f t="shared" si="160"/>
        <v>#DIV/0!</v>
      </c>
    </row>
    <row r="940" spans="29:29" x14ac:dyDescent="0.15">
      <c r="AC940" t="e">
        <f t="shared" si="160"/>
        <v>#DIV/0!</v>
      </c>
    </row>
    <row r="941" spans="29:29" x14ac:dyDescent="0.15">
      <c r="AC941" t="e">
        <f t="shared" si="160"/>
        <v>#DIV/0!</v>
      </c>
    </row>
    <row r="942" spans="29:29" x14ac:dyDescent="0.15">
      <c r="AC942" t="e">
        <f t="shared" si="160"/>
        <v>#DIV/0!</v>
      </c>
    </row>
    <row r="943" spans="29:29" x14ac:dyDescent="0.15">
      <c r="AC943" t="e">
        <f t="shared" si="160"/>
        <v>#DIV/0!</v>
      </c>
    </row>
    <row r="944" spans="29:29" x14ac:dyDescent="0.15">
      <c r="AC944" t="e">
        <f t="shared" si="160"/>
        <v>#DIV/0!</v>
      </c>
    </row>
    <row r="945" spans="29:29" x14ac:dyDescent="0.15">
      <c r="AC945" t="e">
        <f t="shared" si="160"/>
        <v>#DIV/0!</v>
      </c>
    </row>
    <row r="946" spans="29:29" x14ac:dyDescent="0.15">
      <c r="AC946" t="e">
        <f t="shared" si="160"/>
        <v>#DIV/0!</v>
      </c>
    </row>
    <row r="947" spans="29:29" x14ac:dyDescent="0.15">
      <c r="AC947" t="e">
        <f t="shared" si="160"/>
        <v>#DIV/0!</v>
      </c>
    </row>
    <row r="948" spans="29:29" x14ac:dyDescent="0.15">
      <c r="AC948" t="e">
        <f t="shared" si="160"/>
        <v>#DIV/0!</v>
      </c>
    </row>
    <row r="949" spans="29:29" x14ac:dyDescent="0.15">
      <c r="AC949" t="e">
        <f t="shared" si="160"/>
        <v>#DIV/0!</v>
      </c>
    </row>
    <row r="950" spans="29:29" x14ac:dyDescent="0.15">
      <c r="AC950" t="e">
        <f t="shared" si="160"/>
        <v>#DIV/0!</v>
      </c>
    </row>
    <row r="951" spans="29:29" x14ac:dyDescent="0.15">
      <c r="AC951" t="e">
        <f t="shared" si="160"/>
        <v>#DIV/0!</v>
      </c>
    </row>
    <row r="952" spans="29:29" x14ac:dyDescent="0.15">
      <c r="AC952" t="e">
        <f t="shared" si="160"/>
        <v>#DIV/0!</v>
      </c>
    </row>
    <row r="953" spans="29:29" x14ac:dyDescent="0.15">
      <c r="AC953" t="e">
        <f t="shared" si="160"/>
        <v>#DIV/0!</v>
      </c>
    </row>
    <row r="954" spans="29:29" x14ac:dyDescent="0.15">
      <c r="AC954" t="e">
        <f t="shared" si="160"/>
        <v>#DIV/0!</v>
      </c>
    </row>
    <row r="955" spans="29:29" x14ac:dyDescent="0.15">
      <c r="AC955" t="e">
        <f t="shared" si="160"/>
        <v>#DIV/0!</v>
      </c>
    </row>
    <row r="956" spans="29:29" x14ac:dyDescent="0.15">
      <c r="AC956" t="e">
        <f t="shared" si="160"/>
        <v>#DIV/0!</v>
      </c>
    </row>
    <row r="957" spans="29:29" x14ac:dyDescent="0.15">
      <c r="AC957" t="e">
        <f t="shared" si="160"/>
        <v>#DIV/0!</v>
      </c>
    </row>
    <row r="958" spans="29:29" x14ac:dyDescent="0.15">
      <c r="AC958" t="e">
        <f t="shared" si="160"/>
        <v>#DIV/0!</v>
      </c>
    </row>
    <row r="959" spans="29:29" x14ac:dyDescent="0.15">
      <c r="AC959" t="e">
        <f t="shared" si="160"/>
        <v>#DIV/0!</v>
      </c>
    </row>
    <row r="960" spans="29:29" x14ac:dyDescent="0.15">
      <c r="AC960" t="e">
        <f t="shared" si="160"/>
        <v>#DIV/0!</v>
      </c>
    </row>
    <row r="961" spans="29:29" x14ac:dyDescent="0.15">
      <c r="AC961" t="e">
        <f t="shared" si="160"/>
        <v>#DIV/0!</v>
      </c>
    </row>
    <row r="962" spans="29:29" x14ac:dyDescent="0.15">
      <c r="AC962" t="e">
        <f t="shared" si="160"/>
        <v>#DIV/0!</v>
      </c>
    </row>
    <row r="963" spans="29:29" x14ac:dyDescent="0.15">
      <c r="AC963" t="e">
        <f t="shared" si="160"/>
        <v>#DIV/0!</v>
      </c>
    </row>
    <row r="964" spans="29:29" x14ac:dyDescent="0.15">
      <c r="AC964" t="e">
        <f t="shared" si="160"/>
        <v>#DIV/0!</v>
      </c>
    </row>
    <row r="965" spans="29:29" x14ac:dyDescent="0.15">
      <c r="AC965" t="e">
        <f t="shared" si="160"/>
        <v>#DIV/0!</v>
      </c>
    </row>
    <row r="966" spans="29:29" x14ac:dyDescent="0.15">
      <c r="AC966" t="e">
        <f t="shared" si="160"/>
        <v>#DIV/0!</v>
      </c>
    </row>
    <row r="967" spans="29:29" x14ac:dyDescent="0.15">
      <c r="AC967" t="e">
        <f t="shared" si="160"/>
        <v>#DIV/0!</v>
      </c>
    </row>
    <row r="968" spans="29:29" x14ac:dyDescent="0.15">
      <c r="AC968" t="e">
        <f t="shared" si="160"/>
        <v>#DIV/0!</v>
      </c>
    </row>
    <row r="969" spans="29:29" x14ac:dyDescent="0.15">
      <c r="AC969" t="e">
        <f t="shared" si="160"/>
        <v>#DIV/0!</v>
      </c>
    </row>
    <row r="970" spans="29:29" x14ac:dyDescent="0.15">
      <c r="AC970" t="e">
        <f t="shared" ref="AC970:AC1033" si="161">ASIN((AB964*SIN(A970/180*PI())/AA970))*180/PI()</f>
        <v>#DIV/0!</v>
      </c>
    </row>
    <row r="971" spans="29:29" x14ac:dyDescent="0.15">
      <c r="AC971" t="e">
        <f t="shared" si="161"/>
        <v>#DIV/0!</v>
      </c>
    </row>
    <row r="972" spans="29:29" x14ac:dyDescent="0.15">
      <c r="AC972" t="e">
        <f t="shared" si="161"/>
        <v>#DIV/0!</v>
      </c>
    </row>
    <row r="973" spans="29:29" x14ac:dyDescent="0.15">
      <c r="AC973" t="e">
        <f t="shared" si="161"/>
        <v>#DIV/0!</v>
      </c>
    </row>
    <row r="974" spans="29:29" x14ac:dyDescent="0.15">
      <c r="AC974" t="e">
        <f t="shared" si="161"/>
        <v>#DIV/0!</v>
      </c>
    </row>
    <row r="975" spans="29:29" x14ac:dyDescent="0.15">
      <c r="AC975" t="e">
        <f t="shared" si="161"/>
        <v>#DIV/0!</v>
      </c>
    </row>
    <row r="976" spans="29:29" x14ac:dyDescent="0.15">
      <c r="AC976" t="e">
        <f t="shared" si="161"/>
        <v>#DIV/0!</v>
      </c>
    </row>
    <row r="977" spans="29:29" x14ac:dyDescent="0.15">
      <c r="AC977" t="e">
        <f t="shared" si="161"/>
        <v>#DIV/0!</v>
      </c>
    </row>
    <row r="978" spans="29:29" x14ac:dyDescent="0.15">
      <c r="AC978" t="e">
        <f t="shared" si="161"/>
        <v>#DIV/0!</v>
      </c>
    </row>
    <row r="979" spans="29:29" x14ac:dyDescent="0.15">
      <c r="AC979" t="e">
        <f t="shared" si="161"/>
        <v>#DIV/0!</v>
      </c>
    </row>
    <row r="980" spans="29:29" x14ac:dyDescent="0.15">
      <c r="AC980" t="e">
        <f t="shared" si="161"/>
        <v>#DIV/0!</v>
      </c>
    </row>
    <row r="981" spans="29:29" x14ac:dyDescent="0.15">
      <c r="AC981" t="e">
        <f t="shared" si="161"/>
        <v>#DIV/0!</v>
      </c>
    </row>
    <row r="982" spans="29:29" x14ac:dyDescent="0.15">
      <c r="AC982" t="e">
        <f t="shared" si="161"/>
        <v>#DIV/0!</v>
      </c>
    </row>
    <row r="983" spans="29:29" x14ac:dyDescent="0.15">
      <c r="AC983" t="e">
        <f t="shared" si="161"/>
        <v>#DIV/0!</v>
      </c>
    </row>
    <row r="984" spans="29:29" x14ac:dyDescent="0.15">
      <c r="AC984" t="e">
        <f t="shared" si="161"/>
        <v>#DIV/0!</v>
      </c>
    </row>
    <row r="985" spans="29:29" x14ac:dyDescent="0.15">
      <c r="AC985" t="e">
        <f t="shared" si="161"/>
        <v>#DIV/0!</v>
      </c>
    </row>
    <row r="986" spans="29:29" x14ac:dyDescent="0.15">
      <c r="AC986" t="e">
        <f t="shared" si="161"/>
        <v>#DIV/0!</v>
      </c>
    </row>
    <row r="987" spans="29:29" x14ac:dyDescent="0.15">
      <c r="AC987" t="e">
        <f t="shared" si="161"/>
        <v>#DIV/0!</v>
      </c>
    </row>
    <row r="988" spans="29:29" x14ac:dyDescent="0.15">
      <c r="AC988" t="e">
        <f t="shared" si="161"/>
        <v>#DIV/0!</v>
      </c>
    </row>
    <row r="989" spans="29:29" x14ac:dyDescent="0.15">
      <c r="AC989" t="e">
        <f t="shared" si="161"/>
        <v>#DIV/0!</v>
      </c>
    </row>
    <row r="990" spans="29:29" x14ac:dyDescent="0.15">
      <c r="AC990" t="e">
        <f t="shared" si="161"/>
        <v>#DIV/0!</v>
      </c>
    </row>
    <row r="991" spans="29:29" x14ac:dyDescent="0.15">
      <c r="AC991" t="e">
        <f t="shared" si="161"/>
        <v>#DIV/0!</v>
      </c>
    </row>
    <row r="992" spans="29:29" x14ac:dyDescent="0.15">
      <c r="AC992" t="e">
        <f t="shared" si="161"/>
        <v>#DIV/0!</v>
      </c>
    </row>
    <row r="993" spans="29:29" x14ac:dyDescent="0.15">
      <c r="AC993" t="e">
        <f t="shared" si="161"/>
        <v>#DIV/0!</v>
      </c>
    </row>
    <row r="994" spans="29:29" x14ac:dyDescent="0.15">
      <c r="AC994" t="e">
        <f t="shared" si="161"/>
        <v>#DIV/0!</v>
      </c>
    </row>
    <row r="995" spans="29:29" x14ac:dyDescent="0.15">
      <c r="AC995" t="e">
        <f t="shared" si="161"/>
        <v>#DIV/0!</v>
      </c>
    </row>
    <row r="996" spans="29:29" x14ac:dyDescent="0.15">
      <c r="AC996" t="e">
        <f t="shared" si="161"/>
        <v>#DIV/0!</v>
      </c>
    </row>
    <row r="997" spans="29:29" x14ac:dyDescent="0.15">
      <c r="AC997" t="e">
        <f t="shared" si="161"/>
        <v>#DIV/0!</v>
      </c>
    </row>
    <row r="998" spans="29:29" x14ac:dyDescent="0.15">
      <c r="AC998" t="e">
        <f t="shared" si="161"/>
        <v>#DIV/0!</v>
      </c>
    </row>
    <row r="999" spans="29:29" x14ac:dyDescent="0.15">
      <c r="AC999" t="e">
        <f t="shared" si="161"/>
        <v>#DIV/0!</v>
      </c>
    </row>
    <row r="1000" spans="29:29" x14ac:dyDescent="0.15">
      <c r="AC1000" t="e">
        <f t="shared" si="161"/>
        <v>#DIV/0!</v>
      </c>
    </row>
    <row r="1001" spans="29:29" x14ac:dyDescent="0.15">
      <c r="AC1001" t="e">
        <f t="shared" si="161"/>
        <v>#DIV/0!</v>
      </c>
    </row>
    <row r="1002" spans="29:29" x14ac:dyDescent="0.15">
      <c r="AC1002" t="e">
        <f t="shared" si="161"/>
        <v>#DIV/0!</v>
      </c>
    </row>
    <row r="1003" spans="29:29" x14ac:dyDescent="0.15">
      <c r="AC1003" t="e">
        <f t="shared" si="161"/>
        <v>#DIV/0!</v>
      </c>
    </row>
    <row r="1004" spans="29:29" x14ac:dyDescent="0.15">
      <c r="AC1004" t="e">
        <f t="shared" si="161"/>
        <v>#DIV/0!</v>
      </c>
    </row>
    <row r="1005" spans="29:29" x14ac:dyDescent="0.15">
      <c r="AC1005" t="e">
        <f t="shared" si="161"/>
        <v>#DIV/0!</v>
      </c>
    </row>
    <row r="1006" spans="29:29" x14ac:dyDescent="0.15">
      <c r="AC1006" t="e">
        <f t="shared" si="161"/>
        <v>#DIV/0!</v>
      </c>
    </row>
    <row r="1007" spans="29:29" x14ac:dyDescent="0.15">
      <c r="AC1007" t="e">
        <f t="shared" si="161"/>
        <v>#DIV/0!</v>
      </c>
    </row>
    <row r="1008" spans="29:29" x14ac:dyDescent="0.15">
      <c r="AC1008" t="e">
        <f t="shared" si="161"/>
        <v>#DIV/0!</v>
      </c>
    </row>
    <row r="1009" spans="29:29" x14ac:dyDescent="0.15">
      <c r="AC1009" t="e">
        <f t="shared" si="161"/>
        <v>#DIV/0!</v>
      </c>
    </row>
    <row r="1010" spans="29:29" x14ac:dyDescent="0.15">
      <c r="AC1010" t="e">
        <f t="shared" si="161"/>
        <v>#DIV/0!</v>
      </c>
    </row>
    <row r="1011" spans="29:29" x14ac:dyDescent="0.15">
      <c r="AC1011" t="e">
        <f t="shared" si="161"/>
        <v>#DIV/0!</v>
      </c>
    </row>
    <row r="1012" spans="29:29" x14ac:dyDescent="0.15">
      <c r="AC1012" t="e">
        <f t="shared" si="161"/>
        <v>#DIV/0!</v>
      </c>
    </row>
    <row r="1013" spans="29:29" x14ac:dyDescent="0.15">
      <c r="AC1013" t="e">
        <f t="shared" si="161"/>
        <v>#DIV/0!</v>
      </c>
    </row>
    <row r="1014" spans="29:29" x14ac:dyDescent="0.15">
      <c r="AC1014" t="e">
        <f t="shared" si="161"/>
        <v>#DIV/0!</v>
      </c>
    </row>
    <row r="1015" spans="29:29" x14ac:dyDescent="0.15">
      <c r="AC1015" t="e">
        <f t="shared" si="161"/>
        <v>#DIV/0!</v>
      </c>
    </row>
    <row r="1016" spans="29:29" x14ac:dyDescent="0.15">
      <c r="AC1016" t="e">
        <f t="shared" si="161"/>
        <v>#DIV/0!</v>
      </c>
    </row>
    <row r="1017" spans="29:29" x14ac:dyDescent="0.15">
      <c r="AC1017" t="e">
        <f t="shared" si="161"/>
        <v>#DIV/0!</v>
      </c>
    </row>
    <row r="1018" spans="29:29" x14ac:dyDescent="0.15">
      <c r="AC1018" t="e">
        <f t="shared" si="161"/>
        <v>#DIV/0!</v>
      </c>
    </row>
    <row r="1019" spans="29:29" x14ac:dyDescent="0.15">
      <c r="AC1019" t="e">
        <f t="shared" si="161"/>
        <v>#DIV/0!</v>
      </c>
    </row>
    <row r="1020" spans="29:29" x14ac:dyDescent="0.15">
      <c r="AC1020" t="e">
        <f t="shared" si="161"/>
        <v>#DIV/0!</v>
      </c>
    </row>
    <row r="1021" spans="29:29" x14ac:dyDescent="0.15">
      <c r="AC1021" t="e">
        <f t="shared" si="161"/>
        <v>#DIV/0!</v>
      </c>
    </row>
    <row r="1022" spans="29:29" x14ac:dyDescent="0.15">
      <c r="AC1022" t="e">
        <f t="shared" si="161"/>
        <v>#DIV/0!</v>
      </c>
    </row>
    <row r="1023" spans="29:29" x14ac:dyDescent="0.15">
      <c r="AC1023" t="e">
        <f t="shared" si="161"/>
        <v>#DIV/0!</v>
      </c>
    </row>
    <row r="1024" spans="29:29" x14ac:dyDescent="0.15">
      <c r="AC1024" t="e">
        <f t="shared" si="161"/>
        <v>#DIV/0!</v>
      </c>
    </row>
    <row r="1025" spans="29:29" x14ac:dyDescent="0.15">
      <c r="AC1025" t="e">
        <f t="shared" si="161"/>
        <v>#DIV/0!</v>
      </c>
    </row>
    <row r="1026" spans="29:29" x14ac:dyDescent="0.15">
      <c r="AC1026" t="e">
        <f t="shared" si="161"/>
        <v>#DIV/0!</v>
      </c>
    </row>
    <row r="1027" spans="29:29" x14ac:dyDescent="0.15">
      <c r="AC1027" t="e">
        <f t="shared" si="161"/>
        <v>#DIV/0!</v>
      </c>
    </row>
    <row r="1028" spans="29:29" x14ac:dyDescent="0.15">
      <c r="AC1028" t="e">
        <f t="shared" si="161"/>
        <v>#DIV/0!</v>
      </c>
    </row>
    <row r="1029" spans="29:29" x14ac:dyDescent="0.15">
      <c r="AC1029" t="e">
        <f t="shared" si="161"/>
        <v>#DIV/0!</v>
      </c>
    </row>
    <row r="1030" spans="29:29" x14ac:dyDescent="0.15">
      <c r="AC1030" t="e">
        <f t="shared" si="161"/>
        <v>#DIV/0!</v>
      </c>
    </row>
    <row r="1031" spans="29:29" x14ac:dyDescent="0.15">
      <c r="AC1031" t="e">
        <f t="shared" si="161"/>
        <v>#DIV/0!</v>
      </c>
    </row>
    <row r="1032" spans="29:29" x14ac:dyDescent="0.15">
      <c r="AC1032" t="e">
        <f t="shared" si="161"/>
        <v>#DIV/0!</v>
      </c>
    </row>
    <row r="1033" spans="29:29" x14ac:dyDescent="0.15">
      <c r="AC1033" t="e">
        <f t="shared" si="161"/>
        <v>#DIV/0!</v>
      </c>
    </row>
    <row r="1034" spans="29:29" x14ac:dyDescent="0.15">
      <c r="AC1034" t="e">
        <f t="shared" ref="AC1034:AC1097" si="162">ASIN((AB1028*SIN(A1034/180*PI())/AA1034))*180/PI()</f>
        <v>#DIV/0!</v>
      </c>
    </row>
    <row r="1035" spans="29:29" x14ac:dyDescent="0.15">
      <c r="AC1035" t="e">
        <f t="shared" si="162"/>
        <v>#DIV/0!</v>
      </c>
    </row>
    <row r="1036" spans="29:29" x14ac:dyDescent="0.15">
      <c r="AC1036" t="e">
        <f t="shared" si="162"/>
        <v>#DIV/0!</v>
      </c>
    </row>
    <row r="1037" spans="29:29" x14ac:dyDescent="0.15">
      <c r="AC1037" t="e">
        <f t="shared" si="162"/>
        <v>#DIV/0!</v>
      </c>
    </row>
    <row r="1038" spans="29:29" x14ac:dyDescent="0.15">
      <c r="AC1038" t="e">
        <f t="shared" si="162"/>
        <v>#DIV/0!</v>
      </c>
    </row>
    <row r="1039" spans="29:29" x14ac:dyDescent="0.15">
      <c r="AC1039" t="e">
        <f t="shared" si="162"/>
        <v>#DIV/0!</v>
      </c>
    </row>
    <row r="1040" spans="29:29" x14ac:dyDescent="0.15">
      <c r="AC1040" t="e">
        <f t="shared" si="162"/>
        <v>#DIV/0!</v>
      </c>
    </row>
    <row r="1041" spans="29:29" x14ac:dyDescent="0.15">
      <c r="AC1041" t="e">
        <f t="shared" si="162"/>
        <v>#DIV/0!</v>
      </c>
    </row>
    <row r="1042" spans="29:29" x14ac:dyDescent="0.15">
      <c r="AC1042" t="e">
        <f t="shared" si="162"/>
        <v>#DIV/0!</v>
      </c>
    </row>
    <row r="1043" spans="29:29" x14ac:dyDescent="0.15">
      <c r="AC1043" t="e">
        <f t="shared" si="162"/>
        <v>#DIV/0!</v>
      </c>
    </row>
    <row r="1044" spans="29:29" x14ac:dyDescent="0.15">
      <c r="AC1044" t="e">
        <f t="shared" si="162"/>
        <v>#DIV/0!</v>
      </c>
    </row>
    <row r="1045" spans="29:29" x14ac:dyDescent="0.15">
      <c r="AC1045" t="e">
        <f t="shared" si="162"/>
        <v>#DIV/0!</v>
      </c>
    </row>
    <row r="1046" spans="29:29" x14ac:dyDescent="0.15">
      <c r="AC1046" t="e">
        <f t="shared" si="162"/>
        <v>#DIV/0!</v>
      </c>
    </row>
    <row r="1047" spans="29:29" x14ac:dyDescent="0.15">
      <c r="AC1047" t="e">
        <f t="shared" si="162"/>
        <v>#DIV/0!</v>
      </c>
    </row>
    <row r="1048" spans="29:29" x14ac:dyDescent="0.15">
      <c r="AC1048" t="e">
        <f t="shared" si="162"/>
        <v>#DIV/0!</v>
      </c>
    </row>
    <row r="1049" spans="29:29" x14ac:dyDescent="0.15">
      <c r="AC1049" t="e">
        <f t="shared" si="162"/>
        <v>#DIV/0!</v>
      </c>
    </row>
    <row r="1050" spans="29:29" x14ac:dyDescent="0.15">
      <c r="AC1050" t="e">
        <f t="shared" si="162"/>
        <v>#DIV/0!</v>
      </c>
    </row>
    <row r="1051" spans="29:29" x14ac:dyDescent="0.15">
      <c r="AC1051" t="e">
        <f t="shared" si="162"/>
        <v>#DIV/0!</v>
      </c>
    </row>
    <row r="1052" spans="29:29" x14ac:dyDescent="0.15">
      <c r="AC1052" t="e">
        <f t="shared" si="162"/>
        <v>#DIV/0!</v>
      </c>
    </row>
    <row r="1053" spans="29:29" x14ac:dyDescent="0.15">
      <c r="AC1053" t="e">
        <f t="shared" si="162"/>
        <v>#DIV/0!</v>
      </c>
    </row>
    <row r="1054" spans="29:29" x14ac:dyDescent="0.15">
      <c r="AC1054" t="e">
        <f t="shared" si="162"/>
        <v>#DIV/0!</v>
      </c>
    </row>
    <row r="1055" spans="29:29" x14ac:dyDescent="0.15">
      <c r="AC1055" t="e">
        <f t="shared" si="162"/>
        <v>#DIV/0!</v>
      </c>
    </row>
    <row r="1056" spans="29:29" x14ac:dyDescent="0.15">
      <c r="AC1056" t="e">
        <f t="shared" si="162"/>
        <v>#DIV/0!</v>
      </c>
    </row>
    <row r="1057" spans="29:29" x14ac:dyDescent="0.15">
      <c r="AC1057" t="e">
        <f t="shared" si="162"/>
        <v>#DIV/0!</v>
      </c>
    </row>
    <row r="1058" spans="29:29" x14ac:dyDescent="0.15">
      <c r="AC1058" t="e">
        <f t="shared" si="162"/>
        <v>#DIV/0!</v>
      </c>
    </row>
    <row r="1059" spans="29:29" x14ac:dyDescent="0.15">
      <c r="AC1059" t="e">
        <f t="shared" si="162"/>
        <v>#DIV/0!</v>
      </c>
    </row>
    <row r="1060" spans="29:29" x14ac:dyDescent="0.15">
      <c r="AC1060" t="e">
        <f t="shared" si="162"/>
        <v>#DIV/0!</v>
      </c>
    </row>
    <row r="1061" spans="29:29" x14ac:dyDescent="0.15">
      <c r="AC1061" t="e">
        <f t="shared" si="162"/>
        <v>#DIV/0!</v>
      </c>
    </row>
    <row r="1062" spans="29:29" x14ac:dyDescent="0.15">
      <c r="AC1062" t="e">
        <f t="shared" si="162"/>
        <v>#DIV/0!</v>
      </c>
    </row>
    <row r="1063" spans="29:29" x14ac:dyDescent="0.15">
      <c r="AC1063" t="e">
        <f t="shared" si="162"/>
        <v>#DIV/0!</v>
      </c>
    </row>
    <row r="1064" spans="29:29" x14ac:dyDescent="0.15">
      <c r="AC1064" t="e">
        <f t="shared" si="162"/>
        <v>#DIV/0!</v>
      </c>
    </row>
    <row r="1065" spans="29:29" x14ac:dyDescent="0.15">
      <c r="AC1065" t="e">
        <f t="shared" si="162"/>
        <v>#DIV/0!</v>
      </c>
    </row>
    <row r="1066" spans="29:29" x14ac:dyDescent="0.15">
      <c r="AC1066" t="e">
        <f t="shared" si="162"/>
        <v>#DIV/0!</v>
      </c>
    </row>
    <row r="1067" spans="29:29" x14ac:dyDescent="0.15">
      <c r="AC1067" t="e">
        <f t="shared" si="162"/>
        <v>#DIV/0!</v>
      </c>
    </row>
    <row r="1068" spans="29:29" x14ac:dyDescent="0.15">
      <c r="AC1068" t="e">
        <f t="shared" si="162"/>
        <v>#DIV/0!</v>
      </c>
    </row>
    <row r="1069" spans="29:29" x14ac:dyDescent="0.15">
      <c r="AC1069" t="e">
        <f t="shared" si="162"/>
        <v>#DIV/0!</v>
      </c>
    </row>
    <row r="1070" spans="29:29" x14ac:dyDescent="0.15">
      <c r="AC1070" t="e">
        <f t="shared" si="162"/>
        <v>#DIV/0!</v>
      </c>
    </row>
    <row r="1071" spans="29:29" x14ac:dyDescent="0.15">
      <c r="AC1071" t="e">
        <f t="shared" si="162"/>
        <v>#DIV/0!</v>
      </c>
    </row>
    <row r="1072" spans="29:29" x14ac:dyDescent="0.15">
      <c r="AC1072" t="e">
        <f t="shared" si="162"/>
        <v>#DIV/0!</v>
      </c>
    </row>
    <row r="1073" spans="29:29" x14ac:dyDescent="0.15">
      <c r="AC1073" t="e">
        <f t="shared" si="162"/>
        <v>#DIV/0!</v>
      </c>
    </row>
    <row r="1074" spans="29:29" x14ac:dyDescent="0.15">
      <c r="AC1074" t="e">
        <f t="shared" si="162"/>
        <v>#DIV/0!</v>
      </c>
    </row>
    <row r="1075" spans="29:29" x14ac:dyDescent="0.15">
      <c r="AC1075" t="e">
        <f t="shared" si="162"/>
        <v>#DIV/0!</v>
      </c>
    </row>
    <row r="1076" spans="29:29" x14ac:dyDescent="0.15">
      <c r="AC1076" t="e">
        <f t="shared" si="162"/>
        <v>#DIV/0!</v>
      </c>
    </row>
    <row r="1077" spans="29:29" x14ac:dyDescent="0.15">
      <c r="AC1077" t="e">
        <f t="shared" si="162"/>
        <v>#DIV/0!</v>
      </c>
    </row>
    <row r="1078" spans="29:29" x14ac:dyDescent="0.15">
      <c r="AC1078" t="e">
        <f t="shared" si="162"/>
        <v>#DIV/0!</v>
      </c>
    </row>
    <row r="1079" spans="29:29" x14ac:dyDescent="0.15">
      <c r="AC1079" t="e">
        <f t="shared" si="162"/>
        <v>#DIV/0!</v>
      </c>
    </row>
    <row r="1080" spans="29:29" x14ac:dyDescent="0.15">
      <c r="AC1080" t="e">
        <f t="shared" si="162"/>
        <v>#DIV/0!</v>
      </c>
    </row>
    <row r="1081" spans="29:29" x14ac:dyDescent="0.15">
      <c r="AC1081" t="e">
        <f t="shared" si="162"/>
        <v>#DIV/0!</v>
      </c>
    </row>
    <row r="1082" spans="29:29" x14ac:dyDescent="0.15">
      <c r="AC1082" t="e">
        <f t="shared" si="162"/>
        <v>#DIV/0!</v>
      </c>
    </row>
    <row r="1083" spans="29:29" x14ac:dyDescent="0.15">
      <c r="AC1083" t="e">
        <f t="shared" si="162"/>
        <v>#DIV/0!</v>
      </c>
    </row>
    <row r="1084" spans="29:29" x14ac:dyDescent="0.15">
      <c r="AC1084" t="e">
        <f t="shared" si="162"/>
        <v>#DIV/0!</v>
      </c>
    </row>
    <row r="1085" spans="29:29" x14ac:dyDescent="0.15">
      <c r="AC1085" t="e">
        <f t="shared" si="162"/>
        <v>#DIV/0!</v>
      </c>
    </row>
    <row r="1086" spans="29:29" x14ac:dyDescent="0.15">
      <c r="AC1086" t="e">
        <f t="shared" si="162"/>
        <v>#DIV/0!</v>
      </c>
    </row>
    <row r="1087" spans="29:29" x14ac:dyDescent="0.15">
      <c r="AC1087" t="e">
        <f t="shared" si="162"/>
        <v>#DIV/0!</v>
      </c>
    </row>
    <row r="1088" spans="29:29" x14ac:dyDescent="0.15">
      <c r="AC1088" t="e">
        <f t="shared" si="162"/>
        <v>#DIV/0!</v>
      </c>
    </row>
    <row r="1089" spans="29:29" x14ac:dyDescent="0.15">
      <c r="AC1089" t="e">
        <f t="shared" si="162"/>
        <v>#DIV/0!</v>
      </c>
    </row>
    <row r="1090" spans="29:29" x14ac:dyDescent="0.15">
      <c r="AC1090" t="e">
        <f t="shared" si="162"/>
        <v>#DIV/0!</v>
      </c>
    </row>
    <row r="1091" spans="29:29" x14ac:dyDescent="0.15">
      <c r="AC1091" t="e">
        <f t="shared" si="162"/>
        <v>#DIV/0!</v>
      </c>
    </row>
    <row r="1092" spans="29:29" x14ac:dyDescent="0.15">
      <c r="AC1092" t="e">
        <f t="shared" si="162"/>
        <v>#DIV/0!</v>
      </c>
    </row>
    <row r="1093" spans="29:29" x14ac:dyDescent="0.15">
      <c r="AC1093" t="e">
        <f t="shared" si="162"/>
        <v>#DIV/0!</v>
      </c>
    </row>
    <row r="1094" spans="29:29" x14ac:dyDescent="0.15">
      <c r="AC1094" t="e">
        <f t="shared" si="162"/>
        <v>#DIV/0!</v>
      </c>
    </row>
    <row r="1095" spans="29:29" x14ac:dyDescent="0.15">
      <c r="AC1095" t="e">
        <f t="shared" si="162"/>
        <v>#DIV/0!</v>
      </c>
    </row>
    <row r="1096" spans="29:29" x14ac:dyDescent="0.15">
      <c r="AC1096" t="e">
        <f t="shared" si="162"/>
        <v>#DIV/0!</v>
      </c>
    </row>
    <row r="1097" spans="29:29" x14ac:dyDescent="0.15">
      <c r="AC1097" t="e">
        <f t="shared" si="162"/>
        <v>#DIV/0!</v>
      </c>
    </row>
    <row r="1098" spans="29:29" x14ac:dyDescent="0.15">
      <c r="AC1098" t="e">
        <f t="shared" ref="AC1098:AC1161" si="163">ASIN((AB1092*SIN(A1098/180*PI())/AA1098))*180/PI()</f>
        <v>#DIV/0!</v>
      </c>
    </row>
    <row r="1099" spans="29:29" x14ac:dyDescent="0.15">
      <c r="AC1099" t="e">
        <f t="shared" si="163"/>
        <v>#DIV/0!</v>
      </c>
    </row>
    <row r="1100" spans="29:29" x14ac:dyDescent="0.15">
      <c r="AC1100" t="e">
        <f t="shared" si="163"/>
        <v>#DIV/0!</v>
      </c>
    </row>
    <row r="1101" spans="29:29" x14ac:dyDescent="0.15">
      <c r="AC1101" t="e">
        <f t="shared" si="163"/>
        <v>#DIV/0!</v>
      </c>
    </row>
    <row r="1102" spans="29:29" x14ac:dyDescent="0.15">
      <c r="AC1102" t="e">
        <f t="shared" si="163"/>
        <v>#DIV/0!</v>
      </c>
    </row>
    <row r="1103" spans="29:29" x14ac:dyDescent="0.15">
      <c r="AC1103" t="e">
        <f t="shared" si="163"/>
        <v>#DIV/0!</v>
      </c>
    </row>
    <row r="1104" spans="29:29" x14ac:dyDescent="0.15">
      <c r="AC1104" t="e">
        <f t="shared" si="163"/>
        <v>#DIV/0!</v>
      </c>
    </row>
    <row r="1105" spans="29:29" x14ac:dyDescent="0.15">
      <c r="AC1105" t="e">
        <f t="shared" si="163"/>
        <v>#DIV/0!</v>
      </c>
    </row>
    <row r="1106" spans="29:29" x14ac:dyDescent="0.15">
      <c r="AC1106" t="e">
        <f t="shared" si="163"/>
        <v>#DIV/0!</v>
      </c>
    </row>
    <row r="1107" spans="29:29" x14ac:dyDescent="0.15">
      <c r="AC1107" t="e">
        <f t="shared" si="163"/>
        <v>#DIV/0!</v>
      </c>
    </row>
    <row r="1108" spans="29:29" x14ac:dyDescent="0.15">
      <c r="AC1108" t="e">
        <f t="shared" si="163"/>
        <v>#DIV/0!</v>
      </c>
    </row>
    <row r="1109" spans="29:29" x14ac:dyDescent="0.15">
      <c r="AC1109" t="e">
        <f t="shared" si="163"/>
        <v>#DIV/0!</v>
      </c>
    </row>
    <row r="1110" spans="29:29" x14ac:dyDescent="0.15">
      <c r="AC1110" t="e">
        <f t="shared" si="163"/>
        <v>#DIV/0!</v>
      </c>
    </row>
    <row r="1111" spans="29:29" x14ac:dyDescent="0.15">
      <c r="AC1111" t="e">
        <f t="shared" si="163"/>
        <v>#DIV/0!</v>
      </c>
    </row>
    <row r="1112" spans="29:29" x14ac:dyDescent="0.15">
      <c r="AC1112" t="e">
        <f t="shared" si="163"/>
        <v>#DIV/0!</v>
      </c>
    </row>
    <row r="1113" spans="29:29" x14ac:dyDescent="0.15">
      <c r="AC1113" t="e">
        <f t="shared" si="163"/>
        <v>#DIV/0!</v>
      </c>
    </row>
    <row r="1114" spans="29:29" x14ac:dyDescent="0.15">
      <c r="AC1114" t="e">
        <f t="shared" si="163"/>
        <v>#DIV/0!</v>
      </c>
    </row>
    <row r="1115" spans="29:29" x14ac:dyDescent="0.15">
      <c r="AC1115" t="e">
        <f t="shared" si="163"/>
        <v>#DIV/0!</v>
      </c>
    </row>
    <row r="1116" spans="29:29" x14ac:dyDescent="0.15">
      <c r="AC1116" t="e">
        <f t="shared" si="163"/>
        <v>#DIV/0!</v>
      </c>
    </row>
    <row r="1117" spans="29:29" x14ac:dyDescent="0.15">
      <c r="AC1117" t="e">
        <f t="shared" si="163"/>
        <v>#DIV/0!</v>
      </c>
    </row>
    <row r="1118" spans="29:29" x14ac:dyDescent="0.15">
      <c r="AC1118" t="e">
        <f t="shared" si="163"/>
        <v>#DIV/0!</v>
      </c>
    </row>
    <row r="1119" spans="29:29" x14ac:dyDescent="0.15">
      <c r="AC1119" t="e">
        <f t="shared" si="163"/>
        <v>#DIV/0!</v>
      </c>
    </row>
    <row r="1120" spans="29:29" x14ac:dyDescent="0.15">
      <c r="AC1120" t="e">
        <f t="shared" si="163"/>
        <v>#DIV/0!</v>
      </c>
    </row>
    <row r="1121" spans="29:29" x14ac:dyDescent="0.15">
      <c r="AC1121" t="e">
        <f t="shared" si="163"/>
        <v>#DIV/0!</v>
      </c>
    </row>
    <row r="1122" spans="29:29" x14ac:dyDescent="0.15">
      <c r="AC1122" t="e">
        <f t="shared" si="163"/>
        <v>#DIV/0!</v>
      </c>
    </row>
    <row r="1123" spans="29:29" x14ac:dyDescent="0.15">
      <c r="AC1123" t="e">
        <f t="shared" si="163"/>
        <v>#DIV/0!</v>
      </c>
    </row>
    <row r="1124" spans="29:29" x14ac:dyDescent="0.15">
      <c r="AC1124" t="e">
        <f t="shared" si="163"/>
        <v>#DIV/0!</v>
      </c>
    </row>
    <row r="1125" spans="29:29" x14ac:dyDescent="0.15">
      <c r="AC1125" t="e">
        <f t="shared" si="163"/>
        <v>#DIV/0!</v>
      </c>
    </row>
    <row r="1126" spans="29:29" x14ac:dyDescent="0.15">
      <c r="AC1126" t="e">
        <f t="shared" si="163"/>
        <v>#DIV/0!</v>
      </c>
    </row>
    <row r="1127" spans="29:29" x14ac:dyDescent="0.15">
      <c r="AC1127" t="e">
        <f t="shared" si="163"/>
        <v>#DIV/0!</v>
      </c>
    </row>
    <row r="1128" spans="29:29" x14ac:dyDescent="0.15">
      <c r="AC1128" t="e">
        <f t="shared" si="163"/>
        <v>#DIV/0!</v>
      </c>
    </row>
    <row r="1129" spans="29:29" x14ac:dyDescent="0.15">
      <c r="AC1129" t="e">
        <f t="shared" si="163"/>
        <v>#DIV/0!</v>
      </c>
    </row>
    <row r="1130" spans="29:29" x14ac:dyDescent="0.15">
      <c r="AC1130" t="e">
        <f t="shared" si="163"/>
        <v>#DIV/0!</v>
      </c>
    </row>
    <row r="1131" spans="29:29" x14ac:dyDescent="0.15">
      <c r="AC1131" t="e">
        <f t="shared" si="163"/>
        <v>#DIV/0!</v>
      </c>
    </row>
    <row r="1132" spans="29:29" x14ac:dyDescent="0.15">
      <c r="AC1132" t="e">
        <f t="shared" si="163"/>
        <v>#DIV/0!</v>
      </c>
    </row>
    <row r="1133" spans="29:29" x14ac:dyDescent="0.15">
      <c r="AC1133" t="e">
        <f t="shared" si="163"/>
        <v>#DIV/0!</v>
      </c>
    </row>
    <row r="1134" spans="29:29" x14ac:dyDescent="0.15">
      <c r="AC1134" t="e">
        <f t="shared" si="163"/>
        <v>#DIV/0!</v>
      </c>
    </row>
    <row r="1135" spans="29:29" x14ac:dyDescent="0.15">
      <c r="AC1135" t="e">
        <f t="shared" si="163"/>
        <v>#DIV/0!</v>
      </c>
    </row>
    <row r="1136" spans="29:29" x14ac:dyDescent="0.15">
      <c r="AC1136" t="e">
        <f t="shared" si="163"/>
        <v>#DIV/0!</v>
      </c>
    </row>
    <row r="1137" spans="29:29" x14ac:dyDescent="0.15">
      <c r="AC1137" t="e">
        <f t="shared" si="163"/>
        <v>#DIV/0!</v>
      </c>
    </row>
    <row r="1138" spans="29:29" x14ac:dyDescent="0.15">
      <c r="AC1138" t="e">
        <f t="shared" si="163"/>
        <v>#DIV/0!</v>
      </c>
    </row>
    <row r="1139" spans="29:29" x14ac:dyDescent="0.15">
      <c r="AC1139" t="e">
        <f t="shared" si="163"/>
        <v>#DIV/0!</v>
      </c>
    </row>
    <row r="1140" spans="29:29" x14ac:dyDescent="0.15">
      <c r="AC1140" t="e">
        <f t="shared" si="163"/>
        <v>#DIV/0!</v>
      </c>
    </row>
    <row r="1141" spans="29:29" x14ac:dyDescent="0.15">
      <c r="AC1141" t="e">
        <f t="shared" si="163"/>
        <v>#DIV/0!</v>
      </c>
    </row>
    <row r="1142" spans="29:29" x14ac:dyDescent="0.15">
      <c r="AC1142" t="e">
        <f t="shared" si="163"/>
        <v>#DIV/0!</v>
      </c>
    </row>
    <row r="1143" spans="29:29" x14ac:dyDescent="0.15">
      <c r="AC1143" t="e">
        <f t="shared" si="163"/>
        <v>#DIV/0!</v>
      </c>
    </row>
    <row r="1144" spans="29:29" x14ac:dyDescent="0.15">
      <c r="AC1144" t="e">
        <f t="shared" si="163"/>
        <v>#DIV/0!</v>
      </c>
    </row>
    <row r="1145" spans="29:29" x14ac:dyDescent="0.15">
      <c r="AC1145" t="e">
        <f t="shared" si="163"/>
        <v>#DIV/0!</v>
      </c>
    </row>
    <row r="1146" spans="29:29" x14ac:dyDescent="0.15">
      <c r="AC1146" t="e">
        <f t="shared" si="163"/>
        <v>#DIV/0!</v>
      </c>
    </row>
    <row r="1147" spans="29:29" x14ac:dyDescent="0.15">
      <c r="AC1147" t="e">
        <f t="shared" si="163"/>
        <v>#DIV/0!</v>
      </c>
    </row>
    <row r="1148" spans="29:29" x14ac:dyDescent="0.15">
      <c r="AC1148" t="e">
        <f t="shared" si="163"/>
        <v>#DIV/0!</v>
      </c>
    </row>
    <row r="1149" spans="29:29" x14ac:dyDescent="0.15">
      <c r="AC1149" t="e">
        <f t="shared" si="163"/>
        <v>#DIV/0!</v>
      </c>
    </row>
    <row r="1150" spans="29:29" x14ac:dyDescent="0.15">
      <c r="AC1150" t="e">
        <f t="shared" si="163"/>
        <v>#DIV/0!</v>
      </c>
    </row>
    <row r="1151" spans="29:29" x14ac:dyDescent="0.15">
      <c r="AC1151" t="e">
        <f t="shared" si="163"/>
        <v>#DIV/0!</v>
      </c>
    </row>
    <row r="1152" spans="29:29" x14ac:dyDescent="0.15">
      <c r="AC1152" t="e">
        <f t="shared" si="163"/>
        <v>#DIV/0!</v>
      </c>
    </row>
    <row r="1153" spans="29:29" x14ac:dyDescent="0.15">
      <c r="AC1153" t="e">
        <f t="shared" si="163"/>
        <v>#DIV/0!</v>
      </c>
    </row>
    <row r="1154" spans="29:29" x14ac:dyDescent="0.15">
      <c r="AC1154" t="e">
        <f t="shared" si="163"/>
        <v>#DIV/0!</v>
      </c>
    </row>
    <row r="1155" spans="29:29" x14ac:dyDescent="0.15">
      <c r="AC1155" t="e">
        <f t="shared" si="163"/>
        <v>#DIV/0!</v>
      </c>
    </row>
    <row r="1156" spans="29:29" x14ac:dyDescent="0.15">
      <c r="AC1156" t="e">
        <f t="shared" si="163"/>
        <v>#DIV/0!</v>
      </c>
    </row>
    <row r="1157" spans="29:29" x14ac:dyDescent="0.15">
      <c r="AC1157" t="e">
        <f t="shared" si="163"/>
        <v>#DIV/0!</v>
      </c>
    </row>
    <row r="1158" spans="29:29" x14ac:dyDescent="0.15">
      <c r="AC1158" t="e">
        <f t="shared" si="163"/>
        <v>#DIV/0!</v>
      </c>
    </row>
    <row r="1159" spans="29:29" x14ac:dyDescent="0.15">
      <c r="AC1159" t="e">
        <f t="shared" si="163"/>
        <v>#DIV/0!</v>
      </c>
    </row>
    <row r="1160" spans="29:29" x14ac:dyDescent="0.15">
      <c r="AC1160" t="e">
        <f t="shared" si="163"/>
        <v>#DIV/0!</v>
      </c>
    </row>
    <row r="1161" spans="29:29" x14ac:dyDescent="0.15">
      <c r="AC1161" t="e">
        <f t="shared" si="163"/>
        <v>#DIV/0!</v>
      </c>
    </row>
    <row r="1162" spans="29:29" x14ac:dyDescent="0.15">
      <c r="AC1162" t="e">
        <f t="shared" ref="AC1162:AC1225" si="164">ASIN((AB1156*SIN(A1162/180*PI())/AA1162))*180/PI()</f>
        <v>#DIV/0!</v>
      </c>
    </row>
    <row r="1163" spans="29:29" x14ac:dyDescent="0.15">
      <c r="AC1163" t="e">
        <f t="shared" si="164"/>
        <v>#DIV/0!</v>
      </c>
    </row>
    <row r="1164" spans="29:29" x14ac:dyDescent="0.15">
      <c r="AC1164" t="e">
        <f t="shared" si="164"/>
        <v>#DIV/0!</v>
      </c>
    </row>
    <row r="1165" spans="29:29" x14ac:dyDescent="0.15">
      <c r="AC1165" t="e">
        <f t="shared" si="164"/>
        <v>#DIV/0!</v>
      </c>
    </row>
    <row r="1166" spans="29:29" x14ac:dyDescent="0.15">
      <c r="AC1166" t="e">
        <f t="shared" si="164"/>
        <v>#DIV/0!</v>
      </c>
    </row>
    <row r="1167" spans="29:29" x14ac:dyDescent="0.15">
      <c r="AC1167" t="e">
        <f t="shared" si="164"/>
        <v>#DIV/0!</v>
      </c>
    </row>
    <row r="1168" spans="29:29" x14ac:dyDescent="0.15">
      <c r="AC1168" t="e">
        <f t="shared" si="164"/>
        <v>#DIV/0!</v>
      </c>
    </row>
    <row r="1169" spans="29:29" x14ac:dyDescent="0.15">
      <c r="AC1169" t="e">
        <f t="shared" si="164"/>
        <v>#DIV/0!</v>
      </c>
    </row>
    <row r="1170" spans="29:29" x14ac:dyDescent="0.15">
      <c r="AC1170" t="e">
        <f t="shared" si="164"/>
        <v>#DIV/0!</v>
      </c>
    </row>
    <row r="1171" spans="29:29" x14ac:dyDescent="0.15">
      <c r="AC1171" t="e">
        <f t="shared" si="164"/>
        <v>#DIV/0!</v>
      </c>
    </row>
    <row r="1172" spans="29:29" x14ac:dyDescent="0.15">
      <c r="AC1172" t="e">
        <f t="shared" si="164"/>
        <v>#DIV/0!</v>
      </c>
    </row>
    <row r="1173" spans="29:29" x14ac:dyDescent="0.15">
      <c r="AC1173" t="e">
        <f t="shared" si="164"/>
        <v>#DIV/0!</v>
      </c>
    </row>
    <row r="1174" spans="29:29" x14ac:dyDescent="0.15">
      <c r="AC1174" t="e">
        <f t="shared" si="164"/>
        <v>#DIV/0!</v>
      </c>
    </row>
    <row r="1175" spans="29:29" x14ac:dyDescent="0.15">
      <c r="AC1175" t="e">
        <f t="shared" si="164"/>
        <v>#DIV/0!</v>
      </c>
    </row>
    <row r="1176" spans="29:29" x14ac:dyDescent="0.15">
      <c r="AC1176" t="e">
        <f t="shared" si="164"/>
        <v>#DIV/0!</v>
      </c>
    </row>
    <row r="1177" spans="29:29" x14ac:dyDescent="0.15">
      <c r="AC1177" t="e">
        <f t="shared" si="164"/>
        <v>#DIV/0!</v>
      </c>
    </row>
    <row r="1178" spans="29:29" x14ac:dyDescent="0.15">
      <c r="AC1178" t="e">
        <f t="shared" si="164"/>
        <v>#DIV/0!</v>
      </c>
    </row>
    <row r="1179" spans="29:29" x14ac:dyDescent="0.15">
      <c r="AC1179" t="e">
        <f t="shared" si="164"/>
        <v>#DIV/0!</v>
      </c>
    </row>
    <row r="1180" spans="29:29" x14ac:dyDescent="0.15">
      <c r="AC1180" t="e">
        <f t="shared" si="164"/>
        <v>#DIV/0!</v>
      </c>
    </row>
    <row r="1181" spans="29:29" x14ac:dyDescent="0.15">
      <c r="AC1181" t="e">
        <f t="shared" si="164"/>
        <v>#DIV/0!</v>
      </c>
    </row>
    <row r="1182" spans="29:29" x14ac:dyDescent="0.15">
      <c r="AC1182" t="e">
        <f t="shared" si="164"/>
        <v>#DIV/0!</v>
      </c>
    </row>
    <row r="1183" spans="29:29" x14ac:dyDescent="0.15">
      <c r="AC1183" t="e">
        <f t="shared" si="164"/>
        <v>#DIV/0!</v>
      </c>
    </row>
    <row r="1184" spans="29:29" x14ac:dyDescent="0.15">
      <c r="AC1184" t="e">
        <f t="shared" si="164"/>
        <v>#DIV/0!</v>
      </c>
    </row>
    <row r="1185" spans="29:29" x14ac:dyDescent="0.15">
      <c r="AC1185" t="e">
        <f t="shared" si="164"/>
        <v>#DIV/0!</v>
      </c>
    </row>
    <row r="1186" spans="29:29" x14ac:dyDescent="0.15">
      <c r="AC1186" t="e">
        <f t="shared" si="164"/>
        <v>#DIV/0!</v>
      </c>
    </row>
    <row r="1187" spans="29:29" x14ac:dyDescent="0.15">
      <c r="AC1187" t="e">
        <f t="shared" si="164"/>
        <v>#DIV/0!</v>
      </c>
    </row>
    <row r="1188" spans="29:29" x14ac:dyDescent="0.15">
      <c r="AC1188" t="e">
        <f t="shared" si="164"/>
        <v>#DIV/0!</v>
      </c>
    </row>
    <row r="1189" spans="29:29" x14ac:dyDescent="0.15">
      <c r="AC1189" t="e">
        <f t="shared" si="164"/>
        <v>#DIV/0!</v>
      </c>
    </row>
    <row r="1190" spans="29:29" x14ac:dyDescent="0.15">
      <c r="AC1190" t="e">
        <f t="shared" si="164"/>
        <v>#DIV/0!</v>
      </c>
    </row>
    <row r="1191" spans="29:29" x14ac:dyDescent="0.15">
      <c r="AC1191" t="e">
        <f t="shared" si="164"/>
        <v>#DIV/0!</v>
      </c>
    </row>
    <row r="1192" spans="29:29" x14ac:dyDescent="0.15">
      <c r="AC1192" t="e">
        <f t="shared" si="164"/>
        <v>#DIV/0!</v>
      </c>
    </row>
    <row r="1193" spans="29:29" x14ac:dyDescent="0.15">
      <c r="AC1193" t="e">
        <f t="shared" si="164"/>
        <v>#DIV/0!</v>
      </c>
    </row>
    <row r="1194" spans="29:29" x14ac:dyDescent="0.15">
      <c r="AC1194" t="e">
        <f t="shared" si="164"/>
        <v>#DIV/0!</v>
      </c>
    </row>
    <row r="1195" spans="29:29" x14ac:dyDescent="0.15">
      <c r="AC1195" t="e">
        <f t="shared" si="164"/>
        <v>#DIV/0!</v>
      </c>
    </row>
    <row r="1196" spans="29:29" x14ac:dyDescent="0.15">
      <c r="AC1196" t="e">
        <f t="shared" si="164"/>
        <v>#DIV/0!</v>
      </c>
    </row>
    <row r="1197" spans="29:29" x14ac:dyDescent="0.15">
      <c r="AC1197" t="e">
        <f t="shared" si="164"/>
        <v>#DIV/0!</v>
      </c>
    </row>
    <row r="1198" spans="29:29" x14ac:dyDescent="0.15">
      <c r="AC1198" t="e">
        <f t="shared" si="164"/>
        <v>#DIV/0!</v>
      </c>
    </row>
    <row r="1199" spans="29:29" x14ac:dyDescent="0.15">
      <c r="AC1199" t="e">
        <f t="shared" si="164"/>
        <v>#DIV/0!</v>
      </c>
    </row>
    <row r="1200" spans="29:29" x14ac:dyDescent="0.15">
      <c r="AC1200" t="e">
        <f t="shared" si="164"/>
        <v>#DIV/0!</v>
      </c>
    </row>
    <row r="1201" spans="29:29" x14ac:dyDescent="0.15">
      <c r="AC1201" t="e">
        <f t="shared" si="164"/>
        <v>#DIV/0!</v>
      </c>
    </row>
    <row r="1202" spans="29:29" x14ac:dyDescent="0.15">
      <c r="AC1202" t="e">
        <f t="shared" si="164"/>
        <v>#DIV/0!</v>
      </c>
    </row>
    <row r="1203" spans="29:29" x14ac:dyDescent="0.15">
      <c r="AC1203" t="e">
        <f t="shared" si="164"/>
        <v>#DIV/0!</v>
      </c>
    </row>
    <row r="1204" spans="29:29" x14ac:dyDescent="0.15">
      <c r="AC1204" t="e">
        <f t="shared" si="164"/>
        <v>#DIV/0!</v>
      </c>
    </row>
    <row r="1205" spans="29:29" x14ac:dyDescent="0.15">
      <c r="AC1205" t="e">
        <f t="shared" si="164"/>
        <v>#DIV/0!</v>
      </c>
    </row>
    <row r="1206" spans="29:29" x14ac:dyDescent="0.15">
      <c r="AC1206" t="e">
        <f t="shared" si="164"/>
        <v>#DIV/0!</v>
      </c>
    </row>
    <row r="1207" spans="29:29" x14ac:dyDescent="0.15">
      <c r="AC1207" t="e">
        <f t="shared" si="164"/>
        <v>#DIV/0!</v>
      </c>
    </row>
    <row r="1208" spans="29:29" x14ac:dyDescent="0.15">
      <c r="AC1208" t="e">
        <f t="shared" si="164"/>
        <v>#DIV/0!</v>
      </c>
    </row>
    <row r="1209" spans="29:29" x14ac:dyDescent="0.15">
      <c r="AC1209" t="e">
        <f t="shared" si="164"/>
        <v>#DIV/0!</v>
      </c>
    </row>
    <row r="1210" spans="29:29" x14ac:dyDescent="0.15">
      <c r="AC1210" t="e">
        <f t="shared" si="164"/>
        <v>#DIV/0!</v>
      </c>
    </row>
    <row r="1211" spans="29:29" x14ac:dyDescent="0.15">
      <c r="AC1211" t="e">
        <f t="shared" si="164"/>
        <v>#DIV/0!</v>
      </c>
    </row>
    <row r="1212" spans="29:29" x14ac:dyDescent="0.15">
      <c r="AC1212" t="e">
        <f t="shared" si="164"/>
        <v>#DIV/0!</v>
      </c>
    </row>
    <row r="1213" spans="29:29" x14ac:dyDescent="0.15">
      <c r="AC1213" t="e">
        <f t="shared" si="164"/>
        <v>#DIV/0!</v>
      </c>
    </row>
    <row r="1214" spans="29:29" x14ac:dyDescent="0.15">
      <c r="AC1214" t="e">
        <f t="shared" si="164"/>
        <v>#DIV/0!</v>
      </c>
    </row>
    <row r="1215" spans="29:29" x14ac:dyDescent="0.15">
      <c r="AC1215" t="e">
        <f t="shared" si="164"/>
        <v>#DIV/0!</v>
      </c>
    </row>
    <row r="1216" spans="29:29" x14ac:dyDescent="0.15">
      <c r="AC1216" t="e">
        <f t="shared" si="164"/>
        <v>#DIV/0!</v>
      </c>
    </row>
    <row r="1217" spans="29:29" x14ac:dyDescent="0.15">
      <c r="AC1217" t="e">
        <f t="shared" si="164"/>
        <v>#DIV/0!</v>
      </c>
    </row>
    <row r="1218" spans="29:29" x14ac:dyDescent="0.15">
      <c r="AC1218" t="e">
        <f t="shared" si="164"/>
        <v>#DIV/0!</v>
      </c>
    </row>
    <row r="1219" spans="29:29" x14ac:dyDescent="0.15">
      <c r="AC1219" t="e">
        <f t="shared" si="164"/>
        <v>#DIV/0!</v>
      </c>
    </row>
    <row r="1220" spans="29:29" x14ac:dyDescent="0.15">
      <c r="AC1220" t="e">
        <f t="shared" si="164"/>
        <v>#DIV/0!</v>
      </c>
    </row>
    <row r="1221" spans="29:29" x14ac:dyDescent="0.15">
      <c r="AC1221" t="e">
        <f t="shared" si="164"/>
        <v>#DIV/0!</v>
      </c>
    </row>
    <row r="1222" spans="29:29" x14ac:dyDescent="0.15">
      <c r="AC1222" t="e">
        <f t="shared" si="164"/>
        <v>#DIV/0!</v>
      </c>
    </row>
    <row r="1223" spans="29:29" x14ac:dyDescent="0.15">
      <c r="AC1223" t="e">
        <f t="shared" si="164"/>
        <v>#DIV/0!</v>
      </c>
    </row>
    <row r="1224" spans="29:29" x14ac:dyDescent="0.15">
      <c r="AC1224" t="e">
        <f t="shared" si="164"/>
        <v>#DIV/0!</v>
      </c>
    </row>
    <row r="1225" spans="29:29" x14ac:dyDescent="0.15">
      <c r="AC1225" t="e">
        <f t="shared" si="164"/>
        <v>#DIV/0!</v>
      </c>
    </row>
    <row r="1226" spans="29:29" x14ac:dyDescent="0.15">
      <c r="AC1226" t="e">
        <f t="shared" ref="AC1226:AC1289" si="165">ASIN((AB1220*SIN(A1226/180*PI())/AA1226))*180/PI()</f>
        <v>#DIV/0!</v>
      </c>
    </row>
    <row r="1227" spans="29:29" x14ac:dyDescent="0.15">
      <c r="AC1227" t="e">
        <f t="shared" si="165"/>
        <v>#DIV/0!</v>
      </c>
    </row>
    <row r="1228" spans="29:29" x14ac:dyDescent="0.15">
      <c r="AC1228" t="e">
        <f t="shared" si="165"/>
        <v>#DIV/0!</v>
      </c>
    </row>
    <row r="1229" spans="29:29" x14ac:dyDescent="0.15">
      <c r="AC1229" t="e">
        <f t="shared" si="165"/>
        <v>#DIV/0!</v>
      </c>
    </row>
    <row r="1230" spans="29:29" x14ac:dyDescent="0.15">
      <c r="AC1230" t="e">
        <f t="shared" si="165"/>
        <v>#DIV/0!</v>
      </c>
    </row>
    <row r="1231" spans="29:29" x14ac:dyDescent="0.15">
      <c r="AC1231" t="e">
        <f t="shared" si="165"/>
        <v>#DIV/0!</v>
      </c>
    </row>
    <row r="1232" spans="29:29" x14ac:dyDescent="0.15">
      <c r="AC1232" t="e">
        <f t="shared" si="165"/>
        <v>#DIV/0!</v>
      </c>
    </row>
    <row r="1233" spans="29:29" x14ac:dyDescent="0.15">
      <c r="AC1233" t="e">
        <f t="shared" si="165"/>
        <v>#DIV/0!</v>
      </c>
    </row>
    <row r="1234" spans="29:29" x14ac:dyDescent="0.15">
      <c r="AC1234" t="e">
        <f t="shared" si="165"/>
        <v>#DIV/0!</v>
      </c>
    </row>
    <row r="1235" spans="29:29" x14ac:dyDescent="0.15">
      <c r="AC1235" t="e">
        <f t="shared" si="165"/>
        <v>#DIV/0!</v>
      </c>
    </row>
    <row r="1236" spans="29:29" x14ac:dyDescent="0.15">
      <c r="AC1236" t="e">
        <f t="shared" si="165"/>
        <v>#DIV/0!</v>
      </c>
    </row>
    <row r="1237" spans="29:29" x14ac:dyDescent="0.15">
      <c r="AC1237" t="e">
        <f t="shared" si="165"/>
        <v>#DIV/0!</v>
      </c>
    </row>
    <row r="1238" spans="29:29" x14ac:dyDescent="0.15">
      <c r="AC1238" t="e">
        <f t="shared" si="165"/>
        <v>#DIV/0!</v>
      </c>
    </row>
    <row r="1239" spans="29:29" x14ac:dyDescent="0.15">
      <c r="AC1239" t="e">
        <f t="shared" si="165"/>
        <v>#DIV/0!</v>
      </c>
    </row>
    <row r="1240" spans="29:29" x14ac:dyDescent="0.15">
      <c r="AC1240" t="e">
        <f t="shared" si="165"/>
        <v>#DIV/0!</v>
      </c>
    </row>
    <row r="1241" spans="29:29" x14ac:dyDescent="0.15">
      <c r="AC1241" t="e">
        <f t="shared" si="165"/>
        <v>#DIV/0!</v>
      </c>
    </row>
    <row r="1242" spans="29:29" x14ac:dyDescent="0.15">
      <c r="AC1242" t="e">
        <f t="shared" si="165"/>
        <v>#DIV/0!</v>
      </c>
    </row>
    <row r="1243" spans="29:29" x14ac:dyDescent="0.15">
      <c r="AC1243" t="e">
        <f t="shared" si="165"/>
        <v>#DIV/0!</v>
      </c>
    </row>
    <row r="1244" spans="29:29" x14ac:dyDescent="0.15">
      <c r="AC1244" t="e">
        <f t="shared" si="165"/>
        <v>#DIV/0!</v>
      </c>
    </row>
    <row r="1245" spans="29:29" x14ac:dyDescent="0.15">
      <c r="AC1245" t="e">
        <f t="shared" si="165"/>
        <v>#DIV/0!</v>
      </c>
    </row>
    <row r="1246" spans="29:29" x14ac:dyDescent="0.15">
      <c r="AC1246" t="e">
        <f t="shared" si="165"/>
        <v>#DIV/0!</v>
      </c>
    </row>
    <row r="1247" spans="29:29" x14ac:dyDescent="0.15">
      <c r="AC1247" t="e">
        <f t="shared" si="165"/>
        <v>#DIV/0!</v>
      </c>
    </row>
    <row r="1248" spans="29:29" x14ac:dyDescent="0.15">
      <c r="AC1248" t="e">
        <f t="shared" si="165"/>
        <v>#DIV/0!</v>
      </c>
    </row>
    <row r="1249" spans="29:29" x14ac:dyDescent="0.15">
      <c r="AC1249" t="e">
        <f t="shared" si="165"/>
        <v>#DIV/0!</v>
      </c>
    </row>
    <row r="1250" spans="29:29" x14ac:dyDescent="0.15">
      <c r="AC1250" t="e">
        <f t="shared" si="165"/>
        <v>#DIV/0!</v>
      </c>
    </row>
    <row r="1251" spans="29:29" x14ac:dyDescent="0.15">
      <c r="AC1251" t="e">
        <f t="shared" si="165"/>
        <v>#DIV/0!</v>
      </c>
    </row>
    <row r="1252" spans="29:29" x14ac:dyDescent="0.15">
      <c r="AC1252" t="e">
        <f t="shared" si="165"/>
        <v>#DIV/0!</v>
      </c>
    </row>
    <row r="1253" spans="29:29" x14ac:dyDescent="0.15">
      <c r="AC1253" t="e">
        <f t="shared" si="165"/>
        <v>#DIV/0!</v>
      </c>
    </row>
    <row r="1254" spans="29:29" x14ac:dyDescent="0.15">
      <c r="AC1254" t="e">
        <f t="shared" si="165"/>
        <v>#DIV/0!</v>
      </c>
    </row>
    <row r="1255" spans="29:29" x14ac:dyDescent="0.15">
      <c r="AC1255" t="e">
        <f t="shared" si="165"/>
        <v>#DIV/0!</v>
      </c>
    </row>
    <row r="1256" spans="29:29" x14ac:dyDescent="0.15">
      <c r="AC1256" t="e">
        <f t="shared" si="165"/>
        <v>#DIV/0!</v>
      </c>
    </row>
    <row r="1257" spans="29:29" x14ac:dyDescent="0.15">
      <c r="AC1257" t="e">
        <f t="shared" si="165"/>
        <v>#DIV/0!</v>
      </c>
    </row>
    <row r="1258" spans="29:29" x14ac:dyDescent="0.15">
      <c r="AC1258" t="e">
        <f t="shared" si="165"/>
        <v>#DIV/0!</v>
      </c>
    </row>
    <row r="1259" spans="29:29" x14ac:dyDescent="0.15">
      <c r="AC1259" t="e">
        <f t="shared" si="165"/>
        <v>#DIV/0!</v>
      </c>
    </row>
    <row r="1260" spans="29:29" x14ac:dyDescent="0.15">
      <c r="AC1260" t="e">
        <f t="shared" si="165"/>
        <v>#DIV/0!</v>
      </c>
    </row>
    <row r="1261" spans="29:29" x14ac:dyDescent="0.15">
      <c r="AC1261" t="e">
        <f t="shared" si="165"/>
        <v>#DIV/0!</v>
      </c>
    </row>
    <row r="1262" spans="29:29" x14ac:dyDescent="0.15">
      <c r="AC1262" t="e">
        <f t="shared" si="165"/>
        <v>#DIV/0!</v>
      </c>
    </row>
    <row r="1263" spans="29:29" x14ac:dyDescent="0.15">
      <c r="AC1263" t="e">
        <f t="shared" si="165"/>
        <v>#DIV/0!</v>
      </c>
    </row>
    <row r="1264" spans="29:29" x14ac:dyDescent="0.15">
      <c r="AC1264" t="e">
        <f t="shared" si="165"/>
        <v>#DIV/0!</v>
      </c>
    </row>
    <row r="1265" spans="29:29" x14ac:dyDescent="0.15">
      <c r="AC1265" t="e">
        <f t="shared" si="165"/>
        <v>#DIV/0!</v>
      </c>
    </row>
    <row r="1266" spans="29:29" x14ac:dyDescent="0.15">
      <c r="AC1266" t="e">
        <f t="shared" si="165"/>
        <v>#DIV/0!</v>
      </c>
    </row>
    <row r="1267" spans="29:29" x14ac:dyDescent="0.15">
      <c r="AC1267" t="e">
        <f t="shared" si="165"/>
        <v>#DIV/0!</v>
      </c>
    </row>
    <row r="1268" spans="29:29" x14ac:dyDescent="0.15">
      <c r="AC1268" t="e">
        <f t="shared" si="165"/>
        <v>#DIV/0!</v>
      </c>
    </row>
    <row r="1269" spans="29:29" x14ac:dyDescent="0.15">
      <c r="AC1269" t="e">
        <f t="shared" si="165"/>
        <v>#DIV/0!</v>
      </c>
    </row>
    <row r="1270" spans="29:29" x14ac:dyDescent="0.15">
      <c r="AC1270" t="e">
        <f t="shared" si="165"/>
        <v>#DIV/0!</v>
      </c>
    </row>
    <row r="1271" spans="29:29" x14ac:dyDescent="0.15">
      <c r="AC1271" t="e">
        <f t="shared" si="165"/>
        <v>#DIV/0!</v>
      </c>
    </row>
    <row r="1272" spans="29:29" x14ac:dyDescent="0.15">
      <c r="AC1272" t="e">
        <f t="shared" si="165"/>
        <v>#DIV/0!</v>
      </c>
    </row>
    <row r="1273" spans="29:29" x14ac:dyDescent="0.15">
      <c r="AC1273" t="e">
        <f t="shared" si="165"/>
        <v>#DIV/0!</v>
      </c>
    </row>
    <row r="1274" spans="29:29" x14ac:dyDescent="0.15">
      <c r="AC1274" t="e">
        <f t="shared" si="165"/>
        <v>#DIV/0!</v>
      </c>
    </row>
    <row r="1275" spans="29:29" x14ac:dyDescent="0.15">
      <c r="AC1275" t="e">
        <f t="shared" si="165"/>
        <v>#DIV/0!</v>
      </c>
    </row>
    <row r="1276" spans="29:29" x14ac:dyDescent="0.15">
      <c r="AC1276" t="e">
        <f t="shared" si="165"/>
        <v>#DIV/0!</v>
      </c>
    </row>
    <row r="1277" spans="29:29" x14ac:dyDescent="0.15">
      <c r="AC1277" t="e">
        <f t="shared" si="165"/>
        <v>#DIV/0!</v>
      </c>
    </row>
    <row r="1278" spans="29:29" x14ac:dyDescent="0.15">
      <c r="AC1278" t="e">
        <f t="shared" si="165"/>
        <v>#DIV/0!</v>
      </c>
    </row>
    <row r="1279" spans="29:29" x14ac:dyDescent="0.15">
      <c r="AC1279" t="e">
        <f t="shared" si="165"/>
        <v>#DIV/0!</v>
      </c>
    </row>
    <row r="1280" spans="29:29" x14ac:dyDescent="0.15">
      <c r="AC1280" t="e">
        <f t="shared" si="165"/>
        <v>#DIV/0!</v>
      </c>
    </row>
    <row r="1281" spans="29:29" x14ac:dyDescent="0.15">
      <c r="AC1281" t="e">
        <f t="shared" si="165"/>
        <v>#DIV/0!</v>
      </c>
    </row>
    <row r="1282" spans="29:29" x14ac:dyDescent="0.15">
      <c r="AC1282" t="e">
        <f t="shared" si="165"/>
        <v>#DIV/0!</v>
      </c>
    </row>
    <row r="1283" spans="29:29" x14ac:dyDescent="0.15">
      <c r="AC1283" t="e">
        <f t="shared" si="165"/>
        <v>#DIV/0!</v>
      </c>
    </row>
    <row r="1284" spans="29:29" x14ac:dyDescent="0.15">
      <c r="AC1284" t="e">
        <f t="shared" si="165"/>
        <v>#DIV/0!</v>
      </c>
    </row>
    <row r="1285" spans="29:29" x14ac:dyDescent="0.15">
      <c r="AC1285" t="e">
        <f t="shared" si="165"/>
        <v>#DIV/0!</v>
      </c>
    </row>
    <row r="1286" spans="29:29" x14ac:dyDescent="0.15">
      <c r="AC1286" t="e">
        <f t="shared" si="165"/>
        <v>#DIV/0!</v>
      </c>
    </row>
    <row r="1287" spans="29:29" x14ac:dyDescent="0.15">
      <c r="AC1287" t="e">
        <f t="shared" si="165"/>
        <v>#DIV/0!</v>
      </c>
    </row>
    <row r="1288" spans="29:29" x14ac:dyDescent="0.15">
      <c r="AC1288" t="e">
        <f t="shared" si="165"/>
        <v>#DIV/0!</v>
      </c>
    </row>
    <row r="1289" spans="29:29" x14ac:dyDescent="0.15">
      <c r="AC1289" t="e">
        <f t="shared" si="165"/>
        <v>#DIV/0!</v>
      </c>
    </row>
    <row r="1290" spans="29:29" x14ac:dyDescent="0.15">
      <c r="AC1290" t="e">
        <f t="shared" ref="AC1290:AC1353" si="166">ASIN((AB1284*SIN(A1290/180*PI())/AA1290))*180/PI()</f>
        <v>#DIV/0!</v>
      </c>
    </row>
    <row r="1291" spans="29:29" x14ac:dyDescent="0.15">
      <c r="AC1291" t="e">
        <f t="shared" si="166"/>
        <v>#DIV/0!</v>
      </c>
    </row>
    <row r="1292" spans="29:29" x14ac:dyDescent="0.15">
      <c r="AC1292" t="e">
        <f t="shared" si="166"/>
        <v>#DIV/0!</v>
      </c>
    </row>
    <row r="1293" spans="29:29" x14ac:dyDescent="0.15">
      <c r="AC1293" t="e">
        <f t="shared" si="166"/>
        <v>#DIV/0!</v>
      </c>
    </row>
    <row r="1294" spans="29:29" x14ac:dyDescent="0.15">
      <c r="AC1294" t="e">
        <f t="shared" si="166"/>
        <v>#DIV/0!</v>
      </c>
    </row>
    <row r="1295" spans="29:29" x14ac:dyDescent="0.15">
      <c r="AC1295" t="e">
        <f t="shared" si="166"/>
        <v>#DIV/0!</v>
      </c>
    </row>
    <row r="1296" spans="29:29" x14ac:dyDescent="0.15">
      <c r="AC1296" t="e">
        <f t="shared" si="166"/>
        <v>#DIV/0!</v>
      </c>
    </row>
    <row r="1297" spans="29:29" x14ac:dyDescent="0.15">
      <c r="AC1297" t="e">
        <f t="shared" si="166"/>
        <v>#DIV/0!</v>
      </c>
    </row>
    <row r="1298" spans="29:29" x14ac:dyDescent="0.15">
      <c r="AC1298" t="e">
        <f t="shared" si="166"/>
        <v>#DIV/0!</v>
      </c>
    </row>
    <row r="1299" spans="29:29" x14ac:dyDescent="0.15">
      <c r="AC1299" t="e">
        <f t="shared" si="166"/>
        <v>#DIV/0!</v>
      </c>
    </row>
    <row r="1300" spans="29:29" x14ac:dyDescent="0.15">
      <c r="AC1300" t="e">
        <f t="shared" si="166"/>
        <v>#DIV/0!</v>
      </c>
    </row>
    <row r="1301" spans="29:29" x14ac:dyDescent="0.15">
      <c r="AC1301" t="e">
        <f t="shared" si="166"/>
        <v>#DIV/0!</v>
      </c>
    </row>
    <row r="1302" spans="29:29" x14ac:dyDescent="0.15">
      <c r="AC1302" t="e">
        <f t="shared" si="166"/>
        <v>#DIV/0!</v>
      </c>
    </row>
    <row r="1303" spans="29:29" x14ac:dyDescent="0.15">
      <c r="AC1303" t="e">
        <f t="shared" si="166"/>
        <v>#DIV/0!</v>
      </c>
    </row>
    <row r="1304" spans="29:29" x14ac:dyDescent="0.15">
      <c r="AC1304" t="e">
        <f t="shared" si="166"/>
        <v>#DIV/0!</v>
      </c>
    </row>
    <row r="1305" spans="29:29" x14ac:dyDescent="0.15">
      <c r="AC1305" t="e">
        <f t="shared" si="166"/>
        <v>#DIV/0!</v>
      </c>
    </row>
    <row r="1306" spans="29:29" x14ac:dyDescent="0.15">
      <c r="AC1306" t="e">
        <f t="shared" si="166"/>
        <v>#DIV/0!</v>
      </c>
    </row>
    <row r="1307" spans="29:29" x14ac:dyDescent="0.15">
      <c r="AC1307" t="e">
        <f t="shared" si="166"/>
        <v>#DIV/0!</v>
      </c>
    </row>
    <row r="1308" spans="29:29" x14ac:dyDescent="0.15">
      <c r="AC1308" t="e">
        <f t="shared" si="166"/>
        <v>#DIV/0!</v>
      </c>
    </row>
    <row r="1309" spans="29:29" x14ac:dyDescent="0.15">
      <c r="AC1309" t="e">
        <f t="shared" si="166"/>
        <v>#DIV/0!</v>
      </c>
    </row>
    <row r="1310" spans="29:29" x14ac:dyDescent="0.15">
      <c r="AC1310" t="e">
        <f t="shared" si="166"/>
        <v>#DIV/0!</v>
      </c>
    </row>
    <row r="1311" spans="29:29" x14ac:dyDescent="0.15">
      <c r="AC1311" t="e">
        <f t="shared" si="166"/>
        <v>#DIV/0!</v>
      </c>
    </row>
    <row r="1312" spans="29:29" x14ac:dyDescent="0.15">
      <c r="AC1312" t="e">
        <f t="shared" si="166"/>
        <v>#DIV/0!</v>
      </c>
    </row>
    <row r="1313" spans="29:29" x14ac:dyDescent="0.15">
      <c r="AC1313" t="e">
        <f t="shared" si="166"/>
        <v>#DIV/0!</v>
      </c>
    </row>
    <row r="1314" spans="29:29" x14ac:dyDescent="0.15">
      <c r="AC1314" t="e">
        <f t="shared" si="166"/>
        <v>#DIV/0!</v>
      </c>
    </row>
    <row r="1315" spans="29:29" x14ac:dyDescent="0.15">
      <c r="AC1315" t="e">
        <f t="shared" si="166"/>
        <v>#DIV/0!</v>
      </c>
    </row>
    <row r="1316" spans="29:29" x14ac:dyDescent="0.15">
      <c r="AC1316" t="e">
        <f t="shared" si="166"/>
        <v>#DIV/0!</v>
      </c>
    </row>
    <row r="1317" spans="29:29" x14ac:dyDescent="0.15">
      <c r="AC1317" t="e">
        <f t="shared" si="166"/>
        <v>#DIV/0!</v>
      </c>
    </row>
    <row r="1318" spans="29:29" x14ac:dyDescent="0.15">
      <c r="AC1318" t="e">
        <f t="shared" si="166"/>
        <v>#DIV/0!</v>
      </c>
    </row>
    <row r="1319" spans="29:29" x14ac:dyDescent="0.15">
      <c r="AC1319" t="e">
        <f t="shared" si="166"/>
        <v>#DIV/0!</v>
      </c>
    </row>
    <row r="1320" spans="29:29" x14ac:dyDescent="0.15">
      <c r="AC1320" t="e">
        <f t="shared" si="166"/>
        <v>#DIV/0!</v>
      </c>
    </row>
    <row r="1321" spans="29:29" x14ac:dyDescent="0.15">
      <c r="AC1321" t="e">
        <f t="shared" si="166"/>
        <v>#DIV/0!</v>
      </c>
    </row>
    <row r="1322" spans="29:29" x14ac:dyDescent="0.15">
      <c r="AC1322" t="e">
        <f t="shared" si="166"/>
        <v>#DIV/0!</v>
      </c>
    </row>
    <row r="1323" spans="29:29" x14ac:dyDescent="0.15">
      <c r="AC1323" t="e">
        <f t="shared" si="166"/>
        <v>#DIV/0!</v>
      </c>
    </row>
    <row r="1324" spans="29:29" x14ac:dyDescent="0.15">
      <c r="AC1324" t="e">
        <f t="shared" si="166"/>
        <v>#DIV/0!</v>
      </c>
    </row>
    <row r="1325" spans="29:29" x14ac:dyDescent="0.15">
      <c r="AC1325" t="e">
        <f t="shared" si="166"/>
        <v>#DIV/0!</v>
      </c>
    </row>
    <row r="1326" spans="29:29" x14ac:dyDescent="0.15">
      <c r="AC1326" t="e">
        <f t="shared" si="166"/>
        <v>#DIV/0!</v>
      </c>
    </row>
    <row r="1327" spans="29:29" x14ac:dyDescent="0.15">
      <c r="AC1327" t="e">
        <f t="shared" si="166"/>
        <v>#DIV/0!</v>
      </c>
    </row>
    <row r="1328" spans="29:29" x14ac:dyDescent="0.15">
      <c r="AC1328" t="e">
        <f t="shared" si="166"/>
        <v>#DIV/0!</v>
      </c>
    </row>
    <row r="1329" spans="29:29" x14ac:dyDescent="0.15">
      <c r="AC1329" t="e">
        <f t="shared" si="166"/>
        <v>#DIV/0!</v>
      </c>
    </row>
    <row r="1330" spans="29:29" x14ac:dyDescent="0.15">
      <c r="AC1330" t="e">
        <f t="shared" si="166"/>
        <v>#DIV/0!</v>
      </c>
    </row>
    <row r="1331" spans="29:29" x14ac:dyDescent="0.15">
      <c r="AC1331" t="e">
        <f t="shared" si="166"/>
        <v>#DIV/0!</v>
      </c>
    </row>
    <row r="1332" spans="29:29" x14ac:dyDescent="0.15">
      <c r="AC1332" t="e">
        <f t="shared" si="166"/>
        <v>#DIV/0!</v>
      </c>
    </row>
    <row r="1333" spans="29:29" x14ac:dyDescent="0.15">
      <c r="AC1333" t="e">
        <f t="shared" si="166"/>
        <v>#DIV/0!</v>
      </c>
    </row>
    <row r="1334" spans="29:29" x14ac:dyDescent="0.15">
      <c r="AC1334" t="e">
        <f t="shared" si="166"/>
        <v>#DIV/0!</v>
      </c>
    </row>
    <row r="1335" spans="29:29" x14ac:dyDescent="0.15">
      <c r="AC1335" t="e">
        <f t="shared" si="166"/>
        <v>#DIV/0!</v>
      </c>
    </row>
    <row r="1336" spans="29:29" x14ac:dyDescent="0.15">
      <c r="AC1336" t="e">
        <f t="shared" si="166"/>
        <v>#DIV/0!</v>
      </c>
    </row>
    <row r="1337" spans="29:29" x14ac:dyDescent="0.15">
      <c r="AC1337" t="e">
        <f t="shared" si="166"/>
        <v>#DIV/0!</v>
      </c>
    </row>
    <row r="1338" spans="29:29" x14ac:dyDescent="0.15">
      <c r="AC1338" t="e">
        <f t="shared" si="166"/>
        <v>#DIV/0!</v>
      </c>
    </row>
    <row r="1339" spans="29:29" x14ac:dyDescent="0.15">
      <c r="AC1339" t="e">
        <f t="shared" si="166"/>
        <v>#DIV/0!</v>
      </c>
    </row>
    <row r="1340" spans="29:29" x14ac:dyDescent="0.15">
      <c r="AC1340" t="e">
        <f t="shared" si="166"/>
        <v>#DIV/0!</v>
      </c>
    </row>
    <row r="1341" spans="29:29" x14ac:dyDescent="0.15">
      <c r="AC1341" t="e">
        <f t="shared" si="166"/>
        <v>#DIV/0!</v>
      </c>
    </row>
    <row r="1342" spans="29:29" x14ac:dyDescent="0.15">
      <c r="AC1342" t="e">
        <f t="shared" si="166"/>
        <v>#DIV/0!</v>
      </c>
    </row>
    <row r="1343" spans="29:29" x14ac:dyDescent="0.15">
      <c r="AC1343" t="e">
        <f t="shared" si="166"/>
        <v>#DIV/0!</v>
      </c>
    </row>
    <row r="1344" spans="29:29" x14ac:dyDescent="0.15">
      <c r="AC1344" t="e">
        <f t="shared" si="166"/>
        <v>#DIV/0!</v>
      </c>
    </row>
    <row r="1345" spans="29:29" x14ac:dyDescent="0.15">
      <c r="AC1345" t="e">
        <f t="shared" si="166"/>
        <v>#DIV/0!</v>
      </c>
    </row>
    <row r="1346" spans="29:29" x14ac:dyDescent="0.15">
      <c r="AC1346" t="e">
        <f t="shared" si="166"/>
        <v>#DIV/0!</v>
      </c>
    </row>
    <row r="1347" spans="29:29" x14ac:dyDescent="0.15">
      <c r="AC1347" t="e">
        <f t="shared" si="166"/>
        <v>#DIV/0!</v>
      </c>
    </row>
    <row r="1348" spans="29:29" x14ac:dyDescent="0.15">
      <c r="AC1348" t="e">
        <f t="shared" si="166"/>
        <v>#DIV/0!</v>
      </c>
    </row>
    <row r="1349" spans="29:29" x14ac:dyDescent="0.15">
      <c r="AC1349" t="e">
        <f t="shared" si="166"/>
        <v>#DIV/0!</v>
      </c>
    </row>
    <row r="1350" spans="29:29" x14ac:dyDescent="0.15">
      <c r="AC1350" t="e">
        <f t="shared" si="166"/>
        <v>#DIV/0!</v>
      </c>
    </row>
    <row r="1351" spans="29:29" x14ac:dyDescent="0.15">
      <c r="AC1351" t="e">
        <f t="shared" si="166"/>
        <v>#DIV/0!</v>
      </c>
    </row>
    <row r="1352" spans="29:29" x14ac:dyDescent="0.15">
      <c r="AC1352" t="e">
        <f t="shared" si="166"/>
        <v>#DIV/0!</v>
      </c>
    </row>
    <row r="1353" spans="29:29" x14ac:dyDescent="0.15">
      <c r="AC1353" t="e">
        <f t="shared" si="166"/>
        <v>#DIV/0!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42.086327339999997</v>
      </c>
      <c r="B4">
        <v>10.171990859999999</v>
      </c>
      <c r="C4">
        <v>439</v>
      </c>
      <c r="D4">
        <v>88</v>
      </c>
      <c r="E4">
        <v>320.33911130000001</v>
      </c>
      <c r="F4">
        <v>240.0218658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5.8083251650000003</v>
      </c>
      <c r="B5">
        <v>8.2305386069999997</v>
      </c>
      <c r="C5">
        <v>437</v>
      </c>
      <c r="D5">
        <v>88</v>
      </c>
      <c r="E5">
        <v>320.3320923</v>
      </c>
      <c r="F5">
        <v>239.95266720000001</v>
      </c>
      <c r="G5">
        <f t="shared" ref="G5:G68" si="0">SQRT((C4-C5)^2+(D4-D5)^2)/5.73/0.0333</f>
        <v>10.481685874356</v>
      </c>
      <c r="H5">
        <f t="shared" ref="H5:H68" si="1">SQRT((E4-E5)^2+(F4-F5)^2)/5.73/0.0333</f>
        <v>0.36451984482145899</v>
      </c>
      <c r="I5">
        <f t="shared" ref="I5:I68" si="2">ASIN((H4*SIN(A5/180*PI())/G5))*180/PI()</f>
        <v>0</v>
      </c>
      <c r="J5">
        <f t="shared" ref="J5:J68" si="3">ABS(ABS(B5)-ABS(I5))</f>
        <v>8.2305386069999997</v>
      </c>
      <c r="L5">
        <v>0.36451984482145899</v>
      </c>
      <c r="P5">
        <v>0.36451984482145899</v>
      </c>
      <c r="T5">
        <v>0.36451984482145899</v>
      </c>
      <c r="X5">
        <v>0.36451984482145899</v>
      </c>
      <c r="AB5">
        <v>0.36451984482145899</v>
      </c>
      <c r="AF5">
        <v>0.36451984482145899</v>
      </c>
      <c r="AJ5">
        <v>0.36451984482145899</v>
      </c>
      <c r="AN5">
        <v>0.36451984482145899</v>
      </c>
      <c r="AR5">
        <v>0.36451984482145899</v>
      </c>
      <c r="AV5">
        <v>0.36451984482145899</v>
      </c>
      <c r="AZ5">
        <v>0.36451984482145899</v>
      </c>
      <c r="BD5">
        <v>0.36451984482145899</v>
      </c>
      <c r="BH5">
        <v>0.36451984482145899</v>
      </c>
      <c r="BL5">
        <v>0.36451984482145899</v>
      </c>
      <c r="BP5">
        <v>0.36451984482145899</v>
      </c>
      <c r="BT5">
        <v>0.36451984482145899</v>
      </c>
      <c r="BX5">
        <v>0.36451984482145899</v>
      </c>
      <c r="CB5">
        <v>0.36451984482145899</v>
      </c>
      <c r="CF5">
        <v>0.36451984482145899</v>
      </c>
      <c r="CJ5">
        <v>0.36451984482145899</v>
      </c>
      <c r="CN5">
        <v>0.36451984482145899</v>
      </c>
      <c r="CR5">
        <v>0.36451984482145899</v>
      </c>
      <c r="CV5">
        <v>0.36451984482145899</v>
      </c>
      <c r="CZ5">
        <v>0.36451984482145899</v>
      </c>
      <c r="DD5">
        <v>0.36451984482145899</v>
      </c>
      <c r="DH5">
        <v>0.36451984482145899</v>
      </c>
      <c r="DL5">
        <v>0.36451984482145899</v>
      </c>
      <c r="DP5">
        <v>0.36451984482145899</v>
      </c>
      <c r="DT5">
        <v>0.36451984482145899</v>
      </c>
    </row>
    <row r="6" spans="1:125" x14ac:dyDescent="0.15">
      <c r="A6">
        <v>64.768908609999997</v>
      </c>
      <c r="B6">
        <v>5.0221632219999996</v>
      </c>
      <c r="C6">
        <v>437</v>
      </c>
      <c r="D6">
        <v>88</v>
      </c>
      <c r="E6">
        <v>320.32113650000002</v>
      </c>
      <c r="F6">
        <v>240.02229310000001</v>
      </c>
      <c r="G6">
        <f t="shared" si="0"/>
        <v>0</v>
      </c>
      <c r="H6">
        <f t="shared" si="1"/>
        <v>0.36938818441719501</v>
      </c>
      <c r="I6" t="e">
        <f t="shared" si="2"/>
        <v>#DIV/0!</v>
      </c>
      <c r="J6" t="e">
        <f t="shared" si="3"/>
        <v>#DIV/0!</v>
      </c>
      <c r="K6">
        <f t="shared" ref="K6:K69" si="4">SQRT((C4-C6)^2+(D4-D6)^2)/5.73/0.066</f>
        <v>5.2884869638796301</v>
      </c>
      <c r="L6">
        <f t="shared" ref="L6:L69" si="5">SQRT((E4-E6)^2+(F4-F6)^2)/5.73/0.066</f>
        <v>4.7543175754278001E-2</v>
      </c>
      <c r="M6">
        <f t="shared" ref="M6:M69" si="6">ASIN((L4*SIN(A6/180*PI())/K6))*180/PI()</f>
        <v>0</v>
      </c>
      <c r="N6">
        <f t="shared" ref="N6:N69" si="7">ABS(ABS(B6)-ABS(M6))</f>
        <v>5.0221632219999996</v>
      </c>
      <c r="P6">
        <v>4.7543175754278001E-2</v>
      </c>
      <c r="T6">
        <v>4.7543175754278001E-2</v>
      </c>
      <c r="X6">
        <v>4.7543175754278001E-2</v>
      </c>
      <c r="AB6">
        <v>4.7543175754278001E-2</v>
      </c>
      <c r="AF6">
        <v>4.7543175754278001E-2</v>
      </c>
      <c r="AJ6">
        <v>4.7543175754278001E-2</v>
      </c>
      <c r="AN6">
        <v>4.7543175754278001E-2</v>
      </c>
      <c r="AR6">
        <v>4.7543175754278001E-2</v>
      </c>
      <c r="AV6">
        <v>4.7543175754278001E-2</v>
      </c>
      <c r="AZ6">
        <v>4.7543175754278001E-2</v>
      </c>
      <c r="BD6">
        <v>4.7543175754278001E-2</v>
      </c>
      <c r="BH6">
        <v>4.7543175754278001E-2</v>
      </c>
      <c r="BL6">
        <v>4.7543175754278001E-2</v>
      </c>
      <c r="BP6">
        <v>4.7543175754278001E-2</v>
      </c>
      <c r="BT6">
        <v>4.7543175754278001E-2</v>
      </c>
      <c r="BX6">
        <v>4.7543175754278001E-2</v>
      </c>
      <c r="CB6">
        <v>4.7543175754278001E-2</v>
      </c>
      <c r="CF6">
        <v>4.7543175754278001E-2</v>
      </c>
      <c r="CJ6">
        <v>4.7543175754278001E-2</v>
      </c>
      <c r="CN6">
        <v>4.7543175754278001E-2</v>
      </c>
      <c r="CR6">
        <v>4.7543175754278001E-2</v>
      </c>
      <c r="CV6">
        <v>4.7543175754278001E-2</v>
      </c>
      <c r="CZ6">
        <v>4.7543175754278001E-2</v>
      </c>
      <c r="DD6">
        <v>4.7543175754278001E-2</v>
      </c>
      <c r="DH6">
        <v>4.7543175754278001E-2</v>
      </c>
      <c r="DL6">
        <v>4.7543175754278001E-2</v>
      </c>
      <c r="DP6">
        <v>4.7543175754278001E-2</v>
      </c>
      <c r="DT6">
        <v>4.7543175754278001E-2</v>
      </c>
    </row>
    <row r="7" spans="1:125" x14ac:dyDescent="0.15">
      <c r="A7">
        <v>80.33539992</v>
      </c>
      <c r="B7">
        <v>-1.180534285</v>
      </c>
      <c r="C7">
        <v>437</v>
      </c>
      <c r="D7">
        <v>88</v>
      </c>
      <c r="E7">
        <v>320.3059998</v>
      </c>
      <c r="F7">
        <v>239.9946899</v>
      </c>
      <c r="G7">
        <f t="shared" si="0"/>
        <v>0</v>
      </c>
      <c r="H7">
        <f t="shared" si="1"/>
        <v>0.16498722423293199</v>
      </c>
      <c r="I7" t="e">
        <f t="shared" si="2"/>
        <v>#DIV/0!</v>
      </c>
      <c r="J7" t="e">
        <f t="shared" si="3"/>
        <v>#DIV/0!</v>
      </c>
      <c r="K7">
        <f t="shared" si="4"/>
        <v>0</v>
      </c>
      <c r="L7">
        <f t="shared" si="5"/>
        <v>0.13079589067101699</v>
      </c>
      <c r="M7" t="e">
        <f t="shared" si="6"/>
        <v>#DIV/0!</v>
      </c>
      <c r="N7" t="e">
        <f t="shared" si="7"/>
        <v>#DIV/0!</v>
      </c>
      <c r="O7">
        <f t="shared" ref="O7:O70" si="8">SQRT((C4-C7)^2+(D4-D7)^2)/5.73/0.099</f>
        <v>3.5256579759197599</v>
      </c>
      <c r="P7">
        <f t="shared" ref="P7:P70" si="9">SQRT((E4-E7)^2+(F4-F7)^2)/5.73/0.099</f>
        <v>7.5512091429790706E-2</v>
      </c>
      <c r="Q7">
        <f t="shared" ref="Q7:Q70" si="10">ASIN((P4*SIN(A7/180*PI())/O7))*180/PI()</f>
        <v>0</v>
      </c>
      <c r="R7">
        <f t="shared" ref="R7:R70" si="11">ABS(ABS(B7)-ABS(Q7))</f>
        <v>1.180534285</v>
      </c>
      <c r="T7">
        <v>7.5512091429790706E-2</v>
      </c>
      <c r="X7">
        <v>7.5512091429790706E-2</v>
      </c>
      <c r="AB7">
        <v>7.5512091429790706E-2</v>
      </c>
      <c r="AF7">
        <v>7.5512091429790706E-2</v>
      </c>
      <c r="AJ7">
        <v>7.5512091429790706E-2</v>
      </c>
      <c r="AN7">
        <v>7.5512091429790706E-2</v>
      </c>
      <c r="AR7">
        <v>7.5512091429790706E-2</v>
      </c>
      <c r="AV7">
        <v>7.5512091429790706E-2</v>
      </c>
      <c r="AZ7">
        <v>7.5512091429790706E-2</v>
      </c>
      <c r="BD7">
        <v>7.5512091429790706E-2</v>
      </c>
      <c r="BH7">
        <v>7.5512091429790706E-2</v>
      </c>
      <c r="BL7">
        <v>7.5512091429790706E-2</v>
      </c>
      <c r="BP7">
        <v>7.5512091429790706E-2</v>
      </c>
      <c r="BT7">
        <v>7.5512091429790706E-2</v>
      </c>
      <c r="BX7">
        <v>7.5512091429790706E-2</v>
      </c>
      <c r="CB7">
        <v>7.5512091429790706E-2</v>
      </c>
      <c r="CF7">
        <v>7.5512091429790706E-2</v>
      </c>
      <c r="CJ7">
        <v>7.5512091429790706E-2</v>
      </c>
      <c r="CN7">
        <v>7.5512091429790706E-2</v>
      </c>
      <c r="CR7">
        <v>7.5512091429790706E-2</v>
      </c>
      <c r="CV7">
        <v>7.5512091429790706E-2</v>
      </c>
      <c r="CZ7">
        <v>7.5512091429790706E-2</v>
      </c>
      <c r="DD7">
        <v>7.5512091429790706E-2</v>
      </c>
      <c r="DH7">
        <v>7.5512091429790706E-2</v>
      </c>
      <c r="DL7">
        <v>7.5512091429790706E-2</v>
      </c>
      <c r="DP7">
        <v>7.5512091429790706E-2</v>
      </c>
      <c r="DT7">
        <v>7.5512091429790706E-2</v>
      </c>
    </row>
    <row r="8" spans="1:125" x14ac:dyDescent="0.15">
      <c r="A8">
        <v>170.09502309999999</v>
      </c>
      <c r="B8">
        <v>-1.1746850390000001</v>
      </c>
      <c r="C8">
        <v>439</v>
      </c>
      <c r="D8">
        <v>87</v>
      </c>
      <c r="E8">
        <v>320.30612180000003</v>
      </c>
      <c r="F8">
        <v>239.99475100000001</v>
      </c>
      <c r="G8">
        <f t="shared" si="0"/>
        <v>11.718881066929701</v>
      </c>
      <c r="H8">
        <f t="shared" si="1"/>
        <v>7.1508627652356704E-4</v>
      </c>
      <c r="I8">
        <f t="shared" si="2"/>
        <v>0.13875630025727201</v>
      </c>
      <c r="J8">
        <f t="shared" si="3"/>
        <v>1.0359287387427301</v>
      </c>
      <c r="K8">
        <f t="shared" si="4"/>
        <v>5.91270817467817</v>
      </c>
      <c r="L8">
        <f t="shared" si="5"/>
        <v>8.2947034703513195E-2</v>
      </c>
      <c r="M8">
        <f t="shared" si="6"/>
        <v>7.92483081829891E-2</v>
      </c>
      <c r="N8">
        <f t="shared" si="7"/>
        <v>1.0954367308170101</v>
      </c>
      <c r="O8">
        <f t="shared" si="8"/>
        <v>3.9418054497854502</v>
      </c>
      <c r="P8">
        <f t="shared" si="9"/>
        <v>8.71756470532353E-2</v>
      </c>
      <c r="Q8">
        <f t="shared" si="10"/>
        <v>0.91144911142229501</v>
      </c>
      <c r="R8">
        <f t="shared" si="11"/>
        <v>0.26323592757770498</v>
      </c>
      <c r="S8">
        <f t="shared" ref="S8:S71" si="12">SQRT((C4-C8)^2+(D4-D8)^2)/5.73/0.132</f>
        <v>1.32212174096991</v>
      </c>
      <c r="T8">
        <f t="shared" ref="T8:T71" si="13">SQRT((E4-E8)^2+(F4-F8)^2)/5.73/0.132</f>
        <v>5.6458151070458401E-2</v>
      </c>
      <c r="U8">
        <f t="shared" ref="U8:U71" si="14">ASIN((T4*SIN(A8/180*PI())/S8))*180/PI()</f>
        <v>0</v>
      </c>
      <c r="V8">
        <f t="shared" ref="V8:V71" si="15">ABS(ABS(B8)-ABS(U8))</f>
        <v>1.1746850390000001</v>
      </c>
      <c r="X8">
        <v>5.6458151070458401E-2</v>
      </c>
      <c r="AB8">
        <v>5.6458151070458401E-2</v>
      </c>
      <c r="AF8">
        <v>5.6458151070458401E-2</v>
      </c>
      <c r="AJ8">
        <v>5.6458151070458401E-2</v>
      </c>
      <c r="AN8">
        <v>5.6458151070458401E-2</v>
      </c>
      <c r="AR8">
        <v>5.6458151070458401E-2</v>
      </c>
      <c r="AV8">
        <v>5.6458151070458401E-2</v>
      </c>
      <c r="AZ8">
        <v>5.6458151070458401E-2</v>
      </c>
      <c r="BD8">
        <v>5.6458151070458401E-2</v>
      </c>
      <c r="BH8">
        <v>5.6458151070458401E-2</v>
      </c>
      <c r="BL8">
        <v>5.6458151070458401E-2</v>
      </c>
      <c r="BP8">
        <v>5.6458151070458401E-2</v>
      </c>
      <c r="BT8">
        <v>5.6458151070458401E-2</v>
      </c>
      <c r="BX8">
        <v>5.6458151070458401E-2</v>
      </c>
      <c r="CB8">
        <v>5.6458151070458401E-2</v>
      </c>
      <c r="CF8">
        <v>5.6458151070458401E-2</v>
      </c>
      <c r="CJ8">
        <v>5.6458151070458401E-2</v>
      </c>
      <c r="CN8">
        <v>5.6458151070458401E-2</v>
      </c>
      <c r="CR8">
        <v>5.6458151070458401E-2</v>
      </c>
      <c r="CV8">
        <v>5.6458151070458401E-2</v>
      </c>
      <c r="CZ8">
        <v>5.6458151070458401E-2</v>
      </c>
      <c r="DD8">
        <v>5.6458151070458401E-2</v>
      </c>
      <c r="DH8">
        <v>5.6458151070458401E-2</v>
      </c>
      <c r="DL8">
        <v>5.6458151070458401E-2</v>
      </c>
      <c r="DP8">
        <v>5.6458151070458401E-2</v>
      </c>
      <c r="DT8">
        <v>5.6458151070458401E-2</v>
      </c>
    </row>
    <row r="9" spans="1:125" x14ac:dyDescent="0.15">
      <c r="A9">
        <v>111.2628165</v>
      </c>
      <c r="B9">
        <v>-10.746034740000001</v>
      </c>
      <c r="C9">
        <v>439</v>
      </c>
      <c r="D9">
        <v>87</v>
      </c>
      <c r="E9">
        <v>320.29327389999997</v>
      </c>
      <c r="F9">
        <v>240.0206757</v>
      </c>
      <c r="G9">
        <f t="shared" si="0"/>
        <v>0</v>
      </c>
      <c r="H9">
        <f t="shared" si="1"/>
        <v>0.151636941862827</v>
      </c>
      <c r="I9" t="e">
        <f t="shared" si="2"/>
        <v>#DIV/0!</v>
      </c>
      <c r="J9" t="e">
        <f t="shared" si="3"/>
        <v>#DIV/0!</v>
      </c>
      <c r="K9">
        <f t="shared" si="4"/>
        <v>5.91270817467817</v>
      </c>
      <c r="L9">
        <f t="shared" si="5"/>
        <v>7.6510093424184203E-2</v>
      </c>
      <c r="M9">
        <f t="shared" si="6"/>
        <v>1.18125277609724</v>
      </c>
      <c r="N9">
        <f t="shared" si="7"/>
        <v>9.5647819639027603</v>
      </c>
      <c r="O9">
        <f t="shared" si="8"/>
        <v>3.9418054497854502</v>
      </c>
      <c r="P9">
        <f t="shared" si="9"/>
        <v>4.9199684206574799E-2</v>
      </c>
      <c r="Q9">
        <f t="shared" si="10"/>
        <v>0.644030697676508</v>
      </c>
      <c r="R9">
        <f t="shared" si="11"/>
        <v>10.1020040423235</v>
      </c>
      <c r="S9">
        <f t="shared" si="12"/>
        <v>2.9563540873390801</v>
      </c>
      <c r="T9">
        <f t="shared" si="13"/>
        <v>0.103531707977608</v>
      </c>
      <c r="U9">
        <f t="shared" si="14"/>
        <v>6.5982614359118097</v>
      </c>
      <c r="V9">
        <f t="shared" si="15"/>
        <v>4.1477733040881901</v>
      </c>
      <c r="W9">
        <f t="shared" ref="W9:W72" si="16">SQRT((C4-C9)^2+(D4-D9)^2)/5.73/0.165</f>
        <v>1.0576973927759299</v>
      </c>
      <c r="X9">
        <f t="shared" ref="X9:X72" si="17">SQRT((E4-E9)^2+(F4-F9)^2)/5.73/0.165</f>
        <v>4.8498436709046099E-2</v>
      </c>
      <c r="Y9">
        <f t="shared" ref="Y9:Y72" si="18">ASIN((X4*SIN(A9/180*PI())/W9))*180/PI()</f>
        <v>0</v>
      </c>
      <c r="Z9">
        <f t="shared" ref="Z9:Z72" si="19">ABS(ABS(B9)-ABS(Y9))</f>
        <v>10.746034740000001</v>
      </c>
      <c r="AB9">
        <v>4.8498436709046099E-2</v>
      </c>
      <c r="AF9">
        <v>4.8498436709046099E-2</v>
      </c>
      <c r="AJ9">
        <v>4.8498436709046099E-2</v>
      </c>
      <c r="AN9">
        <v>4.8498436709046099E-2</v>
      </c>
      <c r="AR9">
        <v>4.8498436709046099E-2</v>
      </c>
      <c r="AV9">
        <v>4.8498436709046099E-2</v>
      </c>
      <c r="AZ9">
        <v>4.8498436709046099E-2</v>
      </c>
      <c r="BD9">
        <v>4.8498436709046099E-2</v>
      </c>
      <c r="BH9">
        <v>4.8498436709046099E-2</v>
      </c>
      <c r="BL9">
        <v>4.8498436709046099E-2</v>
      </c>
      <c r="BP9">
        <v>4.8498436709046099E-2</v>
      </c>
      <c r="BT9">
        <v>4.8498436709046099E-2</v>
      </c>
      <c r="BX9">
        <v>4.8498436709046099E-2</v>
      </c>
      <c r="CB9">
        <v>4.8498436709046099E-2</v>
      </c>
      <c r="CF9">
        <v>4.8498436709046099E-2</v>
      </c>
      <c r="CJ9">
        <v>4.8498436709046099E-2</v>
      </c>
      <c r="CN9">
        <v>4.8498436709046099E-2</v>
      </c>
      <c r="CR9">
        <v>4.8498436709046099E-2</v>
      </c>
      <c r="CV9">
        <v>4.8498436709046099E-2</v>
      </c>
      <c r="CZ9">
        <v>4.8498436709046099E-2</v>
      </c>
      <c r="DD9">
        <v>4.8498436709046099E-2</v>
      </c>
      <c r="DH9">
        <v>4.8498436709046099E-2</v>
      </c>
      <c r="DL9">
        <v>4.8498436709046099E-2</v>
      </c>
      <c r="DP9">
        <v>4.8498436709046099E-2</v>
      </c>
      <c r="DT9">
        <v>4.8498436709046099E-2</v>
      </c>
    </row>
    <row r="10" spans="1:125" x14ac:dyDescent="0.15">
      <c r="A10">
        <v>111.2259064</v>
      </c>
      <c r="B10">
        <v>-11.149283629999999</v>
      </c>
      <c r="C10">
        <v>439</v>
      </c>
      <c r="D10">
        <v>87</v>
      </c>
      <c r="E10">
        <v>320.3174133</v>
      </c>
      <c r="F10">
        <v>240.0588837</v>
      </c>
      <c r="G10">
        <f t="shared" si="0"/>
        <v>0</v>
      </c>
      <c r="H10">
        <f t="shared" si="1"/>
        <v>0.236858381593539</v>
      </c>
      <c r="I10" t="e">
        <f t="shared" si="2"/>
        <v>#DIV/0!</v>
      </c>
      <c r="J10" t="e">
        <f t="shared" si="3"/>
        <v>#DIV/0!</v>
      </c>
      <c r="K10">
        <f t="shared" si="4"/>
        <v>0</v>
      </c>
      <c r="L10">
        <f t="shared" si="5"/>
        <v>0.17219083687086201</v>
      </c>
      <c r="M10" t="e">
        <f t="shared" si="6"/>
        <v>#DIV/0!</v>
      </c>
      <c r="N10" t="e">
        <f t="shared" si="7"/>
        <v>#DIV/0!</v>
      </c>
      <c r="O10">
        <f t="shared" si="8"/>
        <v>3.9418054497854502</v>
      </c>
      <c r="P10">
        <f t="shared" si="9"/>
        <v>0.11493742255023701</v>
      </c>
      <c r="Q10">
        <f t="shared" si="10"/>
        <v>1.02319305603668</v>
      </c>
      <c r="R10">
        <f t="shared" si="11"/>
        <v>10.1260905739633</v>
      </c>
      <c r="S10">
        <f t="shared" si="12"/>
        <v>2.9563540873390801</v>
      </c>
      <c r="T10">
        <f t="shared" si="13"/>
        <v>4.8627023417513002E-2</v>
      </c>
      <c r="U10">
        <f t="shared" si="14"/>
        <v>0.85893676706245203</v>
      </c>
      <c r="V10">
        <f t="shared" si="15"/>
        <v>10.290346862937501</v>
      </c>
      <c r="W10">
        <f t="shared" si="16"/>
        <v>2.36508326987127</v>
      </c>
      <c r="X10">
        <f t="shared" si="17"/>
        <v>0.113412674631361</v>
      </c>
      <c r="Y10">
        <f t="shared" si="18"/>
        <v>8.2602541631475894</v>
      </c>
      <c r="Z10">
        <f t="shared" si="19"/>
        <v>2.8890294668524099</v>
      </c>
      <c r="AA10">
        <f t="shared" ref="AA10:AA73" si="20">SQRT((C4-C10)^2+(D4-D10)^2)/5.73/0.198</f>
        <v>0.88141449397993898</v>
      </c>
      <c r="AB10">
        <f t="shared" ref="AB10:AB73" si="21">SQRT((E4-E10)^2+(F4-F10)^2)/5.73/0.198</f>
        <v>3.7820058289761399E-2</v>
      </c>
      <c r="AC10">
        <f t="shared" ref="AC10:AC73" si="22">ASIN((AB4*SIN(A10/180*PI())/AA10))*180/PI()</f>
        <v>0</v>
      </c>
      <c r="AD10">
        <f t="shared" ref="AD10:AD73" si="23">ABS(ABS(B10)-ABS(AC10))</f>
        <v>11.149283629999999</v>
      </c>
      <c r="AF10">
        <v>3.7820058289761399E-2</v>
      </c>
      <c r="AJ10">
        <v>3.7820058289761399E-2</v>
      </c>
      <c r="AN10">
        <v>3.7820058289761399E-2</v>
      </c>
      <c r="AR10">
        <v>3.7820058289761399E-2</v>
      </c>
      <c r="AV10">
        <v>3.7820058289761399E-2</v>
      </c>
      <c r="AZ10">
        <v>3.7820058289761399E-2</v>
      </c>
      <c r="BD10">
        <v>3.7820058289761399E-2</v>
      </c>
      <c r="BH10">
        <v>3.7820058289761399E-2</v>
      </c>
      <c r="BL10">
        <v>3.7820058289761399E-2</v>
      </c>
      <c r="BP10">
        <v>3.7820058289761399E-2</v>
      </c>
      <c r="BT10">
        <v>3.7820058289761399E-2</v>
      </c>
      <c r="BX10">
        <v>3.7820058289761399E-2</v>
      </c>
      <c r="CB10">
        <v>3.7820058289761399E-2</v>
      </c>
      <c r="CF10">
        <v>3.7820058289761399E-2</v>
      </c>
      <c r="CJ10">
        <v>3.7820058289761399E-2</v>
      </c>
      <c r="CN10">
        <v>3.7820058289761399E-2</v>
      </c>
      <c r="CR10">
        <v>3.7820058289761399E-2</v>
      </c>
      <c r="CV10">
        <v>3.7820058289761399E-2</v>
      </c>
      <c r="CZ10">
        <v>3.7820058289761399E-2</v>
      </c>
      <c r="DD10">
        <v>3.7820058289761399E-2</v>
      </c>
      <c r="DH10">
        <v>3.7820058289761399E-2</v>
      </c>
      <c r="DL10">
        <v>3.7820058289761399E-2</v>
      </c>
      <c r="DP10">
        <v>3.7820058289761399E-2</v>
      </c>
      <c r="DT10">
        <v>3.7820058289761399E-2</v>
      </c>
    </row>
    <row r="11" spans="1:125" x14ac:dyDescent="0.15">
      <c r="A11">
        <v>161.0818644</v>
      </c>
      <c r="B11">
        <v>-11.151338920000001</v>
      </c>
      <c r="C11">
        <v>439</v>
      </c>
      <c r="D11">
        <v>88</v>
      </c>
      <c r="E11">
        <v>320.3174133</v>
      </c>
      <c r="F11">
        <v>240.0588837</v>
      </c>
      <c r="G11">
        <f t="shared" si="0"/>
        <v>5.2408429371780096</v>
      </c>
      <c r="H11">
        <f t="shared" si="1"/>
        <v>0</v>
      </c>
      <c r="I11">
        <f t="shared" si="2"/>
        <v>0.839578650368216</v>
      </c>
      <c r="J11">
        <f t="shared" si="3"/>
        <v>10.311760269631799</v>
      </c>
      <c r="K11">
        <f t="shared" si="4"/>
        <v>2.64424348193982</v>
      </c>
      <c r="L11">
        <f t="shared" si="5"/>
        <v>0.11950581980401299</v>
      </c>
      <c r="M11">
        <f t="shared" si="6"/>
        <v>0.53750423589780405</v>
      </c>
      <c r="N11">
        <f t="shared" si="7"/>
        <v>10.6138346841022</v>
      </c>
      <c r="O11">
        <f t="shared" si="8"/>
        <v>1.76282898795988</v>
      </c>
      <c r="P11">
        <f t="shared" si="9"/>
        <v>0.114793891247242</v>
      </c>
      <c r="Q11">
        <f t="shared" si="10"/>
        <v>0.91867486869529502</v>
      </c>
      <c r="R11">
        <f t="shared" si="11"/>
        <v>10.232664051304701</v>
      </c>
      <c r="S11">
        <f t="shared" si="12"/>
        <v>2.64424348193982</v>
      </c>
      <c r="T11">
        <f t="shared" si="13"/>
        <v>8.6203066912677401E-2</v>
      </c>
      <c r="U11">
        <f t="shared" si="14"/>
        <v>0.53049279850486997</v>
      </c>
      <c r="V11">
        <f t="shared" si="15"/>
        <v>10.6208461214951</v>
      </c>
      <c r="W11">
        <f t="shared" si="16"/>
        <v>2.11539478555185</v>
      </c>
      <c r="X11">
        <f t="shared" si="17"/>
        <v>3.89016187340104E-2</v>
      </c>
      <c r="Y11">
        <f t="shared" si="18"/>
        <v>0.41750226222814901</v>
      </c>
      <c r="Z11">
        <f t="shared" si="19"/>
        <v>10.733836657771899</v>
      </c>
      <c r="AA11">
        <f t="shared" si="20"/>
        <v>1.76282898795988</v>
      </c>
      <c r="AB11">
        <f t="shared" si="21"/>
        <v>9.4510562192801198E-2</v>
      </c>
      <c r="AC11">
        <f t="shared" si="22"/>
        <v>3.8441036883484898</v>
      </c>
      <c r="AD11">
        <f t="shared" si="23"/>
        <v>7.3072352316515099</v>
      </c>
      <c r="AE11">
        <f t="shared" ref="AE11:AE74" si="24">SQRT((C4-C11)^2+(D4-D11)^2)/5.73/0.231</f>
        <v>0</v>
      </c>
      <c r="AF11">
        <f t="shared" ref="AF11:AF74" si="25">SQRT((E4-E11)^2+(F4-F11)^2)/5.73/0.231</f>
        <v>3.24171928197955E-2</v>
      </c>
      <c r="AG11" t="e">
        <f t="shared" ref="AG11:AG74" si="26">ASIN((AF4*SIN(A11/180*PI())/AE11))*180/PI()</f>
        <v>#DIV/0!</v>
      </c>
      <c r="AH11" t="e">
        <f t="shared" ref="AH11:AH74" si="27">ABS(ABS(B11)-ABS(AG11))</f>
        <v>#DIV/0!</v>
      </c>
      <c r="AJ11">
        <v>3.24171928197955E-2</v>
      </c>
      <c r="AN11">
        <v>3.24171928197955E-2</v>
      </c>
      <c r="AR11">
        <v>3.24171928197955E-2</v>
      </c>
      <c r="AV11">
        <v>3.24171928197955E-2</v>
      </c>
      <c r="AZ11">
        <v>3.24171928197955E-2</v>
      </c>
      <c r="BD11">
        <v>3.24171928197955E-2</v>
      </c>
      <c r="BH11">
        <v>3.24171928197955E-2</v>
      </c>
      <c r="BL11">
        <v>3.24171928197955E-2</v>
      </c>
      <c r="BP11">
        <v>3.24171928197955E-2</v>
      </c>
      <c r="BT11">
        <v>3.24171928197955E-2</v>
      </c>
      <c r="BX11">
        <v>3.24171928197955E-2</v>
      </c>
      <c r="CB11">
        <v>3.24171928197955E-2</v>
      </c>
      <c r="CF11">
        <v>3.24171928197955E-2</v>
      </c>
      <c r="CJ11">
        <v>3.24171928197955E-2</v>
      </c>
      <c r="CN11">
        <v>3.24171928197955E-2</v>
      </c>
      <c r="CR11">
        <v>3.24171928197955E-2</v>
      </c>
      <c r="CV11">
        <v>3.24171928197955E-2</v>
      </c>
      <c r="CZ11">
        <v>3.24171928197955E-2</v>
      </c>
      <c r="DD11">
        <v>3.24171928197955E-2</v>
      </c>
      <c r="DH11">
        <v>3.24171928197955E-2</v>
      </c>
      <c r="DL11">
        <v>3.24171928197955E-2</v>
      </c>
      <c r="DP11">
        <v>3.24171928197955E-2</v>
      </c>
      <c r="DT11">
        <v>3.24171928197955E-2</v>
      </c>
    </row>
    <row r="12" spans="1:125" x14ac:dyDescent="0.15">
      <c r="A12">
        <v>48.438996369999998</v>
      </c>
      <c r="B12">
        <v>-11.151338920000001</v>
      </c>
      <c r="C12">
        <v>438</v>
      </c>
      <c r="D12">
        <v>88</v>
      </c>
      <c r="E12">
        <v>320.3174133</v>
      </c>
      <c r="F12">
        <v>240.0588837</v>
      </c>
      <c r="G12">
        <f t="shared" si="0"/>
        <v>5.2408429371780096</v>
      </c>
      <c r="H12">
        <f t="shared" si="1"/>
        <v>0</v>
      </c>
      <c r="I12">
        <f t="shared" si="2"/>
        <v>0</v>
      </c>
      <c r="J12">
        <f t="shared" si="3"/>
        <v>11.151338920000001</v>
      </c>
      <c r="K12">
        <f t="shared" si="4"/>
        <v>3.7395249943759499</v>
      </c>
      <c r="L12">
        <f t="shared" si="5"/>
        <v>0</v>
      </c>
      <c r="M12">
        <f t="shared" si="6"/>
        <v>1.9744620774027699</v>
      </c>
      <c r="N12">
        <f t="shared" si="7"/>
        <v>9.1768768425972294</v>
      </c>
      <c r="O12">
        <f t="shared" si="8"/>
        <v>2.4930166629173001</v>
      </c>
      <c r="P12">
        <f t="shared" si="9"/>
        <v>7.9670546536008593E-2</v>
      </c>
      <c r="Q12">
        <f t="shared" si="10"/>
        <v>0.84610090152487705</v>
      </c>
      <c r="R12">
        <f t="shared" si="11"/>
        <v>10.3052380184751</v>
      </c>
      <c r="S12">
        <f t="shared" si="12"/>
        <v>1.8697624971879701</v>
      </c>
      <c r="T12">
        <f t="shared" si="13"/>
        <v>8.6095418435431198E-2</v>
      </c>
      <c r="U12">
        <f t="shared" si="14"/>
        <v>1.29463219316142</v>
      </c>
      <c r="V12">
        <f t="shared" si="15"/>
        <v>9.8567067268385795</v>
      </c>
      <c r="W12">
        <f t="shared" si="16"/>
        <v>1.0576973927759299</v>
      </c>
      <c r="X12">
        <f t="shared" si="17"/>
        <v>6.8962453530141896E-2</v>
      </c>
      <c r="Y12">
        <f t="shared" si="18"/>
        <v>3.0621825413848698</v>
      </c>
      <c r="Z12">
        <f t="shared" si="19"/>
        <v>8.0891563786151295</v>
      </c>
      <c r="AA12">
        <f t="shared" si="20"/>
        <v>0.88141449397993898</v>
      </c>
      <c r="AB12">
        <f t="shared" si="21"/>
        <v>3.2418015611675302E-2</v>
      </c>
      <c r="AC12">
        <f t="shared" si="22"/>
        <v>2.3131043092184602</v>
      </c>
      <c r="AD12">
        <f t="shared" si="23"/>
        <v>8.8382346107815408</v>
      </c>
      <c r="AE12">
        <f t="shared" si="24"/>
        <v>0.75549813769709095</v>
      </c>
      <c r="AF12">
        <f t="shared" si="25"/>
        <v>8.1009053308115295E-2</v>
      </c>
      <c r="AG12">
        <f t="shared" si="26"/>
        <v>21.1630104579523</v>
      </c>
      <c r="AH12">
        <f t="shared" si="27"/>
        <v>10.011671537952299</v>
      </c>
      <c r="AI12">
        <f t="shared" ref="AI12:AI75" si="28">SQRT((C4-C12)^2+(D4-D12)^2)/5.73/0.264</f>
        <v>0.66106087048495399</v>
      </c>
      <c r="AJ12">
        <f t="shared" ref="AJ12:AJ75" si="29">SQRT((E4-E12)^2+(F4-F12)^2)/5.73/0.264</f>
        <v>2.8365043717321101E-2</v>
      </c>
      <c r="AK12">
        <f t="shared" ref="AK12:AK75" si="30">ASIN((AJ4*SIN(A12/180*PI())/AI12))*180/PI()</f>
        <v>0</v>
      </c>
      <c r="AL12">
        <f t="shared" ref="AL12:AL75" si="31">ABS(ABS(B12)-ABS(AK12))</f>
        <v>11.151338920000001</v>
      </c>
      <c r="AN12">
        <v>2.8365043717321101E-2</v>
      </c>
      <c r="AR12">
        <v>2.8365043717321101E-2</v>
      </c>
      <c r="AV12">
        <v>2.8365043717321101E-2</v>
      </c>
      <c r="AZ12">
        <v>2.8365043717321101E-2</v>
      </c>
      <c r="BD12">
        <v>2.8365043717321101E-2</v>
      </c>
      <c r="BH12">
        <v>2.8365043717321101E-2</v>
      </c>
      <c r="BL12">
        <v>2.8365043717321101E-2</v>
      </c>
      <c r="BP12">
        <v>2.8365043717321101E-2</v>
      </c>
      <c r="BT12">
        <v>2.8365043717321101E-2</v>
      </c>
      <c r="BX12">
        <v>2.8365043717321101E-2</v>
      </c>
      <c r="CB12">
        <v>2.8365043717321101E-2</v>
      </c>
      <c r="CF12">
        <v>2.8365043717321101E-2</v>
      </c>
      <c r="CJ12">
        <v>2.8365043717321101E-2</v>
      </c>
      <c r="CN12">
        <v>2.8365043717321101E-2</v>
      </c>
      <c r="CR12">
        <v>2.8365043717321101E-2</v>
      </c>
      <c r="CV12">
        <v>2.8365043717321101E-2</v>
      </c>
      <c r="CZ12">
        <v>2.8365043717321101E-2</v>
      </c>
      <c r="DD12">
        <v>2.8365043717321101E-2</v>
      </c>
      <c r="DH12">
        <v>2.8365043717321101E-2</v>
      </c>
      <c r="DL12">
        <v>2.8365043717321101E-2</v>
      </c>
      <c r="DP12">
        <v>2.8365043717321101E-2</v>
      </c>
      <c r="DT12">
        <v>2.8365043717321101E-2</v>
      </c>
    </row>
    <row r="13" spans="1:125" x14ac:dyDescent="0.15">
      <c r="A13">
        <v>155.27888189999999</v>
      </c>
      <c r="B13">
        <v>-5.4502292670000001</v>
      </c>
      <c r="C13">
        <v>437</v>
      </c>
      <c r="D13">
        <v>88</v>
      </c>
      <c r="E13">
        <v>320.30914310000003</v>
      </c>
      <c r="F13">
        <v>240.01980589999999</v>
      </c>
      <c r="G13">
        <f t="shared" si="0"/>
        <v>5.2408429371780096</v>
      </c>
      <c r="H13">
        <f t="shared" si="1"/>
        <v>0.209336787761603</v>
      </c>
      <c r="I13">
        <f t="shared" si="2"/>
        <v>0</v>
      </c>
      <c r="J13">
        <f t="shared" si="3"/>
        <v>5.4502292670000001</v>
      </c>
      <c r="K13">
        <f t="shared" si="4"/>
        <v>5.2884869638796301</v>
      </c>
      <c r="L13">
        <f t="shared" si="5"/>
        <v>0.105619924734263</v>
      </c>
      <c r="M13">
        <f t="shared" si="6"/>
        <v>0.54146790540843803</v>
      </c>
      <c r="N13">
        <f t="shared" si="7"/>
        <v>4.9087613615915604</v>
      </c>
      <c r="O13">
        <f t="shared" si="8"/>
        <v>3.9418054497854502</v>
      </c>
      <c r="P13">
        <f t="shared" si="9"/>
        <v>7.0413283156175496E-2</v>
      </c>
      <c r="Q13">
        <f t="shared" si="10"/>
        <v>0.69869183790769096</v>
      </c>
      <c r="R13">
        <f t="shared" si="11"/>
        <v>4.75153742909231</v>
      </c>
      <c r="S13">
        <f t="shared" si="12"/>
        <v>2.9563540873390801</v>
      </c>
      <c r="T13">
        <f t="shared" si="13"/>
        <v>2.1012506271720001E-2</v>
      </c>
      <c r="U13">
        <f t="shared" si="14"/>
        <v>0.83915288888642403</v>
      </c>
      <c r="V13">
        <f t="shared" si="15"/>
        <v>4.6110763781135802</v>
      </c>
      <c r="W13">
        <f t="shared" si="16"/>
        <v>2.36508326987127</v>
      </c>
      <c r="X13">
        <f t="shared" si="17"/>
        <v>2.6692482503646801E-2</v>
      </c>
      <c r="Y13">
        <f t="shared" si="18"/>
        <v>0.57200005087766703</v>
      </c>
      <c r="Z13">
        <f t="shared" si="19"/>
        <v>4.87822921612233</v>
      </c>
      <c r="AA13">
        <f t="shared" si="20"/>
        <v>0</v>
      </c>
      <c r="AB13">
        <f t="shared" si="21"/>
        <v>2.2310301808328999E-2</v>
      </c>
      <c r="AC13" t="e">
        <f t="shared" si="22"/>
        <v>#DIV/0!</v>
      </c>
      <c r="AD13" t="e">
        <f t="shared" si="23"/>
        <v>#DIV/0!</v>
      </c>
      <c r="AE13">
        <f t="shared" si="24"/>
        <v>0</v>
      </c>
      <c r="AF13">
        <f t="shared" si="25"/>
        <v>9.2537823211266308E-3</v>
      </c>
      <c r="AG13" t="e">
        <f t="shared" si="26"/>
        <v>#DIV/0!</v>
      </c>
      <c r="AH13" t="e">
        <f t="shared" si="27"/>
        <v>#DIV/0!</v>
      </c>
      <c r="AI13">
        <f t="shared" si="28"/>
        <v>0</v>
      </c>
      <c r="AJ13">
        <f t="shared" si="29"/>
        <v>4.6903984591647102E-2</v>
      </c>
      <c r="AK13" t="e">
        <f t="shared" si="30"/>
        <v>#DIV/0!</v>
      </c>
      <c r="AL13" t="e">
        <f t="shared" si="31"/>
        <v>#DIV/0!</v>
      </c>
      <c r="AM13">
        <f t="shared" ref="AM13:AM76" si="32">SQRT((C4-C13)^2+(D4-D13)^2)/5.73/0.297</f>
        <v>1.1752193253065899</v>
      </c>
      <c r="AN13">
        <f t="shared" ref="AN13:AN76" si="33">SQRT((E4-E13)^2+(F4-F13)^2)/5.73/0.297</f>
        <v>1.7651154605527599E-2</v>
      </c>
      <c r="AO13">
        <f t="shared" ref="AO13:AO76" si="34">ASIN((AN4*SIN(A13/180*PI())/AM13))*180/PI()</f>
        <v>0</v>
      </c>
      <c r="AP13">
        <f t="shared" ref="AP13:AP76" si="35">ABS(ABS(B13)-ABS(AO13))</f>
        <v>5.4502292670000001</v>
      </c>
      <c r="AR13">
        <v>1.7651154605527599E-2</v>
      </c>
      <c r="AV13">
        <v>1.7651154605527599E-2</v>
      </c>
      <c r="AZ13">
        <v>1.7651154605527599E-2</v>
      </c>
      <c r="BD13">
        <v>1.7651154605527599E-2</v>
      </c>
      <c r="BH13">
        <v>1.7651154605527599E-2</v>
      </c>
      <c r="BL13">
        <v>1.7651154605527599E-2</v>
      </c>
      <c r="BP13">
        <v>1.7651154605527599E-2</v>
      </c>
      <c r="BT13">
        <v>1.7651154605527599E-2</v>
      </c>
      <c r="BX13">
        <v>1.7651154605527599E-2</v>
      </c>
      <c r="CB13">
        <v>1.7651154605527599E-2</v>
      </c>
      <c r="CF13">
        <v>1.7651154605527599E-2</v>
      </c>
      <c r="CJ13">
        <v>1.7651154605527599E-2</v>
      </c>
      <c r="CN13">
        <v>1.7651154605527599E-2</v>
      </c>
      <c r="CR13">
        <v>1.7651154605527599E-2</v>
      </c>
      <c r="CV13">
        <v>1.7651154605527599E-2</v>
      </c>
      <c r="CZ13">
        <v>1.7651154605527599E-2</v>
      </c>
      <c r="DD13">
        <v>1.7651154605527599E-2</v>
      </c>
      <c r="DH13">
        <v>1.7651154605527599E-2</v>
      </c>
      <c r="DL13">
        <v>1.7651154605527599E-2</v>
      </c>
      <c r="DP13">
        <v>1.7651154605527599E-2</v>
      </c>
      <c r="DT13">
        <v>1.7651154605527599E-2</v>
      </c>
    </row>
    <row r="14" spans="1:125" x14ac:dyDescent="0.15">
      <c r="A14">
        <v>15.90780674</v>
      </c>
      <c r="B14">
        <v>-1.9200927619999999</v>
      </c>
      <c r="C14">
        <v>437</v>
      </c>
      <c r="D14">
        <v>89</v>
      </c>
      <c r="E14">
        <v>320.2958984</v>
      </c>
      <c r="F14">
        <v>240.0843811</v>
      </c>
      <c r="G14">
        <f t="shared" si="0"/>
        <v>5.2408429371780096</v>
      </c>
      <c r="H14">
        <f t="shared" si="1"/>
        <v>0.345473668595702</v>
      </c>
      <c r="I14">
        <f t="shared" si="2"/>
        <v>0.62729137643445398</v>
      </c>
      <c r="J14">
        <f t="shared" si="3"/>
        <v>1.29280138556555</v>
      </c>
      <c r="K14">
        <f t="shared" si="4"/>
        <v>3.7395249943759499</v>
      </c>
      <c r="L14">
        <f t="shared" si="5"/>
        <v>8.82166678843114E-2</v>
      </c>
      <c r="M14">
        <f t="shared" si="6"/>
        <v>0</v>
      </c>
      <c r="N14">
        <f t="shared" si="7"/>
        <v>1.9200927619999999</v>
      </c>
      <c r="O14">
        <f t="shared" si="8"/>
        <v>3.9418054497854502</v>
      </c>
      <c r="P14">
        <f t="shared" si="9"/>
        <v>5.88111119228742E-2</v>
      </c>
      <c r="Q14">
        <f t="shared" si="10"/>
        <v>0.45734552483405599</v>
      </c>
      <c r="R14">
        <f t="shared" si="11"/>
        <v>1.46274723716594</v>
      </c>
      <c r="S14">
        <f t="shared" si="12"/>
        <v>3.7395249943759499</v>
      </c>
      <c r="T14">
        <f t="shared" si="13"/>
        <v>4.41083339421557E-2</v>
      </c>
      <c r="U14">
        <f t="shared" si="14"/>
        <v>0.204210653504794</v>
      </c>
      <c r="V14">
        <f t="shared" si="15"/>
        <v>1.7158821084952101</v>
      </c>
      <c r="W14">
        <f t="shared" si="16"/>
        <v>2.9916199955007601</v>
      </c>
      <c r="X14">
        <f t="shared" si="17"/>
        <v>6.7438191796428806E-2</v>
      </c>
      <c r="Y14">
        <f t="shared" si="18"/>
        <v>0.254588610922308</v>
      </c>
      <c r="Z14">
        <f t="shared" si="19"/>
        <v>1.66550415107769</v>
      </c>
      <c r="AA14">
        <f t="shared" si="20"/>
        <v>2.4930166629173001</v>
      </c>
      <c r="AB14">
        <f t="shared" si="21"/>
        <v>7.9513518448646403E-2</v>
      </c>
      <c r="AC14">
        <f t="shared" si="22"/>
        <v>0.35564809676588699</v>
      </c>
      <c r="AD14">
        <f t="shared" si="23"/>
        <v>1.56444466523411</v>
      </c>
      <c r="AE14">
        <f t="shared" si="24"/>
        <v>0.75549813769709095</v>
      </c>
      <c r="AF14">
        <f t="shared" si="25"/>
        <v>6.8189931191806996E-2</v>
      </c>
      <c r="AG14">
        <f t="shared" si="26"/>
        <v>1.56983377581475</v>
      </c>
      <c r="AH14">
        <f t="shared" si="27"/>
        <v>0.35025898618524498</v>
      </c>
      <c r="AI14">
        <f t="shared" si="28"/>
        <v>0.66106087048495399</v>
      </c>
      <c r="AJ14">
        <f t="shared" si="29"/>
        <v>4.4305290999825699E-2</v>
      </c>
      <c r="AK14">
        <f t="shared" si="30"/>
        <v>1.1295126446400301</v>
      </c>
      <c r="AL14">
        <f t="shared" si="31"/>
        <v>0.79058011735996903</v>
      </c>
      <c r="AM14">
        <f t="shared" si="32"/>
        <v>0.58760966265329295</v>
      </c>
      <c r="AN14">
        <f t="shared" si="33"/>
        <v>8.0265307218262499E-2</v>
      </c>
      <c r="AO14">
        <f t="shared" si="34"/>
        <v>9.7895699395971807</v>
      </c>
      <c r="AP14">
        <f t="shared" si="35"/>
        <v>7.8694771775971804</v>
      </c>
      <c r="AQ14">
        <f t="shared" ref="AQ14:AQ77" si="36">SQRT((C4-C14)^2+(D4-D14)^2)/5.73/0.33</f>
        <v>1.1825416349356299</v>
      </c>
      <c r="AR14">
        <f t="shared" ref="AR14:AR77" si="37">SQRT((E4-E14)^2+(F4-F14)^2)/5.73/0.33</f>
        <v>4.0190822006308899E-2</v>
      </c>
      <c r="AS14">
        <f t="shared" ref="AS14:AS77" si="38">ASIN((AR4*SIN(A14/180*PI())/AQ14))*180/PI()</f>
        <v>0</v>
      </c>
      <c r="AT14">
        <f t="shared" ref="AT14:AT77" si="39">ABS(ABS(B14)-ABS(AS14))</f>
        <v>1.9200927619999999</v>
      </c>
      <c r="AV14">
        <v>4.0190822006308899E-2</v>
      </c>
      <c r="AZ14">
        <v>4.0190822006308899E-2</v>
      </c>
      <c r="BD14">
        <v>4.0190822006308899E-2</v>
      </c>
      <c r="BH14">
        <v>4.0190822006308899E-2</v>
      </c>
      <c r="BL14">
        <v>4.0190822006308899E-2</v>
      </c>
      <c r="BP14">
        <v>4.0190822006308899E-2</v>
      </c>
      <c r="BT14">
        <v>4.0190822006308899E-2</v>
      </c>
      <c r="BX14">
        <v>4.0190822006308899E-2</v>
      </c>
      <c r="CB14">
        <v>4.0190822006308899E-2</v>
      </c>
      <c r="CF14">
        <v>4.0190822006308899E-2</v>
      </c>
      <c r="CJ14">
        <v>4.0190822006308899E-2</v>
      </c>
      <c r="CN14">
        <v>4.0190822006308899E-2</v>
      </c>
      <c r="CR14">
        <v>4.0190822006308899E-2</v>
      </c>
      <c r="CV14">
        <v>4.0190822006308899E-2</v>
      </c>
      <c r="CZ14">
        <v>4.0190822006308899E-2</v>
      </c>
      <c r="DD14">
        <v>4.0190822006308899E-2</v>
      </c>
      <c r="DH14">
        <v>4.0190822006308899E-2</v>
      </c>
      <c r="DL14">
        <v>4.0190822006308899E-2</v>
      </c>
      <c r="DP14">
        <v>4.0190822006308899E-2</v>
      </c>
      <c r="DT14">
        <v>4.0190822006308899E-2</v>
      </c>
    </row>
    <row r="15" spans="1:125" x14ac:dyDescent="0.15">
      <c r="A15">
        <v>83.789254749999998</v>
      </c>
      <c r="B15">
        <v>-2.551561822</v>
      </c>
      <c r="C15">
        <v>436</v>
      </c>
      <c r="D15">
        <v>90</v>
      </c>
      <c r="E15">
        <v>320.3135681</v>
      </c>
      <c r="F15">
        <v>240.03564449999999</v>
      </c>
      <c r="G15">
        <f t="shared" si="0"/>
        <v>7.4116711600244001</v>
      </c>
      <c r="H15">
        <f t="shared" si="1"/>
        <v>0.27168979043621699</v>
      </c>
      <c r="I15">
        <f t="shared" si="2"/>
        <v>2.6559535195463102</v>
      </c>
      <c r="J15">
        <f t="shared" si="3"/>
        <v>0.104391697546311</v>
      </c>
      <c r="K15">
        <f t="shared" si="4"/>
        <v>5.91270817467817</v>
      </c>
      <c r="L15">
        <f t="shared" si="5"/>
        <v>4.3484893583017797E-2</v>
      </c>
      <c r="M15">
        <f t="shared" si="6"/>
        <v>1.01753264816779</v>
      </c>
      <c r="N15">
        <f t="shared" si="7"/>
        <v>1.53402917383221</v>
      </c>
      <c r="O15">
        <f t="shared" si="8"/>
        <v>4.9860333258345904</v>
      </c>
      <c r="P15">
        <f t="shared" si="9"/>
        <v>4.1523734469869601E-2</v>
      </c>
      <c r="Q15">
        <f t="shared" si="10"/>
        <v>0.91017939629655298</v>
      </c>
      <c r="R15">
        <f t="shared" si="11"/>
        <v>1.6413824257034499</v>
      </c>
      <c r="S15">
        <f t="shared" si="12"/>
        <v>4.7669777294727202</v>
      </c>
      <c r="T15">
        <f t="shared" si="13"/>
        <v>3.1142800852402199E-2</v>
      </c>
      <c r="U15">
        <f t="shared" si="14"/>
        <v>1.03007561056637</v>
      </c>
      <c r="V15">
        <f t="shared" si="15"/>
        <v>1.5214862114336301</v>
      </c>
      <c r="W15">
        <f t="shared" si="16"/>
        <v>4.4874299932511299</v>
      </c>
      <c r="X15">
        <f t="shared" si="17"/>
        <v>2.4914240681921801E-2</v>
      </c>
      <c r="Y15">
        <f t="shared" si="18"/>
        <v>1.4397123305605399</v>
      </c>
      <c r="Z15">
        <f t="shared" si="19"/>
        <v>1.1118494914394601</v>
      </c>
      <c r="AA15">
        <f t="shared" si="20"/>
        <v>3.7395249943759401</v>
      </c>
      <c r="AB15">
        <f t="shared" si="21"/>
        <v>2.2227021432438002E-2</v>
      </c>
      <c r="AC15">
        <f t="shared" si="22"/>
        <v>0.73873631208012203</v>
      </c>
      <c r="AD15">
        <f t="shared" si="23"/>
        <v>1.81282550991988</v>
      </c>
      <c r="AE15">
        <f t="shared" si="24"/>
        <v>3.2053071380365199</v>
      </c>
      <c r="AF15">
        <f t="shared" si="25"/>
        <v>3.1402975337893199E-2</v>
      </c>
      <c r="AG15">
        <f t="shared" si="26"/>
        <v>1.00333349719732</v>
      </c>
      <c r="AH15">
        <f t="shared" si="27"/>
        <v>1.54822832480268</v>
      </c>
      <c r="AI15">
        <f t="shared" si="28"/>
        <v>1.4781770436695401</v>
      </c>
      <c r="AJ15">
        <f t="shared" si="29"/>
        <v>2.7531883149655101E-2</v>
      </c>
      <c r="AK15">
        <f t="shared" si="30"/>
        <v>2.9110054463630499</v>
      </c>
      <c r="AL15">
        <f t="shared" si="31"/>
        <v>0.35944362436305</v>
      </c>
      <c r="AM15">
        <f t="shared" si="32"/>
        <v>1.3139351499284799</v>
      </c>
      <c r="AN15">
        <f t="shared" si="33"/>
        <v>9.0182398325726696E-3</v>
      </c>
      <c r="AO15">
        <f t="shared" si="34"/>
        <v>2.0614560257645098</v>
      </c>
      <c r="AP15">
        <f t="shared" si="35"/>
        <v>0.490105796235487</v>
      </c>
      <c r="AQ15">
        <f t="shared" si="36"/>
        <v>1.1825416349356299</v>
      </c>
      <c r="AR15">
        <f t="shared" si="37"/>
        <v>4.4962647435577603E-2</v>
      </c>
      <c r="AS15">
        <f t="shared" si="38"/>
        <v>17.844936176928801</v>
      </c>
      <c r="AT15">
        <f t="shared" si="39"/>
        <v>15.293374354928799</v>
      </c>
      <c r="AU15">
        <f t="shared" ref="AU15:AU78" si="40">SQRT((C4-C15)^2+(D4-D15)^2)/5.73/0.363</f>
        <v>1.73344644708099</v>
      </c>
      <c r="AV15">
        <f t="shared" ref="AV15:AV78" si="41">SQRT((E4-E15)^2+(F4-F15)^2)/5.73/0.363</f>
        <v>1.39532097553601E-2</v>
      </c>
      <c r="AW15">
        <f t="shared" ref="AW15:AW78" si="42">ASIN((AV4*SIN(A15/180*PI())/AU15))*180/PI()</f>
        <v>0</v>
      </c>
      <c r="AX15">
        <f t="shared" ref="AX15:AX78" si="43">ABS(ABS(B15)-ABS(AW15))</f>
        <v>2.551561822</v>
      </c>
      <c r="AZ15">
        <v>1.39532097553601E-2</v>
      </c>
      <c r="BD15">
        <v>1.39532097553601E-2</v>
      </c>
      <c r="BH15">
        <v>1.39532097553601E-2</v>
      </c>
      <c r="BL15">
        <v>1.39532097553601E-2</v>
      </c>
      <c r="BP15">
        <v>1.39532097553601E-2</v>
      </c>
      <c r="BT15">
        <v>1.39532097553601E-2</v>
      </c>
      <c r="BX15">
        <v>1.39532097553601E-2</v>
      </c>
      <c r="CB15">
        <v>1.39532097553601E-2</v>
      </c>
      <c r="CF15">
        <v>1.39532097553601E-2</v>
      </c>
      <c r="CJ15">
        <v>1.39532097553601E-2</v>
      </c>
      <c r="CN15">
        <v>1.39532097553601E-2</v>
      </c>
      <c r="CR15">
        <v>1.39532097553601E-2</v>
      </c>
      <c r="CV15">
        <v>1.39532097553601E-2</v>
      </c>
      <c r="CZ15">
        <v>1.39532097553601E-2</v>
      </c>
      <c r="DD15">
        <v>1.39532097553601E-2</v>
      </c>
      <c r="DH15">
        <v>1.39532097553601E-2</v>
      </c>
      <c r="DL15">
        <v>1.39532097553601E-2</v>
      </c>
      <c r="DP15">
        <v>1.39532097553601E-2</v>
      </c>
      <c r="DT15">
        <v>1.39532097553601E-2</v>
      </c>
    </row>
    <row r="16" spans="1:125" x14ac:dyDescent="0.15">
      <c r="A16">
        <v>93.07443413</v>
      </c>
      <c r="B16">
        <v>-3.7920616690000002</v>
      </c>
      <c r="C16">
        <v>436</v>
      </c>
      <c r="D16">
        <v>90</v>
      </c>
      <c r="E16">
        <v>320.31314090000001</v>
      </c>
      <c r="F16">
        <v>240.03526310000001</v>
      </c>
      <c r="G16">
        <f t="shared" si="0"/>
        <v>0</v>
      </c>
      <c r="H16">
        <f t="shared" si="1"/>
        <v>3.00134157108564E-3</v>
      </c>
      <c r="I16" t="e">
        <f t="shared" si="2"/>
        <v>#DIV/0!</v>
      </c>
      <c r="J16" t="e">
        <f t="shared" si="3"/>
        <v>#DIV/0!</v>
      </c>
      <c r="K16">
        <f t="shared" si="4"/>
        <v>3.7395249943759499</v>
      </c>
      <c r="L16">
        <f t="shared" si="5"/>
        <v>0.13765012527724799</v>
      </c>
      <c r="M16">
        <f t="shared" si="6"/>
        <v>1.34980640744174</v>
      </c>
      <c r="N16">
        <f t="shared" si="7"/>
        <v>2.4422552615582598</v>
      </c>
      <c r="O16">
        <f t="shared" si="8"/>
        <v>3.9418054497854502</v>
      </c>
      <c r="P16">
        <f t="shared" si="9"/>
        <v>2.8145011880869601E-2</v>
      </c>
      <c r="Q16">
        <f t="shared" si="10"/>
        <v>1.02206742011971</v>
      </c>
      <c r="R16">
        <f t="shared" si="11"/>
        <v>2.7699942488802902</v>
      </c>
      <c r="S16">
        <f t="shared" si="12"/>
        <v>3.7395249943759499</v>
      </c>
      <c r="T16">
        <f t="shared" si="13"/>
        <v>3.1736048615587001E-2</v>
      </c>
      <c r="U16">
        <f t="shared" si="14"/>
        <v>1.3173433023076</v>
      </c>
      <c r="V16">
        <f t="shared" si="15"/>
        <v>2.4747183666924002</v>
      </c>
      <c r="W16">
        <f t="shared" si="16"/>
        <v>3.81358218357818</v>
      </c>
      <c r="X16">
        <f t="shared" si="17"/>
        <v>2.5388838892469599E-2</v>
      </c>
      <c r="Y16">
        <f t="shared" si="18"/>
        <v>0.58363210813258604</v>
      </c>
      <c r="Z16">
        <f t="shared" si="19"/>
        <v>3.20842956086741</v>
      </c>
      <c r="AA16">
        <f t="shared" si="20"/>
        <v>3.7395249943759401</v>
      </c>
      <c r="AB16">
        <f t="shared" si="21"/>
        <v>2.1157365743724701E-2</v>
      </c>
      <c r="AC16">
        <f t="shared" si="22"/>
        <v>0.57864238059295103</v>
      </c>
      <c r="AD16">
        <f t="shared" si="23"/>
        <v>3.2134192884070498</v>
      </c>
      <c r="AE16">
        <f t="shared" si="24"/>
        <v>3.2053071380365199</v>
      </c>
      <c r="AF16">
        <f t="shared" si="25"/>
        <v>1.86209973793659E-2</v>
      </c>
      <c r="AG16">
        <f t="shared" si="26"/>
        <v>0.86570856955118902</v>
      </c>
      <c r="AH16">
        <f t="shared" si="27"/>
        <v>2.9263530994488098</v>
      </c>
      <c r="AI16">
        <f t="shared" si="28"/>
        <v>2.8046437457819602</v>
      </c>
      <c r="AJ16">
        <f t="shared" si="29"/>
        <v>2.7179958122102499E-2</v>
      </c>
      <c r="AK16">
        <f t="shared" si="30"/>
        <v>1.1517952990878999</v>
      </c>
      <c r="AL16">
        <f t="shared" si="31"/>
        <v>2.6402663699121001</v>
      </c>
      <c r="AM16">
        <f t="shared" si="32"/>
        <v>1.3139351499284799</v>
      </c>
      <c r="AN16">
        <f t="shared" si="33"/>
        <v>2.4207662976848902E-2</v>
      </c>
      <c r="AO16">
        <f t="shared" si="34"/>
        <v>3.2898669743785298</v>
      </c>
      <c r="AP16">
        <f t="shared" si="35"/>
        <v>0.50219469462146504</v>
      </c>
      <c r="AQ16">
        <f t="shared" si="36"/>
        <v>1.1825416349356299</v>
      </c>
      <c r="AR16">
        <f t="shared" si="37"/>
        <v>8.0577959969468094E-3</v>
      </c>
      <c r="AS16">
        <f t="shared" si="38"/>
        <v>2.3008355571725998</v>
      </c>
      <c r="AT16">
        <f t="shared" si="39"/>
        <v>1.4912261118273999</v>
      </c>
      <c r="AU16">
        <f t="shared" si="40"/>
        <v>1.0750378499414901</v>
      </c>
      <c r="AV16">
        <f t="shared" si="41"/>
        <v>4.0741631934403097E-2</v>
      </c>
      <c r="AW16">
        <f t="shared" si="42"/>
        <v>19.790886387745399</v>
      </c>
      <c r="AX16">
        <f t="shared" si="43"/>
        <v>15.9988247187454</v>
      </c>
      <c r="AY16">
        <f t="shared" ref="AY16:AY79" si="44">SQRT((C4-C16)^2+(D4-D16)^2)/5.73/0.396</f>
        <v>1.5889925764909101</v>
      </c>
      <c r="AZ16">
        <f t="shared" ref="AZ16:AZ79" si="45">SQRT((E4-E16)^2+(F4-F16)^2)/5.73/0.396</f>
        <v>1.2878528443963999E-2</v>
      </c>
      <c r="BA16">
        <f t="shared" ref="BA16:BA79" si="46">ASIN((AZ4*SIN(A16/180*PI())/AY16))*180/PI()</f>
        <v>0</v>
      </c>
      <c r="BB16">
        <f t="shared" ref="BB16:BB79" si="47">ABS(ABS(B16)-ABS(BA16))</f>
        <v>3.7920616690000002</v>
      </c>
      <c r="BD16">
        <v>1.2878528443963999E-2</v>
      </c>
      <c r="BH16">
        <v>1.2878528443963999E-2</v>
      </c>
      <c r="BL16">
        <v>1.2878528443963999E-2</v>
      </c>
      <c r="BP16">
        <v>1.2878528443963999E-2</v>
      </c>
      <c r="BT16">
        <v>1.2878528443963999E-2</v>
      </c>
      <c r="BX16">
        <v>1.2878528443963999E-2</v>
      </c>
      <c r="CB16">
        <v>1.2878528443963999E-2</v>
      </c>
      <c r="CF16">
        <v>1.2878528443963999E-2</v>
      </c>
      <c r="CJ16">
        <v>1.2878528443963999E-2</v>
      </c>
      <c r="CN16">
        <v>1.2878528443963999E-2</v>
      </c>
      <c r="CR16">
        <v>1.2878528443963999E-2</v>
      </c>
      <c r="CV16">
        <v>1.2878528443963999E-2</v>
      </c>
      <c r="CZ16">
        <v>1.2878528443963999E-2</v>
      </c>
      <c r="DD16">
        <v>1.2878528443963999E-2</v>
      </c>
      <c r="DH16">
        <v>1.2878528443963999E-2</v>
      </c>
      <c r="DL16">
        <v>1.2878528443963999E-2</v>
      </c>
      <c r="DP16">
        <v>1.2878528443963999E-2</v>
      </c>
      <c r="DT16">
        <v>1.2878528443963999E-2</v>
      </c>
    </row>
    <row r="17" spans="1:124" x14ac:dyDescent="0.15">
      <c r="A17">
        <v>115.5174354</v>
      </c>
      <c r="B17">
        <v>-5.7878220279999999</v>
      </c>
      <c r="C17">
        <v>436</v>
      </c>
      <c r="D17">
        <v>90</v>
      </c>
      <c r="E17">
        <v>320.3039551</v>
      </c>
      <c r="F17">
        <v>240.02948000000001</v>
      </c>
      <c r="G17">
        <f t="shared" si="0"/>
        <v>0</v>
      </c>
      <c r="H17">
        <f t="shared" si="1"/>
        <v>5.68874531729371E-2</v>
      </c>
      <c r="I17" t="e">
        <f t="shared" si="2"/>
        <v>#DIV/0!</v>
      </c>
      <c r="J17" t="e">
        <f t="shared" si="3"/>
        <v>#DIV/0!</v>
      </c>
      <c r="K17">
        <f t="shared" si="4"/>
        <v>0</v>
      </c>
      <c r="L17">
        <f t="shared" si="5"/>
        <v>3.0196615617292099E-2</v>
      </c>
      <c r="M17" t="e">
        <f t="shared" si="6"/>
        <v>#DIV/0!</v>
      </c>
      <c r="N17" t="e">
        <f t="shared" si="7"/>
        <v>#DIV/0!</v>
      </c>
      <c r="O17">
        <f t="shared" si="8"/>
        <v>2.4930166629173001</v>
      </c>
      <c r="P17">
        <f t="shared" si="9"/>
        <v>9.7817809519519697E-2</v>
      </c>
      <c r="Q17">
        <f t="shared" si="10"/>
        <v>1.2198736229256599</v>
      </c>
      <c r="R17">
        <f t="shared" si="11"/>
        <v>4.5679484050743397</v>
      </c>
      <c r="S17">
        <f t="shared" si="12"/>
        <v>2.9563540873390801</v>
      </c>
      <c r="T17">
        <f t="shared" si="13"/>
        <v>1.45134738960466E-2</v>
      </c>
      <c r="U17">
        <f t="shared" si="14"/>
        <v>0.36751257630363199</v>
      </c>
      <c r="V17">
        <f t="shared" si="15"/>
        <v>5.4203094516963697</v>
      </c>
      <c r="W17">
        <f t="shared" si="16"/>
        <v>2.9916199955007601</v>
      </c>
      <c r="X17">
        <f t="shared" si="17"/>
        <v>3.4203073804980902E-2</v>
      </c>
      <c r="Y17">
        <f t="shared" si="18"/>
        <v>1.1920251746252399</v>
      </c>
      <c r="Z17">
        <f t="shared" si="19"/>
        <v>4.5957968533747602</v>
      </c>
      <c r="AA17">
        <f t="shared" si="20"/>
        <v>3.1779851529818202</v>
      </c>
      <c r="AB17">
        <f t="shared" si="21"/>
        <v>2.85025615041507E-2</v>
      </c>
      <c r="AC17">
        <f t="shared" si="22"/>
        <v>1.5379012603750399</v>
      </c>
      <c r="AD17">
        <f t="shared" si="23"/>
        <v>4.2499207676249604</v>
      </c>
      <c r="AE17">
        <f t="shared" si="24"/>
        <v>3.2053071380365199</v>
      </c>
      <c r="AF17">
        <f t="shared" si="25"/>
        <v>2.4430767003557799E-2</v>
      </c>
      <c r="AG17">
        <f t="shared" si="26"/>
        <v>0.61011060037328202</v>
      </c>
      <c r="AH17">
        <f t="shared" si="27"/>
        <v>5.1777114276267202</v>
      </c>
      <c r="AI17">
        <f t="shared" si="28"/>
        <v>2.8046437457819602</v>
      </c>
      <c r="AJ17">
        <f t="shared" si="29"/>
        <v>9.1504706638927107E-3</v>
      </c>
      <c r="AK17">
        <f t="shared" si="30"/>
        <v>0.89416050878297704</v>
      </c>
      <c r="AL17">
        <f t="shared" si="31"/>
        <v>4.8936615192170203</v>
      </c>
      <c r="AM17">
        <f t="shared" si="32"/>
        <v>2.4930166629173001</v>
      </c>
      <c r="AN17">
        <f t="shared" si="33"/>
        <v>2.0446773285081599E-2</v>
      </c>
      <c r="AO17">
        <f t="shared" si="34"/>
        <v>1.1710610282351499</v>
      </c>
      <c r="AP17">
        <f t="shared" si="35"/>
        <v>4.6167609997648498</v>
      </c>
      <c r="AQ17">
        <f t="shared" si="36"/>
        <v>1.1825416349356299</v>
      </c>
      <c r="AR17">
        <f t="shared" si="37"/>
        <v>1.8430448058390201E-2</v>
      </c>
      <c r="AS17">
        <f t="shared" si="38"/>
        <v>3.3036082635383002</v>
      </c>
      <c r="AT17">
        <f t="shared" si="39"/>
        <v>2.4842137644617002</v>
      </c>
      <c r="AU17">
        <f t="shared" si="40"/>
        <v>1.0750378499414901</v>
      </c>
      <c r="AV17">
        <f t="shared" si="41"/>
        <v>8.9538719258513508E-3</v>
      </c>
      <c r="AW17">
        <f t="shared" si="42"/>
        <v>2.28732362609311</v>
      </c>
      <c r="AX17">
        <f t="shared" si="43"/>
        <v>3.5004984019068899</v>
      </c>
      <c r="AY17">
        <f t="shared" si="44"/>
        <v>0.985451362446361</v>
      </c>
      <c r="AZ17">
        <f t="shared" si="45"/>
        <v>3.6051652944712E-2</v>
      </c>
      <c r="BA17">
        <f t="shared" si="46"/>
        <v>19.500743472592699</v>
      </c>
      <c r="BB17">
        <f t="shared" si="47"/>
        <v>13.7129214445927</v>
      </c>
      <c r="BC17">
        <f t="shared" ref="BC17:BC80" si="48">SQRT((C4-C17)^2+(D4-D17)^2)/5.73/0.429</f>
        <v>1.4667623782993</v>
      </c>
      <c r="BD17">
        <f t="shared" ref="BD17:BD80" si="49">SQRT((E4-E17)^2+(F4-F17)^2)/5.73/0.429</f>
        <v>1.4633365563748099E-2</v>
      </c>
      <c r="BE17">
        <f t="shared" ref="BE17:BE80" si="50">ASIN((BD4*SIN(A17/180*PI())/BC17))*180/PI()</f>
        <v>0</v>
      </c>
      <c r="BF17">
        <f t="shared" ref="BF17:BF80" si="51">ABS(ABS(B17)-ABS(BE17))</f>
        <v>5.7878220279999999</v>
      </c>
      <c r="BH17">
        <v>1.4633365563748099E-2</v>
      </c>
      <c r="BL17">
        <v>1.4633365563748099E-2</v>
      </c>
      <c r="BP17">
        <v>1.4633365563748099E-2</v>
      </c>
      <c r="BT17">
        <v>1.4633365563748099E-2</v>
      </c>
      <c r="BX17">
        <v>1.4633365563748099E-2</v>
      </c>
      <c r="CB17">
        <v>1.4633365563748099E-2</v>
      </c>
      <c r="CF17">
        <v>1.4633365563748099E-2</v>
      </c>
      <c r="CJ17">
        <v>1.4633365563748099E-2</v>
      </c>
      <c r="CN17">
        <v>1.4633365563748099E-2</v>
      </c>
      <c r="CR17">
        <v>1.4633365563748099E-2</v>
      </c>
      <c r="CV17">
        <v>1.4633365563748099E-2</v>
      </c>
      <c r="CZ17">
        <v>1.4633365563748099E-2</v>
      </c>
      <c r="DD17">
        <v>1.4633365563748099E-2</v>
      </c>
      <c r="DH17">
        <v>1.4633365563748099E-2</v>
      </c>
      <c r="DL17">
        <v>1.4633365563748099E-2</v>
      </c>
      <c r="DP17">
        <v>1.4633365563748099E-2</v>
      </c>
      <c r="DT17">
        <v>1.4633365563748099E-2</v>
      </c>
    </row>
    <row r="18" spans="1:124" x14ac:dyDescent="0.15">
      <c r="A18">
        <v>115.5180123</v>
      </c>
      <c r="B18">
        <v>-3.8250813579999998</v>
      </c>
      <c r="C18">
        <v>436</v>
      </c>
      <c r="D18">
        <v>90</v>
      </c>
      <c r="E18">
        <v>320.31781009999997</v>
      </c>
      <c r="F18">
        <v>240.05415339999999</v>
      </c>
      <c r="G18">
        <f t="shared" si="0"/>
        <v>0</v>
      </c>
      <c r="H18">
        <f t="shared" si="1"/>
        <v>0.148301751635703</v>
      </c>
      <c r="I18" t="e">
        <f t="shared" si="2"/>
        <v>#DIV/0!</v>
      </c>
      <c r="J18" t="e">
        <f t="shared" si="3"/>
        <v>#DIV/0!</v>
      </c>
      <c r="K18">
        <f t="shared" si="4"/>
        <v>0</v>
      </c>
      <c r="L18">
        <f t="shared" si="5"/>
        <v>5.14538027079414E-2</v>
      </c>
      <c r="M18" t="e">
        <f t="shared" si="6"/>
        <v>#DIV/0!</v>
      </c>
      <c r="N18" t="e">
        <f t="shared" si="7"/>
        <v>#DIV/0!</v>
      </c>
      <c r="O18">
        <f t="shared" si="8"/>
        <v>0</v>
      </c>
      <c r="P18">
        <f t="shared" si="9"/>
        <v>3.34739800608349E-2</v>
      </c>
      <c r="Q18" t="e">
        <f t="shared" si="10"/>
        <v>#DIV/0!</v>
      </c>
      <c r="R18" t="e">
        <f t="shared" si="11"/>
        <v>#DIV/0!</v>
      </c>
      <c r="S18">
        <f t="shared" si="12"/>
        <v>1.8697624971879701</v>
      </c>
      <c r="T18">
        <f t="shared" si="13"/>
        <v>4.9360250457195998E-2</v>
      </c>
      <c r="U18">
        <f t="shared" si="14"/>
        <v>1.2198677588564799</v>
      </c>
      <c r="V18">
        <f t="shared" si="15"/>
        <v>2.6052135991435201</v>
      </c>
      <c r="W18">
        <f t="shared" si="16"/>
        <v>2.36508326987127</v>
      </c>
      <c r="X18">
        <f t="shared" si="17"/>
        <v>3.7467989922383801E-2</v>
      </c>
      <c r="Y18">
        <f t="shared" si="18"/>
        <v>0.58357378223426204</v>
      </c>
      <c r="Z18">
        <f t="shared" si="19"/>
        <v>3.2415075757657399</v>
      </c>
      <c r="AA18">
        <f t="shared" si="20"/>
        <v>2.4930166629173001</v>
      </c>
      <c r="AB18">
        <f t="shared" si="21"/>
        <v>4.1839984119612398E-3</v>
      </c>
      <c r="AC18">
        <f t="shared" si="22"/>
        <v>0.67238334423850299</v>
      </c>
      <c r="AD18">
        <f t="shared" si="23"/>
        <v>3.1526980137614999</v>
      </c>
      <c r="AE18">
        <f t="shared" si="24"/>
        <v>2.72398727398441</v>
      </c>
      <c r="AF18">
        <f t="shared" si="25"/>
        <v>3.58628435310963E-3</v>
      </c>
      <c r="AG18">
        <f t="shared" si="26"/>
        <v>0.61535312682716203</v>
      </c>
      <c r="AH18">
        <f t="shared" si="27"/>
        <v>3.2097282311728401</v>
      </c>
      <c r="AI18">
        <f t="shared" si="28"/>
        <v>2.8046437457819602</v>
      </c>
      <c r="AJ18">
        <f t="shared" si="29"/>
        <v>3.1379988089709301E-3</v>
      </c>
      <c r="AK18">
        <f t="shared" si="30"/>
        <v>0.69726994010385102</v>
      </c>
      <c r="AL18">
        <f t="shared" si="31"/>
        <v>3.12781141789615</v>
      </c>
      <c r="AM18">
        <f t="shared" si="32"/>
        <v>2.4930166629173001</v>
      </c>
      <c r="AN18">
        <f t="shared" si="33"/>
        <v>2.4389563590291499E-2</v>
      </c>
      <c r="AO18">
        <f t="shared" si="34"/>
        <v>1.00593658435933</v>
      </c>
      <c r="AP18">
        <f t="shared" si="35"/>
        <v>2.8191447736406698</v>
      </c>
      <c r="AQ18">
        <f t="shared" si="36"/>
        <v>2.2437149966255698</v>
      </c>
      <c r="AR18">
        <f t="shared" si="37"/>
        <v>3.2017242077800503E-2</v>
      </c>
      <c r="AS18">
        <f t="shared" si="38"/>
        <v>1.30119392005556</v>
      </c>
      <c r="AT18">
        <f t="shared" si="39"/>
        <v>2.52388743794444</v>
      </c>
      <c r="AU18">
        <f t="shared" si="40"/>
        <v>1.0750378499414901</v>
      </c>
      <c r="AV18">
        <f t="shared" si="41"/>
        <v>2.91467763037466E-2</v>
      </c>
      <c r="AW18">
        <f t="shared" si="42"/>
        <v>3.6343751394182799</v>
      </c>
      <c r="AX18">
        <f t="shared" si="43"/>
        <v>0.19070621858172199</v>
      </c>
      <c r="AY18">
        <f t="shared" si="44"/>
        <v>0.985451362446361</v>
      </c>
      <c r="AZ18">
        <f t="shared" si="45"/>
        <v>1.41173854900361E-2</v>
      </c>
      <c r="BA18">
        <f t="shared" si="46"/>
        <v>2.4953762183078401</v>
      </c>
      <c r="BB18">
        <f t="shared" si="47"/>
        <v>1.32970513969216</v>
      </c>
      <c r="BC18">
        <f t="shared" si="48"/>
        <v>0.90964741148894901</v>
      </c>
      <c r="BD18">
        <f t="shared" si="49"/>
        <v>4.1692089282807099E-2</v>
      </c>
      <c r="BE18">
        <f t="shared" si="50"/>
        <v>21.2006784806604</v>
      </c>
      <c r="BF18">
        <f t="shared" si="51"/>
        <v>17.375597122660398</v>
      </c>
      <c r="BG18">
        <f t="shared" ref="BG18:BG81" si="52">SQRT((C4-C18)^2+(D4-D18)^2)/5.73/0.462</f>
        <v>1.3619936369922101</v>
      </c>
      <c r="BH18">
        <f t="shared" ref="BH18:BH81" si="53">SQRT((E4-E18)^2+(F4-F18)^2)/5.73/0.462</f>
        <v>1.46117628762678E-2</v>
      </c>
      <c r="BI18">
        <f t="shared" ref="BI18:BI81" si="54">ASIN((BH4*SIN(A18/180*PI())/BG18))*180/PI()</f>
        <v>0</v>
      </c>
      <c r="BJ18">
        <f t="shared" ref="BJ18:BJ81" si="55">ABS(ABS(B18)-ABS(BI18))</f>
        <v>3.8250813579999998</v>
      </c>
      <c r="BL18">
        <v>1.46117628762678E-2</v>
      </c>
      <c r="BP18">
        <v>1.46117628762678E-2</v>
      </c>
      <c r="BT18">
        <v>1.46117628762678E-2</v>
      </c>
      <c r="BX18">
        <v>1.46117628762678E-2</v>
      </c>
      <c r="CB18">
        <v>1.46117628762678E-2</v>
      </c>
      <c r="CF18">
        <v>1.46117628762678E-2</v>
      </c>
      <c r="CJ18">
        <v>1.46117628762678E-2</v>
      </c>
      <c r="CN18">
        <v>1.46117628762678E-2</v>
      </c>
      <c r="CR18">
        <v>1.46117628762678E-2</v>
      </c>
      <c r="CV18">
        <v>1.46117628762678E-2</v>
      </c>
      <c r="CZ18">
        <v>1.46117628762678E-2</v>
      </c>
      <c r="DD18">
        <v>1.46117628762678E-2</v>
      </c>
      <c r="DH18">
        <v>1.46117628762678E-2</v>
      </c>
      <c r="DL18">
        <v>1.46117628762678E-2</v>
      </c>
      <c r="DP18">
        <v>1.46117628762678E-2</v>
      </c>
      <c r="DT18">
        <v>1.46117628762678E-2</v>
      </c>
    </row>
    <row r="19" spans="1:124" x14ac:dyDescent="0.15">
      <c r="A19">
        <v>164.21923570000001</v>
      </c>
      <c r="B19">
        <v>-3.8211218470000001</v>
      </c>
      <c r="C19">
        <v>435</v>
      </c>
      <c r="D19">
        <v>90</v>
      </c>
      <c r="E19">
        <v>320.31781009999997</v>
      </c>
      <c r="F19">
        <v>240.05415339999999</v>
      </c>
      <c r="G19">
        <f t="shared" si="0"/>
        <v>5.2408429371780096</v>
      </c>
      <c r="H19">
        <f t="shared" si="1"/>
        <v>0</v>
      </c>
      <c r="I19">
        <f t="shared" si="2"/>
        <v>0.44093299695515398</v>
      </c>
      <c r="J19">
        <f t="shared" si="3"/>
        <v>3.38018885004485</v>
      </c>
      <c r="K19">
        <f t="shared" si="4"/>
        <v>2.64424348193982</v>
      </c>
      <c r="L19">
        <f t="shared" si="5"/>
        <v>7.4824974688923102E-2</v>
      </c>
      <c r="M19">
        <f t="shared" si="6"/>
        <v>0.177942916200861</v>
      </c>
      <c r="N19">
        <f t="shared" si="7"/>
        <v>3.6431789307991398</v>
      </c>
      <c r="O19">
        <f t="shared" si="8"/>
        <v>1.76282898795988</v>
      </c>
      <c r="P19">
        <f t="shared" si="9"/>
        <v>3.4302535138627598E-2</v>
      </c>
      <c r="Q19">
        <f t="shared" si="10"/>
        <v>0.24878018980455499</v>
      </c>
      <c r="R19">
        <f t="shared" si="11"/>
        <v>3.5723416571954401</v>
      </c>
      <c r="S19">
        <f t="shared" si="12"/>
        <v>1.32212174096991</v>
      </c>
      <c r="T19">
        <f t="shared" si="13"/>
        <v>2.5105485045626201E-2</v>
      </c>
      <c r="U19">
        <f t="shared" si="14"/>
        <v>0.36703913224021001</v>
      </c>
      <c r="V19">
        <f t="shared" si="15"/>
        <v>3.4540827147597901</v>
      </c>
      <c r="W19">
        <f t="shared" si="16"/>
        <v>2.36508326987127</v>
      </c>
      <c r="X19">
        <f t="shared" si="17"/>
        <v>3.9488200365756801E-2</v>
      </c>
      <c r="Y19">
        <f t="shared" si="18"/>
        <v>0.44431094454376302</v>
      </c>
      <c r="Z19">
        <f t="shared" si="19"/>
        <v>3.3768109024562398</v>
      </c>
      <c r="AA19">
        <f t="shared" si="20"/>
        <v>2.4930166629173001</v>
      </c>
      <c r="AB19">
        <f t="shared" si="21"/>
        <v>3.1223324935319902E-2</v>
      </c>
      <c r="AC19">
        <f t="shared" si="22"/>
        <v>0.139445296517027</v>
      </c>
      <c r="AD19">
        <f t="shared" si="23"/>
        <v>3.6816765504829698</v>
      </c>
      <c r="AE19">
        <f t="shared" si="24"/>
        <v>2.72398727398441</v>
      </c>
      <c r="AF19">
        <f t="shared" si="25"/>
        <v>3.58628435310963E-3</v>
      </c>
      <c r="AG19">
        <f t="shared" si="26"/>
        <v>0.46340038974891801</v>
      </c>
      <c r="AH19">
        <f t="shared" si="27"/>
        <v>3.3577214572510798</v>
      </c>
      <c r="AI19">
        <f t="shared" si="28"/>
        <v>2.9563540873390801</v>
      </c>
      <c r="AJ19">
        <f t="shared" si="29"/>
        <v>3.1379988089709301E-3</v>
      </c>
      <c r="AK19">
        <f t="shared" si="30"/>
        <v>0.17086093405314401</v>
      </c>
      <c r="AL19">
        <f t="shared" si="31"/>
        <v>3.6502609129468602</v>
      </c>
      <c r="AM19">
        <f t="shared" si="32"/>
        <v>2.9380483132664601</v>
      </c>
      <c r="AN19">
        <f t="shared" si="33"/>
        <v>2.7893322746408199E-3</v>
      </c>
      <c r="AO19">
        <f t="shared" si="34"/>
        <v>0.20057986061428601</v>
      </c>
      <c r="AP19">
        <f t="shared" si="35"/>
        <v>3.6205419863857098</v>
      </c>
      <c r="AQ19">
        <f t="shared" si="36"/>
        <v>2.64424348193982</v>
      </c>
      <c r="AR19">
        <f t="shared" si="37"/>
        <v>2.1950607231262399E-2</v>
      </c>
      <c r="AS19">
        <f t="shared" si="38"/>
        <v>0.28579279484937797</v>
      </c>
      <c r="AT19">
        <f t="shared" si="39"/>
        <v>3.5353290521506202</v>
      </c>
      <c r="AU19">
        <f t="shared" si="40"/>
        <v>2.4038577108543802</v>
      </c>
      <c r="AV19">
        <f t="shared" si="41"/>
        <v>2.9106583707091401E-2</v>
      </c>
      <c r="AW19">
        <f t="shared" si="42"/>
        <v>0.36596876842449899</v>
      </c>
      <c r="AX19">
        <f t="shared" si="43"/>
        <v>3.4551530785755</v>
      </c>
      <c r="AY19">
        <f t="shared" si="44"/>
        <v>1.24650833145865</v>
      </c>
      <c r="AZ19">
        <f t="shared" si="45"/>
        <v>2.67178782784343E-2</v>
      </c>
      <c r="BA19">
        <f t="shared" si="46"/>
        <v>0.94398292487848601</v>
      </c>
      <c r="BB19">
        <f t="shared" si="47"/>
        <v>2.8771389221215098</v>
      </c>
      <c r="BC19">
        <f t="shared" si="48"/>
        <v>1.1506230751926001</v>
      </c>
      <c r="BD19">
        <f t="shared" si="49"/>
        <v>1.3031432760033299E-2</v>
      </c>
      <c r="BE19">
        <f t="shared" si="50"/>
        <v>0.64385404187393502</v>
      </c>
      <c r="BF19">
        <f t="shared" si="51"/>
        <v>3.1772678051260699</v>
      </c>
      <c r="BG19">
        <f t="shared" si="52"/>
        <v>1.06843571267884</v>
      </c>
      <c r="BH19">
        <f t="shared" si="53"/>
        <v>3.8714082905463701E-2</v>
      </c>
      <c r="BI19">
        <f t="shared" si="54"/>
        <v>5.3237918358463698</v>
      </c>
      <c r="BJ19">
        <f t="shared" si="55"/>
        <v>1.5026699888463699</v>
      </c>
      <c r="BK19">
        <f t="shared" ref="BK19:BK82" si="56">SQRT((C4-C19)^2+(D4-D19)^2)/5.73/0.495</f>
        <v>1.57672217991418</v>
      </c>
      <c r="BL19">
        <f t="shared" ref="BL19:BL82" si="57">SQRT((E4-E19)^2+(F4-F19)^2)/5.73/0.495</f>
        <v>1.36376453511833E-2</v>
      </c>
      <c r="BM19">
        <f t="shared" ref="BM19:BM82" si="58">ASIN((BL4*SIN(A19/180*PI())/BK19))*180/PI()</f>
        <v>0</v>
      </c>
      <c r="BN19">
        <f t="shared" ref="BN19:BN82" si="59">ABS(ABS(B19)-ABS(BM19))</f>
        <v>3.8211218470000001</v>
      </c>
      <c r="BP19">
        <v>1.36376453511833E-2</v>
      </c>
      <c r="BT19">
        <v>1.36376453511833E-2</v>
      </c>
      <c r="BX19">
        <v>1.36376453511833E-2</v>
      </c>
      <c r="CB19">
        <v>1.36376453511833E-2</v>
      </c>
      <c r="CF19">
        <v>1.36376453511833E-2</v>
      </c>
      <c r="CJ19">
        <v>1.36376453511833E-2</v>
      </c>
      <c r="CN19">
        <v>1.36376453511833E-2</v>
      </c>
      <c r="CR19">
        <v>1.36376453511833E-2</v>
      </c>
      <c r="CV19">
        <v>1.36376453511833E-2</v>
      </c>
      <c r="CZ19">
        <v>1.36376453511833E-2</v>
      </c>
      <c r="DD19">
        <v>1.36376453511833E-2</v>
      </c>
      <c r="DH19">
        <v>1.36376453511833E-2</v>
      </c>
      <c r="DL19">
        <v>1.36376453511833E-2</v>
      </c>
      <c r="DP19">
        <v>1.36376453511833E-2</v>
      </c>
      <c r="DT19">
        <v>1.36376453511833E-2</v>
      </c>
    </row>
    <row r="20" spans="1:124" x14ac:dyDescent="0.15">
      <c r="A20">
        <v>35.244284069999999</v>
      </c>
      <c r="B20">
        <v>-4.0943364070000001</v>
      </c>
      <c r="C20">
        <v>434</v>
      </c>
      <c r="D20">
        <v>92</v>
      </c>
      <c r="E20">
        <v>320.31723019999998</v>
      </c>
      <c r="F20">
        <v>240.05580140000001</v>
      </c>
      <c r="G20">
        <f t="shared" si="0"/>
        <v>11.718881066929701</v>
      </c>
      <c r="H20">
        <f t="shared" si="1"/>
        <v>9.1560211143355101E-3</v>
      </c>
      <c r="I20">
        <f t="shared" si="2"/>
        <v>0</v>
      </c>
      <c r="J20">
        <f t="shared" si="3"/>
        <v>4.0943364070000001</v>
      </c>
      <c r="K20">
        <f t="shared" si="4"/>
        <v>7.47904998875189</v>
      </c>
      <c r="L20">
        <f t="shared" si="5"/>
        <v>4.6196288349601902E-3</v>
      </c>
      <c r="M20">
        <f t="shared" si="6"/>
        <v>0.22746709614128199</v>
      </c>
      <c r="N20">
        <f t="shared" si="7"/>
        <v>3.86686931085872</v>
      </c>
      <c r="O20">
        <f t="shared" si="8"/>
        <v>4.9860333258345904</v>
      </c>
      <c r="P20">
        <f t="shared" si="9"/>
        <v>5.1967420533633298E-2</v>
      </c>
      <c r="Q20">
        <f t="shared" si="10"/>
        <v>0.64866196796215503</v>
      </c>
      <c r="R20">
        <f t="shared" si="11"/>
        <v>3.4456744390378402</v>
      </c>
      <c r="S20">
        <f t="shared" si="12"/>
        <v>3.7395249943759499</v>
      </c>
      <c r="T20">
        <f t="shared" si="13"/>
        <v>2.7687140438137199E-2</v>
      </c>
      <c r="U20">
        <f t="shared" si="14"/>
        <v>0.28059798634848099</v>
      </c>
      <c r="V20">
        <f t="shared" si="15"/>
        <v>3.8137384206515201</v>
      </c>
      <c r="W20">
        <f t="shared" si="16"/>
        <v>2.9916199955007601</v>
      </c>
      <c r="X20">
        <f t="shared" si="17"/>
        <v>2.1668902573545101E-2</v>
      </c>
      <c r="Y20">
        <f t="shared" si="18"/>
        <v>0.27535267608531699</v>
      </c>
      <c r="Z20">
        <f t="shared" si="19"/>
        <v>3.8189837309146801</v>
      </c>
      <c r="AA20">
        <f t="shared" si="20"/>
        <v>3.7395249943759401</v>
      </c>
      <c r="AB20">
        <f t="shared" si="21"/>
        <v>3.14338279368018E-2</v>
      </c>
      <c r="AC20">
        <f t="shared" si="22"/>
        <v>0.70304290659799795</v>
      </c>
      <c r="AD20">
        <f t="shared" si="23"/>
        <v>3.3912935004019999</v>
      </c>
      <c r="AE20">
        <f t="shared" si="24"/>
        <v>3.7774906884854502</v>
      </c>
      <c r="AF20">
        <f t="shared" si="25"/>
        <v>2.7872426487531798E-2</v>
      </c>
      <c r="AG20">
        <f t="shared" si="26"/>
        <v>8.0995785779023305E-2</v>
      </c>
      <c r="AH20">
        <f t="shared" si="27"/>
        <v>4.0133406212209799</v>
      </c>
      <c r="AI20">
        <f t="shared" si="28"/>
        <v>3.7395249943759499</v>
      </c>
      <c r="AJ20">
        <f t="shared" si="29"/>
        <v>2.0411798737910701E-3</v>
      </c>
      <c r="AK20">
        <f t="shared" si="30"/>
        <v>0.250792650533674</v>
      </c>
      <c r="AL20">
        <f t="shared" si="31"/>
        <v>3.84354375646633</v>
      </c>
      <c r="AM20">
        <f t="shared" si="32"/>
        <v>3.7625376730850402</v>
      </c>
      <c r="AN20">
        <f t="shared" si="33"/>
        <v>1.8143821100365101E-3</v>
      </c>
      <c r="AO20">
        <f t="shared" si="34"/>
        <v>0.28486739099684799</v>
      </c>
      <c r="AP20">
        <f t="shared" si="35"/>
        <v>3.8094690160031499</v>
      </c>
      <c r="AQ20">
        <f t="shared" si="36"/>
        <v>3.7395249943759401</v>
      </c>
      <c r="AR20">
        <f t="shared" si="37"/>
        <v>1.6329438990328601E-3</v>
      </c>
      <c r="AS20">
        <f t="shared" si="38"/>
        <v>0.33439103122834002</v>
      </c>
      <c r="AT20">
        <f t="shared" si="39"/>
        <v>3.7599453757716601</v>
      </c>
      <c r="AU20">
        <f t="shared" si="40"/>
        <v>3.3995681767054</v>
      </c>
      <c r="AV20">
        <f t="shared" si="41"/>
        <v>2.04410983399974E-2</v>
      </c>
      <c r="AW20">
        <f t="shared" si="42"/>
        <v>0.47168850426821302</v>
      </c>
      <c r="AX20">
        <f t="shared" si="43"/>
        <v>3.6226479027317899</v>
      </c>
      <c r="AY20">
        <f t="shared" si="44"/>
        <v>3.1162708286466199</v>
      </c>
      <c r="AZ20">
        <f t="shared" si="45"/>
        <v>2.73471112090015E-2</v>
      </c>
      <c r="BA20">
        <f t="shared" si="46"/>
        <v>0.59902613503603697</v>
      </c>
      <c r="BB20">
        <f t="shared" si="47"/>
        <v>3.4953102719639602</v>
      </c>
      <c r="BC20">
        <f t="shared" si="48"/>
        <v>2.03403344764601</v>
      </c>
      <c r="BD20">
        <f t="shared" si="49"/>
        <v>2.5276865208049899E-2</v>
      </c>
      <c r="BE20">
        <f t="shared" si="50"/>
        <v>1.2275467357750001</v>
      </c>
      <c r="BF20">
        <f t="shared" si="51"/>
        <v>2.8667896712249998</v>
      </c>
      <c r="BG20">
        <f t="shared" si="52"/>
        <v>1.88874534424273</v>
      </c>
      <c r="BH20">
        <f t="shared" si="53"/>
        <v>1.2743449510782601E-2</v>
      </c>
      <c r="BI20">
        <f t="shared" si="54"/>
        <v>0.83229341112283495</v>
      </c>
      <c r="BJ20">
        <f t="shared" si="55"/>
        <v>3.26204299587716</v>
      </c>
      <c r="BK20">
        <f t="shared" si="56"/>
        <v>1.76282898795988</v>
      </c>
      <c r="BL20">
        <f t="shared" si="57"/>
        <v>3.6737195772586502E-2</v>
      </c>
      <c r="BM20">
        <f t="shared" si="58"/>
        <v>6.8532006568292898</v>
      </c>
      <c r="BN20">
        <f t="shared" si="59"/>
        <v>2.7588642498292901</v>
      </c>
      <c r="BO20">
        <f t="shared" ref="BO20:BO83" si="60">SQRT((C4-C20)^2+(D4-D20)^2)/5.73/0.528</f>
        <v>2.1164274411103299</v>
      </c>
      <c r="BP20">
        <f t="shared" ref="BP20:BP83" si="61">SQRT((E4-E20)^2+(F4-F20)^2)/5.73/0.528</f>
        <v>1.3346258602801401E-2</v>
      </c>
      <c r="BQ20">
        <f t="shared" ref="BQ20:BQ83" si="62">ASIN((BP4*SIN(A20/180*PI())/BO20))*180/PI()</f>
        <v>0</v>
      </c>
      <c r="BR20">
        <f t="shared" ref="BR20:BR83" si="63">ABS(ABS(B20)-ABS(BQ20))</f>
        <v>4.0943364070000001</v>
      </c>
      <c r="BT20">
        <v>1.3346258602801401E-2</v>
      </c>
      <c r="BX20">
        <v>1.3346258602801401E-2</v>
      </c>
      <c r="CB20">
        <v>1.3346258602801401E-2</v>
      </c>
      <c r="CF20">
        <v>1.3346258602801401E-2</v>
      </c>
      <c r="CJ20">
        <v>1.3346258602801401E-2</v>
      </c>
      <c r="CN20">
        <v>1.3346258602801401E-2</v>
      </c>
      <c r="CR20">
        <v>1.3346258602801401E-2</v>
      </c>
      <c r="CV20">
        <v>1.3346258602801401E-2</v>
      </c>
      <c r="CZ20">
        <v>1.3346258602801401E-2</v>
      </c>
      <c r="DD20">
        <v>1.3346258602801401E-2</v>
      </c>
      <c r="DH20">
        <v>1.3346258602801401E-2</v>
      </c>
      <c r="DL20">
        <v>1.3346258602801401E-2</v>
      </c>
      <c r="DP20">
        <v>1.3346258602801401E-2</v>
      </c>
      <c r="DT20">
        <v>1.3346258602801401E-2</v>
      </c>
    </row>
    <row r="21" spans="1:124" x14ac:dyDescent="0.15">
      <c r="A21">
        <v>68.547979929999997</v>
      </c>
      <c r="B21">
        <v>-4.0371067529999998</v>
      </c>
      <c r="C21">
        <v>431</v>
      </c>
      <c r="D21">
        <v>93</v>
      </c>
      <c r="E21">
        <v>320.31723019999998</v>
      </c>
      <c r="F21">
        <v>240.0557709</v>
      </c>
      <c r="G21">
        <f t="shared" si="0"/>
        <v>16.5730005406893</v>
      </c>
      <c r="H21">
        <f t="shared" si="1"/>
        <v>1.59845709627219E-4</v>
      </c>
      <c r="I21">
        <f t="shared" si="2"/>
        <v>2.94611216056677E-2</v>
      </c>
      <c r="J21">
        <f t="shared" si="3"/>
        <v>4.0076456313943298</v>
      </c>
      <c r="K21">
        <f t="shared" si="4"/>
        <v>13.221217409699101</v>
      </c>
      <c r="L21">
        <f t="shared" si="5"/>
        <v>4.54363078989844E-3</v>
      </c>
      <c r="M21">
        <f t="shared" si="6"/>
        <v>0.30180105713974797</v>
      </c>
      <c r="N21">
        <f t="shared" si="7"/>
        <v>3.7353056958602502</v>
      </c>
      <c r="O21">
        <f t="shared" si="8"/>
        <v>10.278971027632901</v>
      </c>
      <c r="P21">
        <f t="shared" si="9"/>
        <v>3.0290871932656298E-3</v>
      </c>
      <c r="Q21">
        <f t="shared" si="10"/>
        <v>0.17366087811297801</v>
      </c>
      <c r="R21">
        <f t="shared" si="11"/>
        <v>3.8634458748870202</v>
      </c>
      <c r="S21">
        <f t="shared" si="12"/>
        <v>7.7092282707246502</v>
      </c>
      <c r="T21">
        <f t="shared" si="13"/>
        <v>3.89395649261772E-2</v>
      </c>
      <c r="U21">
        <f t="shared" si="14"/>
        <v>0.10039320281259299</v>
      </c>
      <c r="V21">
        <f t="shared" si="15"/>
        <v>3.93671355018741</v>
      </c>
      <c r="W21">
        <f t="shared" si="16"/>
        <v>6.1673826165797196</v>
      </c>
      <c r="X21">
        <f t="shared" si="17"/>
        <v>2.21180745126726E-2</v>
      </c>
      <c r="Y21">
        <f t="shared" si="18"/>
        <v>0.21952633483738501</v>
      </c>
      <c r="Z21">
        <f t="shared" si="19"/>
        <v>3.8175804181626098</v>
      </c>
      <c r="AA21">
        <f t="shared" si="20"/>
        <v>5.1394855138164397</v>
      </c>
      <c r="AB21">
        <f t="shared" si="21"/>
        <v>1.8030969292744999E-2</v>
      </c>
      <c r="AC21">
        <f t="shared" si="22"/>
        <v>0.23062501476695099</v>
      </c>
      <c r="AD21">
        <f t="shared" si="23"/>
        <v>3.80648173823305</v>
      </c>
      <c r="AE21">
        <f t="shared" si="24"/>
        <v>5.4479745479688297</v>
      </c>
      <c r="AF21">
        <f t="shared" si="25"/>
        <v>2.6961750653680699E-2</v>
      </c>
      <c r="AG21">
        <f t="shared" si="26"/>
        <v>0.66748056112297205</v>
      </c>
      <c r="AH21">
        <f t="shared" si="27"/>
        <v>3.3696261918770301</v>
      </c>
      <c r="AI21">
        <f t="shared" si="28"/>
        <v>5.1630504494596803</v>
      </c>
      <c r="AJ21">
        <f t="shared" si="29"/>
        <v>2.43687015952825E-2</v>
      </c>
      <c r="AK21">
        <f t="shared" si="30"/>
        <v>0.48445357067316003</v>
      </c>
      <c r="AL21">
        <f t="shared" si="31"/>
        <v>3.5526531823268401</v>
      </c>
      <c r="AM21">
        <f t="shared" si="32"/>
        <v>5.0548094482008104</v>
      </c>
      <c r="AN21">
        <f t="shared" si="33"/>
        <v>1.83227297468082E-3</v>
      </c>
      <c r="AO21">
        <f t="shared" si="34"/>
        <v>0.29924317890674201</v>
      </c>
      <c r="AP21">
        <f t="shared" si="35"/>
        <v>3.73786357409326</v>
      </c>
      <c r="AQ21">
        <f t="shared" si="36"/>
        <v>4.9891486234367797</v>
      </c>
      <c r="AR21">
        <f t="shared" si="37"/>
        <v>1.6490456772127399E-3</v>
      </c>
      <c r="AS21">
        <f t="shared" si="38"/>
        <v>0.346493607360985</v>
      </c>
      <c r="AT21">
        <f t="shared" si="39"/>
        <v>3.6906131456390101</v>
      </c>
      <c r="AU21">
        <f t="shared" si="40"/>
        <v>4.8077154217087603</v>
      </c>
      <c r="AV21">
        <f t="shared" si="41"/>
        <v>1.4991324338297599E-3</v>
      </c>
      <c r="AW21">
        <f t="shared" si="42"/>
        <v>0.41949900746646201</v>
      </c>
      <c r="AX21">
        <f t="shared" si="43"/>
        <v>3.6176077455335398</v>
      </c>
      <c r="AY21">
        <f t="shared" si="44"/>
        <v>4.4070724698996901</v>
      </c>
      <c r="AZ21">
        <f t="shared" si="45"/>
        <v>1.8726570240434798E-2</v>
      </c>
      <c r="BA21">
        <f t="shared" si="46"/>
        <v>0.58685222825334504</v>
      </c>
      <c r="BB21">
        <f t="shared" si="47"/>
        <v>3.4502545247466498</v>
      </c>
      <c r="BC21">
        <f t="shared" si="48"/>
        <v>4.0680668952920298</v>
      </c>
      <c r="BD21">
        <f t="shared" si="49"/>
        <v>2.5231280192504601E-2</v>
      </c>
      <c r="BE21">
        <f t="shared" si="50"/>
        <v>0.74010657045490402</v>
      </c>
      <c r="BF21">
        <f t="shared" si="51"/>
        <v>3.2970001825451001</v>
      </c>
      <c r="BG21">
        <f t="shared" si="52"/>
        <v>2.9503145425483899</v>
      </c>
      <c r="BH21">
        <f t="shared" si="53"/>
        <v>2.3460043333077898E-2</v>
      </c>
      <c r="BI21">
        <f t="shared" si="54"/>
        <v>1.3650007138576801</v>
      </c>
      <c r="BJ21">
        <f t="shared" si="55"/>
        <v>2.6721060391423199</v>
      </c>
      <c r="BK21">
        <f t="shared" si="56"/>
        <v>2.7536269063784999</v>
      </c>
      <c r="BL21">
        <f t="shared" si="57"/>
        <v>1.1883205351579501E-2</v>
      </c>
      <c r="BM21">
        <f t="shared" si="58"/>
        <v>0.92075778856285495</v>
      </c>
      <c r="BN21">
        <f t="shared" si="59"/>
        <v>3.1163489644371398</v>
      </c>
      <c r="BO21">
        <f t="shared" si="60"/>
        <v>2.5815252247298401</v>
      </c>
      <c r="BP21">
        <f t="shared" si="61"/>
        <v>3.4431142959391398E-2</v>
      </c>
      <c r="BQ21">
        <f t="shared" si="62"/>
        <v>7.55173203165708</v>
      </c>
      <c r="BR21">
        <f t="shared" si="63"/>
        <v>3.5146252786570802</v>
      </c>
      <c r="BS21">
        <f t="shared" ref="BS21:BS84" si="64">SQRT((C4-C21)^2+(D4-D21)^2)/5.73/0.561</f>
        <v>2.9347933079039898</v>
      </c>
      <c r="BT21">
        <f t="shared" ref="BT21:BT84" si="65">SQRT((E4-E21)^2+(F4-F21)^2)/5.73/0.561</f>
        <v>1.2553211371040301E-2</v>
      </c>
      <c r="BU21">
        <f t="shared" ref="BU21:BU84" si="66">ASIN((BT4*SIN(A21/180*PI())/BS21))*180/PI()</f>
        <v>0</v>
      </c>
      <c r="BV21">
        <f t="shared" ref="BV21:BV84" si="67">ABS(ABS(B21)-ABS(BU21))</f>
        <v>4.0371067529999998</v>
      </c>
      <c r="BX21">
        <v>1.2553211371040301E-2</v>
      </c>
      <c r="CB21">
        <v>1.2553211371040301E-2</v>
      </c>
      <c r="CF21">
        <v>1.2553211371040301E-2</v>
      </c>
      <c r="CJ21">
        <v>1.2553211371040301E-2</v>
      </c>
      <c r="CN21">
        <v>1.2553211371040301E-2</v>
      </c>
      <c r="CR21">
        <v>1.2553211371040301E-2</v>
      </c>
      <c r="CV21">
        <v>1.2553211371040301E-2</v>
      </c>
      <c r="CZ21">
        <v>1.2553211371040301E-2</v>
      </c>
      <c r="DD21">
        <v>1.2553211371040301E-2</v>
      </c>
      <c r="DH21">
        <v>1.2553211371040301E-2</v>
      </c>
      <c r="DL21">
        <v>1.2553211371040301E-2</v>
      </c>
      <c r="DP21">
        <v>1.2553211371040301E-2</v>
      </c>
      <c r="DT21">
        <v>1.2553211371040301E-2</v>
      </c>
    </row>
    <row r="22" spans="1:124" x14ac:dyDescent="0.15">
      <c r="A22">
        <v>126.1724406</v>
      </c>
      <c r="B22">
        <v>-17.082964199999999</v>
      </c>
      <c r="C22">
        <v>426</v>
      </c>
      <c r="D22">
        <v>102</v>
      </c>
      <c r="E22">
        <v>320.36099239999999</v>
      </c>
      <c r="F22">
        <v>240.06651310000001</v>
      </c>
      <c r="G22">
        <f t="shared" si="0"/>
        <v>53.957780508188797</v>
      </c>
      <c r="H22">
        <f t="shared" si="1"/>
        <v>0.23615944310826301</v>
      </c>
      <c r="I22">
        <f t="shared" si="2"/>
        <v>1.37017022959344E-4</v>
      </c>
      <c r="J22">
        <f t="shared" si="3"/>
        <v>17.082827182976999</v>
      </c>
      <c r="K22">
        <f t="shared" si="4"/>
        <v>33.862839057765299</v>
      </c>
      <c r="L22">
        <f t="shared" si="5"/>
        <v>0.119133973253019</v>
      </c>
      <c r="M22">
        <f t="shared" si="6"/>
        <v>6.3097381713373302E-3</v>
      </c>
      <c r="N22">
        <f t="shared" si="7"/>
        <v>17.076654461828699</v>
      </c>
      <c r="O22">
        <f t="shared" si="8"/>
        <v>26.442434819398201</v>
      </c>
      <c r="P22">
        <f t="shared" si="9"/>
        <v>7.9179740202538401E-2</v>
      </c>
      <c r="Q22">
        <f t="shared" si="10"/>
        <v>6.0000169198543202E-2</v>
      </c>
      <c r="R22">
        <f t="shared" si="11"/>
        <v>17.0229640308015</v>
      </c>
      <c r="S22">
        <f t="shared" si="12"/>
        <v>20.6522017978387</v>
      </c>
      <c r="T22">
        <f t="shared" si="13"/>
        <v>5.9384805151903801E-2</v>
      </c>
      <c r="U22">
        <f t="shared" si="14"/>
        <v>0.11054494410347999</v>
      </c>
      <c r="V22">
        <f t="shared" si="15"/>
        <v>16.972419255896501</v>
      </c>
      <c r="W22">
        <f t="shared" si="16"/>
        <v>16.521761438271</v>
      </c>
      <c r="X22">
        <f t="shared" si="17"/>
        <v>7.1928898315606296E-2</v>
      </c>
      <c r="Y22">
        <f t="shared" si="18"/>
        <v>9.5749521655053904E-2</v>
      </c>
      <c r="Z22">
        <f t="shared" si="19"/>
        <v>16.987214678344898</v>
      </c>
      <c r="AA22">
        <f t="shared" si="20"/>
        <v>13.7681345318925</v>
      </c>
      <c r="AB22">
        <f t="shared" si="21"/>
        <v>5.0374427259855602E-2</v>
      </c>
      <c r="AC22">
        <f t="shared" si="22"/>
        <v>7.1074567307953099E-2</v>
      </c>
      <c r="AD22">
        <f t="shared" si="23"/>
        <v>17.011889632692</v>
      </c>
      <c r="AE22">
        <f t="shared" si="24"/>
        <v>11.8012581701936</v>
      </c>
      <c r="AF22">
        <f t="shared" si="25"/>
        <v>4.2750345922383297E-2</v>
      </c>
      <c r="AG22">
        <f t="shared" si="26"/>
        <v>0.123075169089678</v>
      </c>
      <c r="AH22">
        <f t="shared" si="27"/>
        <v>16.959889030910301</v>
      </c>
      <c r="AI22">
        <f t="shared" si="28"/>
        <v>11.2574609748839</v>
      </c>
      <c r="AJ22">
        <f t="shared" si="29"/>
        <v>4.4622804821163702E-2</v>
      </c>
      <c r="AK22">
        <f t="shared" si="30"/>
        <v>0.18203022008021899</v>
      </c>
      <c r="AL22">
        <f t="shared" si="31"/>
        <v>16.900933979919799</v>
      </c>
      <c r="AM22">
        <f t="shared" si="32"/>
        <v>10.4620926042066</v>
      </c>
      <c r="AN22">
        <f t="shared" si="33"/>
        <v>4.1006198078152901E-2</v>
      </c>
      <c r="AO22">
        <f t="shared" si="34"/>
        <v>7.80337204865479E-2</v>
      </c>
      <c r="AP22">
        <f t="shared" si="35"/>
        <v>17.004930479513501</v>
      </c>
      <c r="AQ22">
        <f t="shared" si="36"/>
        <v>9.7514881350604306</v>
      </c>
      <c r="AR22">
        <f t="shared" si="37"/>
        <v>2.3397271054416899E-2</v>
      </c>
      <c r="AS22">
        <f t="shared" si="38"/>
        <v>0.134536640876014</v>
      </c>
      <c r="AT22">
        <f t="shared" si="39"/>
        <v>16.948427559123999</v>
      </c>
      <c r="AU22">
        <f t="shared" si="40"/>
        <v>9.1851274162581493</v>
      </c>
      <c r="AV22">
        <f t="shared" si="41"/>
        <v>2.1270246413106202E-2</v>
      </c>
      <c r="AW22">
        <f t="shared" si="42"/>
        <v>0.16323693317414401</v>
      </c>
      <c r="AX22">
        <f t="shared" si="43"/>
        <v>16.919727266825898</v>
      </c>
      <c r="AY22">
        <f t="shared" si="44"/>
        <v>8.7477890780753498</v>
      </c>
      <c r="AZ22">
        <f t="shared" si="45"/>
        <v>1.9497725878680702E-2</v>
      </c>
      <c r="BA22">
        <f t="shared" si="46"/>
        <v>0.19996426575042101</v>
      </c>
      <c r="BB22">
        <f t="shared" si="47"/>
        <v>16.8829999342496</v>
      </c>
      <c r="BC22">
        <f t="shared" si="48"/>
        <v>8.0748822259156992</v>
      </c>
      <c r="BD22">
        <f t="shared" si="49"/>
        <v>3.3265900312530801E-2</v>
      </c>
      <c r="BE22">
        <f t="shared" si="50"/>
        <v>0.27779272301638003</v>
      </c>
      <c r="BF22">
        <f t="shared" si="51"/>
        <v>16.805171476983599</v>
      </c>
      <c r="BG22">
        <f t="shared" si="52"/>
        <v>7.4981049240645801</v>
      </c>
      <c r="BH22">
        <f t="shared" si="53"/>
        <v>3.4124316560126898E-2</v>
      </c>
      <c r="BI22">
        <f t="shared" si="54"/>
        <v>0.348261473045545</v>
      </c>
      <c r="BJ22">
        <f t="shared" si="55"/>
        <v>16.734702726954499</v>
      </c>
      <c r="BK22">
        <f t="shared" si="56"/>
        <v>6.2772555625239699</v>
      </c>
      <c r="BL22">
        <f t="shared" si="57"/>
        <v>3.1892608066430302E-2</v>
      </c>
      <c r="BM22">
        <f t="shared" si="58"/>
        <v>0.556392330363364</v>
      </c>
      <c r="BN22">
        <f t="shared" si="59"/>
        <v>16.526571869636602</v>
      </c>
      <c r="BO22">
        <f t="shared" si="60"/>
        <v>5.8849270898662196</v>
      </c>
      <c r="BP22">
        <f t="shared" si="61"/>
        <v>1.96766996372254E-2</v>
      </c>
      <c r="BQ22">
        <f t="shared" si="62"/>
        <v>0.37366102456112499</v>
      </c>
      <c r="BR22">
        <f t="shared" si="63"/>
        <v>16.709303175438901</v>
      </c>
      <c r="BS22">
        <f t="shared" si="64"/>
        <v>5.5387549081093796</v>
      </c>
      <c r="BT22">
        <f t="shared" si="65"/>
        <v>3.65393450025112E-2</v>
      </c>
      <c r="BU22">
        <f t="shared" si="66"/>
        <v>3.0453776594720301</v>
      </c>
      <c r="BV22">
        <f t="shared" si="67"/>
        <v>14.037586540528</v>
      </c>
      <c r="BW22">
        <f t="shared" ref="BW22:BW85" si="68">SQRT((C4-C22)^2+(D4-D22)^2)/5.73/0.594</f>
        <v>5.6131334210466504</v>
      </c>
      <c r="BX22">
        <f t="shared" ref="BX22:BX85" si="69">SQRT((E4-E22)^2+(F4-F22)^2)/5.73/0.594</f>
        <v>1.46082289310975E-2</v>
      </c>
      <c r="BY22">
        <f t="shared" ref="BY22:BY85" si="70">ASIN((BX4*SIN(A22/180*PI())/BW22))*180/PI()</f>
        <v>0</v>
      </c>
      <c r="BZ22">
        <f t="shared" ref="BZ22:BZ85" si="71">ABS(ABS(B22)-ABS(BY22))</f>
        <v>17.082964199999999</v>
      </c>
      <c r="CB22">
        <v>1.46082289310975E-2</v>
      </c>
      <c r="CF22">
        <v>1.46082289310975E-2</v>
      </c>
      <c r="CJ22">
        <v>1.46082289310975E-2</v>
      </c>
      <c r="CN22">
        <v>1.46082289310975E-2</v>
      </c>
      <c r="CR22">
        <v>1.46082289310975E-2</v>
      </c>
      <c r="CV22">
        <v>1.46082289310975E-2</v>
      </c>
      <c r="CZ22">
        <v>1.46082289310975E-2</v>
      </c>
      <c r="DD22">
        <v>1.46082289310975E-2</v>
      </c>
      <c r="DH22">
        <v>1.46082289310975E-2</v>
      </c>
      <c r="DL22">
        <v>1.46082289310975E-2</v>
      </c>
      <c r="DP22">
        <v>1.46082289310975E-2</v>
      </c>
      <c r="DT22">
        <v>1.46082289310975E-2</v>
      </c>
    </row>
    <row r="23" spans="1:124" x14ac:dyDescent="0.15">
      <c r="A23">
        <v>4.339175687</v>
      </c>
      <c r="B23">
        <v>-26.79203699</v>
      </c>
      <c r="C23">
        <v>422</v>
      </c>
      <c r="D23">
        <v>103</v>
      </c>
      <c r="E23">
        <v>320.3173218</v>
      </c>
      <c r="F23">
        <v>240.0671692</v>
      </c>
      <c r="G23">
        <f t="shared" si="0"/>
        <v>21.608548997257301</v>
      </c>
      <c r="H23">
        <f t="shared" si="1"/>
        <v>0.22889658397564699</v>
      </c>
      <c r="I23">
        <f t="shared" si="2"/>
        <v>4.7377459387689599E-2</v>
      </c>
      <c r="J23">
        <f t="shared" si="3"/>
        <v>26.744659530612299</v>
      </c>
      <c r="K23">
        <f t="shared" si="4"/>
        <v>35.574657694943397</v>
      </c>
      <c r="L23">
        <f t="shared" si="5"/>
        <v>3.0140853709762501E-2</v>
      </c>
      <c r="M23">
        <f t="shared" si="6"/>
        <v>5.5367423167545496E-4</v>
      </c>
      <c r="N23">
        <f t="shared" si="7"/>
        <v>26.7914833157683</v>
      </c>
      <c r="O23">
        <f t="shared" si="8"/>
        <v>28.696776836602901</v>
      </c>
      <c r="P23">
        <f t="shared" si="9"/>
        <v>2.00401379297655E-2</v>
      </c>
      <c r="Q23">
        <f t="shared" si="10"/>
        <v>7.8503686096811891E-3</v>
      </c>
      <c r="R23">
        <f t="shared" si="11"/>
        <v>26.784186621390301</v>
      </c>
      <c r="S23">
        <f t="shared" si="12"/>
        <v>24.306912463443599</v>
      </c>
      <c r="T23">
        <f t="shared" si="13"/>
        <v>1.7220577895007399E-2</v>
      </c>
      <c r="U23">
        <f t="shared" si="14"/>
        <v>4.4774508548972901E-3</v>
      </c>
      <c r="V23">
        <f t="shared" si="15"/>
        <v>26.7875595391451</v>
      </c>
      <c r="W23">
        <f t="shared" si="16"/>
        <v>20.2072803157679</v>
      </c>
      <c r="X23">
        <f t="shared" si="17"/>
        <v>1.37764623160059E-2</v>
      </c>
      <c r="Y23">
        <f t="shared" si="18"/>
        <v>8.0379358874070501E-3</v>
      </c>
      <c r="Z23">
        <f t="shared" si="19"/>
        <v>26.783999054112599</v>
      </c>
      <c r="AA23">
        <f t="shared" si="20"/>
        <v>16.8394002631399</v>
      </c>
      <c r="AB23">
        <f t="shared" si="21"/>
        <v>3.5247152492785601E-2</v>
      </c>
      <c r="AC23">
        <f t="shared" si="22"/>
        <v>7.3375197019078199E-3</v>
      </c>
      <c r="AD23">
        <f t="shared" si="23"/>
        <v>26.784699470298101</v>
      </c>
      <c r="AE23">
        <f t="shared" si="24"/>
        <v>14.433771654119999</v>
      </c>
      <c r="AF23">
        <f t="shared" si="25"/>
        <v>2.4311070107651801E-2</v>
      </c>
      <c r="AG23">
        <f t="shared" si="26"/>
        <v>5.5926174959577898E-3</v>
      </c>
      <c r="AH23">
        <f t="shared" si="27"/>
        <v>26.786444372504</v>
      </c>
      <c r="AI23">
        <f t="shared" si="28"/>
        <v>12.629550197355</v>
      </c>
      <c r="AJ23">
        <f t="shared" si="29"/>
        <v>2.0986959371770201E-2</v>
      </c>
      <c r="AK23">
        <f t="shared" si="30"/>
        <v>9.4501792000018202E-3</v>
      </c>
      <c r="AL23">
        <f t="shared" si="31"/>
        <v>26.782586810800002</v>
      </c>
      <c r="AM23">
        <f t="shared" si="32"/>
        <v>12.056742250123801</v>
      </c>
      <c r="AN23">
        <f t="shared" si="33"/>
        <v>1.6148167512021701E-2</v>
      </c>
      <c r="AO23">
        <f t="shared" si="34"/>
        <v>2.8859574373309198E-2</v>
      </c>
      <c r="AP23">
        <f t="shared" si="35"/>
        <v>26.7631774156267</v>
      </c>
      <c r="AQ23">
        <f t="shared" si="36"/>
        <v>11.2185749831278</v>
      </c>
      <c r="AR23">
        <f t="shared" si="37"/>
        <v>2.5418722515974601E-2</v>
      </c>
      <c r="AS23">
        <f t="shared" si="38"/>
        <v>6.8206761997327801E-3</v>
      </c>
      <c r="AT23">
        <f t="shared" si="39"/>
        <v>26.785216313800301</v>
      </c>
      <c r="AU23">
        <f t="shared" si="40"/>
        <v>10.5441430965828</v>
      </c>
      <c r="AV23">
        <f t="shared" si="41"/>
        <v>3.9836755078848504E-3</v>
      </c>
      <c r="AW23">
        <f t="shared" si="42"/>
        <v>1.1661762078654599E-2</v>
      </c>
      <c r="AX23">
        <f t="shared" si="43"/>
        <v>26.780375227921301</v>
      </c>
      <c r="AY23">
        <f t="shared" si="44"/>
        <v>9.9915243611989304</v>
      </c>
      <c r="AZ23">
        <f t="shared" si="45"/>
        <v>3.65170254889445E-3</v>
      </c>
      <c r="BA23">
        <f t="shared" si="46"/>
        <v>1.40648681315314E-2</v>
      </c>
      <c r="BB23">
        <f t="shared" si="47"/>
        <v>26.777972121868501</v>
      </c>
      <c r="BC23">
        <f t="shared" si="48"/>
        <v>9.4969977909817107</v>
      </c>
      <c r="BD23">
        <f t="shared" si="49"/>
        <v>3.3708023528256398E-3</v>
      </c>
      <c r="BE23">
        <f t="shared" si="50"/>
        <v>1.72634611250761E-2</v>
      </c>
      <c r="BF23">
        <f t="shared" si="51"/>
        <v>26.774773528874899</v>
      </c>
      <c r="BG23">
        <f t="shared" si="52"/>
        <v>8.8186408059115795</v>
      </c>
      <c r="BH23">
        <f t="shared" si="53"/>
        <v>1.9773087420379799E-2</v>
      </c>
      <c r="BI23">
        <f t="shared" si="54"/>
        <v>2.3840650794813699E-2</v>
      </c>
      <c r="BJ23">
        <f t="shared" si="55"/>
        <v>26.7681963392052</v>
      </c>
      <c r="BK23">
        <f t="shared" si="56"/>
        <v>8.2307314188508105</v>
      </c>
      <c r="BL23">
        <f t="shared" si="57"/>
        <v>2.5835726456765799E-2</v>
      </c>
      <c r="BM23">
        <f t="shared" si="58"/>
        <v>2.9735842544119599E-2</v>
      </c>
      <c r="BN23">
        <f t="shared" si="59"/>
        <v>26.762301147455901</v>
      </c>
      <c r="BO23">
        <f t="shared" si="60"/>
        <v>7.0116093644549</v>
      </c>
      <c r="BP23">
        <f t="shared" si="61"/>
        <v>2.4247142793083602E-2</v>
      </c>
      <c r="BQ23">
        <f t="shared" si="62"/>
        <v>4.6686448980370401E-2</v>
      </c>
      <c r="BR23">
        <f t="shared" si="63"/>
        <v>26.745350541019601</v>
      </c>
      <c r="BS23">
        <f t="shared" si="64"/>
        <v>6.5991617547810799</v>
      </c>
      <c r="BT23">
        <f t="shared" si="65"/>
        <v>1.4010739595406999E-2</v>
      </c>
      <c r="BU23">
        <f t="shared" si="66"/>
        <v>3.12313993488194E-2</v>
      </c>
      <c r="BV23">
        <f t="shared" si="67"/>
        <v>26.760805590651199</v>
      </c>
      <c r="BW23">
        <f t="shared" si="68"/>
        <v>6.2325416572932397</v>
      </c>
      <c r="BX23">
        <f t="shared" si="69"/>
        <v>3.3919988128611002E-2</v>
      </c>
      <c r="BY23">
        <f t="shared" si="70"/>
        <v>0.253541708122832</v>
      </c>
      <c r="BZ23">
        <f t="shared" si="71"/>
        <v>26.5384952818772</v>
      </c>
      <c r="CA23">
        <f t="shared" ref="CA23:CA86" si="72">SQRT((C4-C23)^2+(D4-D23)^2)/5.73/0.627</f>
        <v>6.3104364386519602</v>
      </c>
      <c r="CB23">
        <f t="shared" ref="CB23:CB86" si="73">SQRT((E4-E23)^2+(F4-F23)^2)/5.73/0.627</f>
        <v>1.3992520641790501E-2</v>
      </c>
      <c r="CC23">
        <f t="shared" ref="CC23:CC86" si="74">ASIN((CB4*SIN(A23/180*PI())/CA23))*180/PI()</f>
        <v>0</v>
      </c>
      <c r="CD23">
        <f t="shared" ref="CD23:CD86" si="75">ABS(ABS(B23)-ABS(CC23))</f>
        <v>26.79203699</v>
      </c>
      <c r="CF23">
        <v>1.3992520641790501E-2</v>
      </c>
      <c r="CJ23">
        <v>1.3992520641790501E-2</v>
      </c>
      <c r="CN23">
        <v>1.3992520641790501E-2</v>
      </c>
      <c r="CR23">
        <v>1.3992520641790501E-2</v>
      </c>
      <c r="CV23">
        <v>1.3992520641790501E-2</v>
      </c>
      <c r="CZ23">
        <v>1.3992520641790501E-2</v>
      </c>
      <c r="DD23">
        <v>1.3992520641790501E-2</v>
      </c>
      <c r="DH23">
        <v>1.3992520641790501E-2</v>
      </c>
      <c r="DL23">
        <v>1.3992520641790501E-2</v>
      </c>
      <c r="DP23">
        <v>1.3992520641790501E-2</v>
      </c>
      <c r="DT23">
        <v>1.3992520641790501E-2</v>
      </c>
    </row>
    <row r="24" spans="1:124" x14ac:dyDescent="0.15">
      <c r="A24">
        <v>3.7553462440000001</v>
      </c>
      <c r="B24">
        <v>-28.914150580000001</v>
      </c>
      <c r="C24">
        <v>418</v>
      </c>
      <c r="D24">
        <v>105</v>
      </c>
      <c r="E24">
        <v>320.31829829999998</v>
      </c>
      <c r="F24">
        <v>240.06600950000001</v>
      </c>
      <c r="G24">
        <f t="shared" si="0"/>
        <v>23.437762133859401</v>
      </c>
      <c r="H24">
        <f t="shared" si="1"/>
        <v>7.9454641748307204E-3</v>
      </c>
      <c r="I24">
        <f t="shared" si="2"/>
        <v>3.6649005258355002E-2</v>
      </c>
      <c r="J24">
        <f t="shared" si="3"/>
        <v>28.877501574741601</v>
      </c>
      <c r="K24">
        <f t="shared" si="4"/>
        <v>22.592426213225298</v>
      </c>
      <c r="L24">
        <f t="shared" si="5"/>
        <v>0.11290144908214</v>
      </c>
      <c r="M24">
        <f t="shared" si="6"/>
        <v>1.9788448958871399E-2</v>
      </c>
      <c r="N24">
        <f t="shared" si="7"/>
        <v>28.894362131041099</v>
      </c>
      <c r="O24">
        <f t="shared" si="8"/>
        <v>31.187628488998399</v>
      </c>
      <c r="P24">
        <f t="shared" si="9"/>
        <v>1.8146846862516199E-2</v>
      </c>
      <c r="Q24">
        <f t="shared" si="10"/>
        <v>3.6447556288276298E-4</v>
      </c>
      <c r="R24">
        <f t="shared" si="11"/>
        <v>28.913786104437101</v>
      </c>
      <c r="S24">
        <f t="shared" si="12"/>
        <v>27.256237939722201</v>
      </c>
      <c r="T24">
        <f t="shared" si="13"/>
        <v>1.35700287278375E-2</v>
      </c>
      <c r="U24">
        <f t="shared" si="14"/>
        <v>3.81198501533849E-3</v>
      </c>
      <c r="V24">
        <f t="shared" si="15"/>
        <v>28.910338594984701</v>
      </c>
      <c r="W24">
        <f t="shared" si="16"/>
        <v>23.9796584668774</v>
      </c>
      <c r="X24">
        <f t="shared" si="17"/>
        <v>1.2550792825523399E-2</v>
      </c>
      <c r="Y24">
        <f t="shared" si="18"/>
        <v>6.1796423658396103E-3</v>
      </c>
      <c r="Z24">
        <f t="shared" si="19"/>
        <v>28.9079709376342</v>
      </c>
      <c r="AA24">
        <f t="shared" si="20"/>
        <v>20.6522017978387</v>
      </c>
      <c r="AB24">
        <f t="shared" si="21"/>
        <v>1.0458994021269499E-2</v>
      </c>
      <c r="AC24">
        <f t="shared" si="22"/>
        <v>7.6026350544550604E-4</v>
      </c>
      <c r="AD24">
        <f t="shared" si="23"/>
        <v>28.913390316494599</v>
      </c>
      <c r="AE24">
        <f t="shared" si="24"/>
        <v>17.701887255290298</v>
      </c>
      <c r="AF24">
        <f t="shared" si="25"/>
        <v>2.9649156061674301E-2</v>
      </c>
      <c r="AG24">
        <f t="shared" si="26"/>
        <v>5.1791265719046999E-3</v>
      </c>
      <c r="AH24">
        <f t="shared" si="27"/>
        <v>28.908971453428101</v>
      </c>
      <c r="AI24">
        <f t="shared" si="28"/>
        <v>15.489151348379099</v>
      </c>
      <c r="AJ24">
        <f t="shared" si="29"/>
        <v>2.06092009560183E-2</v>
      </c>
      <c r="AK24">
        <f t="shared" si="30"/>
        <v>6.5850663249403599E-3</v>
      </c>
      <c r="AL24">
        <f t="shared" si="31"/>
        <v>28.907565513675099</v>
      </c>
      <c r="AM24">
        <f t="shared" si="32"/>
        <v>13.7681345318925</v>
      </c>
      <c r="AN24">
        <f t="shared" si="33"/>
        <v>1.80579631015968E-2</v>
      </c>
      <c r="AO24">
        <f t="shared" si="34"/>
        <v>2.4580214742772901E-3</v>
      </c>
      <c r="AP24">
        <f t="shared" si="35"/>
        <v>28.911692558525701</v>
      </c>
      <c r="AQ24">
        <f t="shared" si="36"/>
        <v>13.1363291008242</v>
      </c>
      <c r="AR24">
        <f t="shared" si="37"/>
        <v>1.5320840807518599E-2</v>
      </c>
      <c r="AS24">
        <f t="shared" si="38"/>
        <v>1.14813211287756E-2</v>
      </c>
      <c r="AT24">
        <f t="shared" si="39"/>
        <v>28.9026692588712</v>
      </c>
      <c r="AU24">
        <f t="shared" si="40"/>
        <v>12.257317375547</v>
      </c>
      <c r="AV24">
        <f t="shared" si="41"/>
        <v>2.2645260024555702E-2</v>
      </c>
      <c r="AW24">
        <f t="shared" si="42"/>
        <v>5.4040166816544701E-3</v>
      </c>
      <c r="AX24">
        <f t="shared" si="43"/>
        <v>28.908746563318299</v>
      </c>
      <c r="AY24">
        <f t="shared" si="44"/>
        <v>11.568040570104801</v>
      </c>
      <c r="AZ24">
        <f t="shared" si="45"/>
        <v>3.16451895973126E-3</v>
      </c>
      <c r="BA24">
        <f t="shared" si="46"/>
        <v>9.2015851376215391E-3</v>
      </c>
      <c r="BB24">
        <f t="shared" si="47"/>
        <v>28.904948994862401</v>
      </c>
      <c r="BC24">
        <f t="shared" si="48"/>
        <v>10.9913114927823</v>
      </c>
      <c r="BD24">
        <f t="shared" si="49"/>
        <v>2.9210944243673199E-3</v>
      </c>
      <c r="BE24">
        <f t="shared" si="50"/>
        <v>1.10678912630853E-2</v>
      </c>
      <c r="BF24">
        <f t="shared" si="51"/>
        <v>28.903082688736902</v>
      </c>
      <c r="BG24">
        <f t="shared" si="52"/>
        <v>10.448023001850499</v>
      </c>
      <c r="BH24">
        <f t="shared" si="53"/>
        <v>2.7124448226268001E-3</v>
      </c>
      <c r="BI24">
        <f t="shared" si="54"/>
        <v>1.3583981161100499E-2</v>
      </c>
      <c r="BJ24">
        <f t="shared" si="55"/>
        <v>28.9005665988389</v>
      </c>
      <c r="BK24">
        <f t="shared" si="56"/>
        <v>9.7514881350604306</v>
      </c>
      <c r="BL24">
        <f t="shared" si="57"/>
        <v>1.8256557003312399E-2</v>
      </c>
      <c r="BM24">
        <f t="shared" si="58"/>
        <v>1.8663618286979902E-2</v>
      </c>
      <c r="BN24">
        <f t="shared" si="59"/>
        <v>28.895486961713001</v>
      </c>
      <c r="BO24">
        <f t="shared" si="60"/>
        <v>9.1420201266191601</v>
      </c>
      <c r="BP24">
        <f t="shared" si="61"/>
        <v>2.38944952425338E-2</v>
      </c>
      <c r="BQ24">
        <f t="shared" si="62"/>
        <v>2.31751995842591E-2</v>
      </c>
      <c r="BR24">
        <f t="shared" si="63"/>
        <v>28.8909753804157</v>
      </c>
      <c r="BS24">
        <f t="shared" si="64"/>
        <v>7.9312053606480299</v>
      </c>
      <c r="BT24">
        <f t="shared" si="65"/>
        <v>2.2514091176880802E-2</v>
      </c>
      <c r="BU24">
        <f t="shared" si="66"/>
        <v>3.5728626793412099E-2</v>
      </c>
      <c r="BV24">
        <f t="shared" si="67"/>
        <v>28.878421953206601</v>
      </c>
      <c r="BW24">
        <f t="shared" si="68"/>
        <v>7.4905828406120296</v>
      </c>
      <c r="BX24">
        <f t="shared" si="69"/>
        <v>1.28711299599806E-2</v>
      </c>
      <c r="BY24">
        <f t="shared" si="70"/>
        <v>2.38183450186523E-2</v>
      </c>
      <c r="BZ24">
        <f t="shared" si="71"/>
        <v>28.890332234981301</v>
      </c>
      <c r="CA24">
        <f t="shared" si="72"/>
        <v>7.0963416384745601</v>
      </c>
      <c r="CB24">
        <f t="shared" si="73"/>
        <v>3.1780631985121197E-2</v>
      </c>
      <c r="CC24">
        <f t="shared" si="74"/>
        <v>0.19276424125859101</v>
      </c>
      <c r="CD24">
        <f t="shared" si="75"/>
        <v>28.7213863387414</v>
      </c>
      <c r="CE24">
        <f t="shared" ref="CE24:CE87" si="76">SQRT((C4-C24)^2+(D4-D24)^2)/5.73/0.66</f>
        <v>7.14435247030847</v>
      </c>
      <c r="CF24">
        <f t="shared" ref="CF24:CF87" si="77">SQRT((E4-E24)^2+(F4-F24)^2)/5.73/0.66</f>
        <v>1.29050114084073E-2</v>
      </c>
      <c r="CG24">
        <f t="shared" ref="CG24:CG87" si="78">ASIN((CF4*SIN(A24/180*PI())/CE24))*180/PI()</f>
        <v>0</v>
      </c>
      <c r="CH24">
        <f t="shared" ref="CH24:CH87" si="79">ABS(ABS(B24)-ABS(CG24))</f>
        <v>28.914150580000001</v>
      </c>
      <c r="CJ24">
        <v>1.29050114084073E-2</v>
      </c>
      <c r="CN24">
        <v>1.29050114084073E-2</v>
      </c>
      <c r="CR24">
        <v>1.29050114084073E-2</v>
      </c>
      <c r="CV24">
        <v>1.29050114084073E-2</v>
      </c>
      <c r="CZ24">
        <v>1.29050114084073E-2</v>
      </c>
      <c r="DD24">
        <v>1.29050114084073E-2</v>
      </c>
      <c r="DH24">
        <v>1.29050114084073E-2</v>
      </c>
      <c r="DL24">
        <v>1.29050114084073E-2</v>
      </c>
      <c r="DP24">
        <v>1.29050114084073E-2</v>
      </c>
      <c r="DT24">
        <v>1.29050114084073E-2</v>
      </c>
    </row>
    <row r="25" spans="1:124" x14ac:dyDescent="0.15">
      <c r="A25">
        <v>133.25607099999999</v>
      </c>
      <c r="B25">
        <v>-28.914150580000001</v>
      </c>
      <c r="C25">
        <v>414</v>
      </c>
      <c r="D25">
        <v>109</v>
      </c>
      <c r="E25">
        <v>320.31829829999998</v>
      </c>
      <c r="F25">
        <v>240.06600950000001</v>
      </c>
      <c r="G25">
        <f t="shared" si="0"/>
        <v>29.6466846400976</v>
      </c>
      <c r="H25">
        <f t="shared" si="1"/>
        <v>0</v>
      </c>
      <c r="I25">
        <f t="shared" si="2"/>
        <v>1.11834322214001E-2</v>
      </c>
      <c r="J25">
        <f t="shared" si="3"/>
        <v>28.9029671477786</v>
      </c>
      <c r="K25">
        <f t="shared" si="4"/>
        <v>26.442434819398201</v>
      </c>
      <c r="L25">
        <f t="shared" si="5"/>
        <v>4.0088478336645899E-3</v>
      </c>
      <c r="M25">
        <f t="shared" si="6"/>
        <v>4.7564849136871701E-2</v>
      </c>
      <c r="N25">
        <f t="shared" si="7"/>
        <v>28.8665857308631</v>
      </c>
      <c r="O25">
        <f t="shared" si="8"/>
        <v>24.490002978211098</v>
      </c>
      <c r="P25">
        <f t="shared" si="9"/>
        <v>7.5267632721426503E-2</v>
      </c>
      <c r="Q25">
        <f t="shared" si="10"/>
        <v>0.13491418150996801</v>
      </c>
      <c r="R25">
        <f t="shared" si="11"/>
        <v>28.779236398489999</v>
      </c>
      <c r="S25">
        <f t="shared" si="12"/>
        <v>30.865242820690501</v>
      </c>
      <c r="T25">
        <f t="shared" si="13"/>
        <v>1.3610135146887199E-2</v>
      </c>
      <c r="U25">
        <f t="shared" si="14"/>
        <v>5.2644550889078302E-2</v>
      </c>
      <c r="V25">
        <f t="shared" si="15"/>
        <v>28.861506029110899</v>
      </c>
      <c r="W25">
        <f t="shared" si="16"/>
        <v>27.7632973682515</v>
      </c>
      <c r="X25">
        <f t="shared" si="17"/>
        <v>1.085602298227E-2</v>
      </c>
      <c r="Y25">
        <f t="shared" si="18"/>
        <v>3.2568507936989198E-2</v>
      </c>
      <c r="Z25">
        <f t="shared" si="19"/>
        <v>28.881582072063001</v>
      </c>
      <c r="AA25">
        <f t="shared" si="20"/>
        <v>24.961309885074598</v>
      </c>
      <c r="AB25">
        <f t="shared" si="21"/>
        <v>1.0458994021269499E-2</v>
      </c>
      <c r="AC25">
        <f t="shared" si="22"/>
        <v>5.2196791010113999E-2</v>
      </c>
      <c r="AD25">
        <f t="shared" si="23"/>
        <v>28.861953788989901</v>
      </c>
      <c r="AE25">
        <f t="shared" si="24"/>
        <v>21.961487505947499</v>
      </c>
      <c r="AF25">
        <f t="shared" si="25"/>
        <v>8.9648520182309694E-3</v>
      </c>
      <c r="AG25">
        <f t="shared" si="26"/>
        <v>6.8142009530935896E-3</v>
      </c>
      <c r="AH25">
        <f t="shared" si="27"/>
        <v>28.9073363790469</v>
      </c>
      <c r="AI25">
        <f t="shared" si="28"/>
        <v>19.216301567704001</v>
      </c>
      <c r="AJ25">
        <f t="shared" si="29"/>
        <v>2.5943011553965001E-2</v>
      </c>
      <c r="AK25">
        <f t="shared" si="30"/>
        <v>1.9870353947808901E-2</v>
      </c>
      <c r="AL25">
        <f t="shared" si="31"/>
        <v>28.894280226052199</v>
      </c>
      <c r="AM25">
        <f t="shared" si="32"/>
        <v>17.081156949070301</v>
      </c>
      <c r="AN25">
        <f t="shared" si="33"/>
        <v>1.8319289738682899E-2</v>
      </c>
      <c r="AO25">
        <f t="shared" si="34"/>
        <v>5.9138135147604201E-2</v>
      </c>
      <c r="AP25">
        <f t="shared" si="35"/>
        <v>28.855012444852399</v>
      </c>
      <c r="AQ25">
        <f t="shared" si="36"/>
        <v>15.3730412541632</v>
      </c>
      <c r="AR25">
        <f t="shared" si="37"/>
        <v>1.6252166791437098E-2</v>
      </c>
      <c r="AS25">
        <f t="shared" si="38"/>
        <v>0.122046232581158</v>
      </c>
      <c r="AT25">
        <f t="shared" si="39"/>
        <v>28.7921043474188</v>
      </c>
      <c r="AU25">
        <f t="shared" si="40"/>
        <v>14.653676848569599</v>
      </c>
      <c r="AV25">
        <f t="shared" si="41"/>
        <v>1.3928037097744201E-2</v>
      </c>
      <c r="AW25">
        <f t="shared" si="42"/>
        <v>0.114449140272528</v>
      </c>
      <c r="AX25">
        <f t="shared" si="43"/>
        <v>28.7997014397275</v>
      </c>
      <c r="AY25">
        <f t="shared" si="44"/>
        <v>13.725749204433001</v>
      </c>
      <c r="AZ25">
        <f t="shared" si="45"/>
        <v>2.0758155022509401E-2</v>
      </c>
      <c r="BA25">
        <f t="shared" si="46"/>
        <v>5.3662276204412301E-2</v>
      </c>
      <c r="BB25">
        <f t="shared" si="47"/>
        <v>28.860488303795599</v>
      </c>
      <c r="BC25">
        <f t="shared" si="48"/>
        <v>12.9732432818739</v>
      </c>
      <c r="BD25">
        <f t="shared" si="49"/>
        <v>2.9210944243673199E-3</v>
      </c>
      <c r="BE25">
        <f t="shared" si="50"/>
        <v>9.1236169965811797E-2</v>
      </c>
      <c r="BF25">
        <f t="shared" si="51"/>
        <v>28.822914410034201</v>
      </c>
      <c r="BG25">
        <f t="shared" si="52"/>
        <v>12.333376938657</v>
      </c>
      <c r="BH25">
        <f t="shared" si="53"/>
        <v>2.7124448226268001E-3</v>
      </c>
      <c r="BI25">
        <f t="shared" si="54"/>
        <v>0.109679542884643</v>
      </c>
      <c r="BJ25">
        <f t="shared" si="55"/>
        <v>28.804471037115398</v>
      </c>
      <c r="BK25">
        <f t="shared" si="56"/>
        <v>11.7410233612542</v>
      </c>
      <c r="BL25">
        <f t="shared" si="57"/>
        <v>2.5316151677850099E-3</v>
      </c>
      <c r="BM25">
        <f t="shared" si="58"/>
        <v>0.134415269510995</v>
      </c>
      <c r="BN25">
        <f t="shared" si="59"/>
        <v>28.779735310488999</v>
      </c>
      <c r="BO25">
        <f t="shared" si="60"/>
        <v>11.0072094011758</v>
      </c>
      <c r="BP25">
        <f t="shared" si="61"/>
        <v>1.71155221906053E-2</v>
      </c>
      <c r="BQ25">
        <f t="shared" si="62"/>
        <v>0.18385829302439899</v>
      </c>
      <c r="BR25">
        <f t="shared" si="63"/>
        <v>28.730292286975601</v>
      </c>
      <c r="BS25">
        <f t="shared" si="64"/>
        <v>10.359726495224299</v>
      </c>
      <c r="BT25">
        <f t="shared" si="65"/>
        <v>2.2488936698855402E-2</v>
      </c>
      <c r="BU25">
        <f t="shared" si="66"/>
        <v>0.227411000567009</v>
      </c>
      <c r="BV25">
        <f t="shared" si="67"/>
        <v>28.686739579432999</v>
      </c>
      <c r="BW25">
        <f t="shared" si="68"/>
        <v>9.1504994696220106</v>
      </c>
      <c r="BX25">
        <f t="shared" si="69"/>
        <v>2.1263308333720799E-2</v>
      </c>
      <c r="BY25">
        <f t="shared" si="70"/>
        <v>0.34435491051709</v>
      </c>
      <c r="BZ25">
        <f t="shared" si="71"/>
        <v>28.5697956694829</v>
      </c>
      <c r="CA25">
        <f t="shared" si="72"/>
        <v>8.6688942343787492</v>
      </c>
      <c r="CB25">
        <f t="shared" si="73"/>
        <v>1.21937020673501E-2</v>
      </c>
      <c r="CC25">
        <f t="shared" si="74"/>
        <v>0.22885352469394801</v>
      </c>
      <c r="CD25">
        <f t="shared" si="75"/>
        <v>28.685297055306101</v>
      </c>
      <c r="CE25">
        <f t="shared" si="76"/>
        <v>8.2354495226598097</v>
      </c>
      <c r="CF25">
        <f t="shared" si="77"/>
        <v>3.0191600385865099E-2</v>
      </c>
      <c r="CG25">
        <f t="shared" si="78"/>
        <v>1.84731552663424</v>
      </c>
      <c r="CH25">
        <f t="shared" si="79"/>
        <v>27.0668350533658</v>
      </c>
      <c r="CI25">
        <f t="shared" ref="CI25:CI88" si="80">SQRT((C4-C25)^2+(D4-D25)^2)/5.73/0.693</f>
        <v>8.2222512924379707</v>
      </c>
      <c r="CJ25">
        <f t="shared" ref="CJ25:CJ88" si="81">SQRT((E4-E25)^2+(F4-F25)^2)/5.73/0.693</f>
        <v>1.2290487055626E-2</v>
      </c>
      <c r="CK25">
        <f t="shared" ref="CK25:CK88" si="82">ASIN((CJ4*SIN(A25/180*PI())/CI25))*180/PI()</f>
        <v>0</v>
      </c>
      <c r="CL25">
        <f t="shared" ref="CL25:CL88" si="83">ABS(ABS(B25)-ABS(CK25))</f>
        <v>28.914150580000001</v>
      </c>
      <c r="CN25">
        <v>1.2290487055626E-2</v>
      </c>
      <c r="CR25">
        <v>1.2290487055626E-2</v>
      </c>
      <c r="CV25">
        <v>1.2290487055626E-2</v>
      </c>
      <c r="CZ25">
        <v>1.2290487055626E-2</v>
      </c>
      <c r="DD25">
        <v>1.2290487055626E-2</v>
      </c>
      <c r="DH25">
        <v>1.2290487055626E-2</v>
      </c>
      <c r="DL25">
        <v>1.2290487055626E-2</v>
      </c>
      <c r="DP25">
        <v>1.2290487055626E-2</v>
      </c>
      <c r="DT25">
        <v>1.2290487055626E-2</v>
      </c>
    </row>
    <row r="26" spans="1:124" x14ac:dyDescent="0.15">
      <c r="A26">
        <v>149.5770047</v>
      </c>
      <c r="B26">
        <v>-31.264352980000002</v>
      </c>
      <c r="C26">
        <v>412</v>
      </c>
      <c r="D26">
        <v>112</v>
      </c>
      <c r="E26">
        <v>320.31628419999998</v>
      </c>
      <c r="F26">
        <v>240.0662537</v>
      </c>
      <c r="G26">
        <f t="shared" si="0"/>
        <v>18.8961279366486</v>
      </c>
      <c r="H26">
        <f t="shared" si="1"/>
        <v>1.06328843577511E-2</v>
      </c>
      <c r="I26">
        <f t="shared" si="2"/>
        <v>0</v>
      </c>
      <c r="J26">
        <f t="shared" si="3"/>
        <v>31.264352980000002</v>
      </c>
      <c r="K26">
        <f t="shared" si="4"/>
        <v>24.378720337651099</v>
      </c>
      <c r="L26">
        <f t="shared" si="5"/>
        <v>5.3647734714107999E-3</v>
      </c>
      <c r="M26">
        <f t="shared" si="6"/>
        <v>0.13436559803499701</v>
      </c>
      <c r="N26">
        <f t="shared" si="7"/>
        <v>31.129987381965002</v>
      </c>
      <c r="O26">
        <f t="shared" si="8"/>
        <v>23.716438463295599</v>
      </c>
      <c r="P26">
        <f t="shared" si="9"/>
        <v>2.4393082089002299E-3</v>
      </c>
      <c r="Q26">
        <f t="shared" si="10"/>
        <v>2.4516040453449201E-2</v>
      </c>
      <c r="R26">
        <f t="shared" si="11"/>
        <v>31.239836939546599</v>
      </c>
      <c r="S26">
        <f t="shared" si="12"/>
        <v>22.746642516903702</v>
      </c>
      <c r="T26">
        <f t="shared" si="13"/>
        <v>5.9110678145117099E-2</v>
      </c>
      <c r="U26">
        <f t="shared" si="14"/>
        <v>7.5745570437297599E-2</v>
      </c>
      <c r="V26">
        <f t="shared" si="15"/>
        <v>31.1886074095627</v>
      </c>
      <c r="W26">
        <f t="shared" si="16"/>
        <v>28.4203899572572</v>
      </c>
      <c r="X26">
        <f t="shared" si="17"/>
        <v>1.11326864637659E-2</v>
      </c>
      <c r="Y26">
        <f t="shared" si="18"/>
        <v>2.25796068609781E-2</v>
      </c>
      <c r="Z26">
        <f t="shared" si="19"/>
        <v>31.241773373139001</v>
      </c>
      <c r="AA26">
        <f t="shared" si="20"/>
        <v>26.2063369247774</v>
      </c>
      <c r="AB26">
        <f t="shared" si="21"/>
        <v>9.2504646947995008E-3</v>
      </c>
      <c r="AC26">
        <f t="shared" si="22"/>
        <v>3.4800866590043902E-2</v>
      </c>
      <c r="AD26">
        <f t="shared" si="23"/>
        <v>31.229552113410001</v>
      </c>
      <c r="AE26">
        <f t="shared" si="24"/>
        <v>24.045738556604999</v>
      </c>
      <c r="AF26">
        <f t="shared" si="25"/>
        <v>9.2141548625455406E-3</v>
      </c>
      <c r="AG26">
        <f t="shared" si="26"/>
        <v>4.3271871782302697E-3</v>
      </c>
      <c r="AH26">
        <f t="shared" si="27"/>
        <v>31.2600257928218</v>
      </c>
      <c r="AI26">
        <f t="shared" si="28"/>
        <v>21.522582627452099</v>
      </c>
      <c r="AJ26">
        <f t="shared" si="29"/>
        <v>8.0623855047273502E-3</v>
      </c>
      <c r="AK26">
        <f t="shared" si="30"/>
        <v>4.2301665975068197E-3</v>
      </c>
      <c r="AL26">
        <f t="shared" si="31"/>
        <v>31.2601228134025</v>
      </c>
      <c r="AM26">
        <f t="shared" si="32"/>
        <v>19.1311845577352</v>
      </c>
      <c r="AN26">
        <f t="shared" si="33"/>
        <v>2.2790709635419602E-2</v>
      </c>
      <c r="AO26">
        <f t="shared" si="34"/>
        <v>3.10085902305108E-2</v>
      </c>
      <c r="AP26">
        <f t="shared" si="35"/>
        <v>31.233344389769499</v>
      </c>
      <c r="AQ26">
        <f t="shared" si="36"/>
        <v>17.2180661019617</v>
      </c>
      <c r="AR26">
        <f t="shared" si="37"/>
        <v>1.6473425718787502E-2</v>
      </c>
      <c r="AS26">
        <f t="shared" si="38"/>
        <v>1.35778492276801E-2</v>
      </c>
      <c r="AT26">
        <f t="shared" si="39"/>
        <v>31.250775130772301</v>
      </c>
      <c r="AU26">
        <f t="shared" si="40"/>
        <v>15.6527873654197</v>
      </c>
      <c r="AV26">
        <f t="shared" si="41"/>
        <v>1.4773854661419601E-2</v>
      </c>
      <c r="AW26">
        <f t="shared" si="42"/>
        <v>2.5863156790784499E-2</v>
      </c>
      <c r="AX26">
        <f t="shared" si="43"/>
        <v>31.2384898232092</v>
      </c>
      <c r="AY26">
        <f t="shared" si="44"/>
        <v>14.971078808559399</v>
      </c>
      <c r="AZ26">
        <f t="shared" si="45"/>
        <v>1.2022373119902599E-2</v>
      </c>
      <c r="BA26">
        <f t="shared" si="46"/>
        <v>7.78884401764212E-2</v>
      </c>
      <c r="BB26">
        <f t="shared" si="47"/>
        <v>31.1864645398236</v>
      </c>
      <c r="BC26">
        <f t="shared" si="48"/>
        <v>14.0980676284907</v>
      </c>
      <c r="BD26">
        <f t="shared" si="49"/>
        <v>1.91172891735427E-2</v>
      </c>
      <c r="BE26">
        <f t="shared" si="50"/>
        <v>3.6325586841724399E-2</v>
      </c>
      <c r="BF26">
        <f t="shared" si="51"/>
        <v>31.2280273931583</v>
      </c>
      <c r="BG26">
        <f t="shared" si="52"/>
        <v>13.366126495285</v>
      </c>
      <c r="BH26">
        <f t="shared" si="53"/>
        <v>2.81649277143396E-3</v>
      </c>
      <c r="BI26">
        <f t="shared" si="54"/>
        <v>6.15711201279006E-2</v>
      </c>
      <c r="BJ26">
        <f t="shared" si="55"/>
        <v>31.202781859872101</v>
      </c>
      <c r="BK26">
        <f t="shared" si="56"/>
        <v>12.7363631908533</v>
      </c>
      <c r="BL26">
        <f t="shared" si="57"/>
        <v>2.62872658667169E-3</v>
      </c>
      <c r="BM26">
        <f t="shared" si="58"/>
        <v>7.38463730933792E-2</v>
      </c>
      <c r="BN26">
        <f t="shared" si="59"/>
        <v>31.190506606906599</v>
      </c>
      <c r="BO26">
        <f t="shared" si="60"/>
        <v>12.1624421525293</v>
      </c>
      <c r="BP26">
        <f t="shared" si="61"/>
        <v>2.4644311750047099E-3</v>
      </c>
      <c r="BQ26">
        <f t="shared" si="62"/>
        <v>9.0219552011625806E-2</v>
      </c>
      <c r="BR26">
        <f t="shared" si="63"/>
        <v>31.174133427988401</v>
      </c>
      <c r="BS26">
        <f t="shared" si="64"/>
        <v>11.4470043788511</v>
      </c>
      <c r="BT26">
        <f t="shared" si="65"/>
        <v>1.5883225599743402E-2</v>
      </c>
      <c r="BU26">
        <f t="shared" si="66"/>
        <v>0.12292360960594199</v>
      </c>
      <c r="BV26">
        <f t="shared" si="67"/>
        <v>31.1414293703941</v>
      </c>
      <c r="BW26">
        <f t="shared" si="68"/>
        <v>10.8110596911371</v>
      </c>
      <c r="BX26">
        <f t="shared" si="69"/>
        <v>2.1218955285517101E-2</v>
      </c>
      <c r="BY26">
        <f t="shared" si="70"/>
        <v>0.151515817373954</v>
      </c>
      <c r="BZ26">
        <f t="shared" si="71"/>
        <v>31.112837162626001</v>
      </c>
      <c r="CA26">
        <f t="shared" si="72"/>
        <v>9.6460462721252007</v>
      </c>
      <c r="CB26">
        <f t="shared" si="73"/>
        <v>2.0123808097315898E-2</v>
      </c>
      <c r="CC26">
        <f t="shared" si="74"/>
        <v>0.22712627383150499</v>
      </c>
      <c r="CD26">
        <f t="shared" si="75"/>
        <v>31.0372267061685</v>
      </c>
      <c r="CE26">
        <f t="shared" si="76"/>
        <v>9.1637439585189409</v>
      </c>
      <c r="CF26">
        <f t="shared" si="77"/>
        <v>1.1694850015112499E-2</v>
      </c>
      <c r="CG26">
        <f t="shared" si="78"/>
        <v>0.15052714412257601</v>
      </c>
      <c r="CH26">
        <f t="shared" si="79"/>
        <v>31.1138258358774</v>
      </c>
      <c r="CI26">
        <f t="shared" si="80"/>
        <v>8.7273751985894599</v>
      </c>
      <c r="CJ26">
        <f t="shared" si="81"/>
        <v>2.88804901650422E-2</v>
      </c>
      <c r="CK26">
        <f t="shared" si="82"/>
        <v>1.21190616384857</v>
      </c>
      <c r="CL26">
        <f t="shared" si="83"/>
        <v>30.052446816151399</v>
      </c>
      <c r="CM26">
        <f t="shared" ref="CM26:CM89" si="84">SQRT((C4-C26)^2+(D4-D26)^2)/5.73/0.726</f>
        <v>8.6838839937636401</v>
      </c>
      <c r="CN26">
        <f t="shared" ref="CN26:CN89" si="85">SQRT((E4-E26)^2+(F4-F26)^2)/5.73/0.726</f>
        <v>1.1998506451178699E-2</v>
      </c>
      <c r="CO26">
        <f t="shared" ref="CO26:CO89" si="86">ASIN((CN4*SIN(A26/180*PI())/CM26))*180/PI()</f>
        <v>0</v>
      </c>
      <c r="CP26">
        <f t="shared" ref="CP26:CP89" si="87">ABS(ABS(B26)-ABS(CO26))</f>
        <v>31.264352980000002</v>
      </c>
      <c r="CR26">
        <v>1.1998506451178699E-2</v>
      </c>
      <c r="CV26">
        <v>1.1998506451178699E-2</v>
      </c>
      <c r="CZ26">
        <v>1.1998506451178699E-2</v>
      </c>
      <c r="DD26">
        <v>1.1998506451178699E-2</v>
      </c>
      <c r="DH26">
        <v>1.1998506451178699E-2</v>
      </c>
      <c r="DL26">
        <v>1.1998506451178699E-2</v>
      </c>
      <c r="DP26">
        <v>1.1998506451178699E-2</v>
      </c>
      <c r="DT26">
        <v>1.1998506451178699E-2</v>
      </c>
    </row>
    <row r="27" spans="1:124" x14ac:dyDescent="0.15">
      <c r="A27">
        <v>47.689531840000001</v>
      </c>
      <c r="B27">
        <v>-19.26083964</v>
      </c>
      <c r="C27">
        <v>410</v>
      </c>
      <c r="D27">
        <v>113</v>
      </c>
      <c r="E27">
        <v>320.30892940000001</v>
      </c>
      <c r="F27">
        <v>240.0693359</v>
      </c>
      <c r="G27">
        <f t="shared" si="0"/>
        <v>11.718881066929701</v>
      </c>
      <c r="H27">
        <f t="shared" si="1"/>
        <v>4.1793230034644802E-2</v>
      </c>
      <c r="I27">
        <f t="shared" si="2"/>
        <v>3.8444175952153901E-2</v>
      </c>
      <c r="J27">
        <f t="shared" si="3"/>
        <v>19.2223954640478</v>
      </c>
      <c r="K27">
        <f t="shared" si="4"/>
        <v>14.958099977503799</v>
      </c>
      <c r="L27">
        <f t="shared" si="5"/>
        <v>2.6288784133787001E-2</v>
      </c>
      <c r="M27">
        <f t="shared" si="6"/>
        <v>1.1355564352302399E-2</v>
      </c>
      <c r="N27">
        <f t="shared" si="7"/>
        <v>19.2494840756477</v>
      </c>
      <c r="O27">
        <f t="shared" si="8"/>
        <v>19.944133303338401</v>
      </c>
      <c r="P27">
        <f t="shared" si="9"/>
        <v>1.75258560891913E-2</v>
      </c>
      <c r="Q27">
        <f t="shared" si="10"/>
        <v>3.85524176938059E-2</v>
      </c>
      <c r="R27">
        <f t="shared" si="11"/>
        <v>19.2222872223062</v>
      </c>
      <c r="S27">
        <f t="shared" si="12"/>
        <v>20.6522017978387</v>
      </c>
      <c r="T27">
        <f t="shared" si="13"/>
        <v>1.14595977590274E-2</v>
      </c>
      <c r="U27">
        <f t="shared" si="14"/>
        <v>3.5330271019882502E-2</v>
      </c>
      <c r="V27">
        <f t="shared" si="15"/>
        <v>19.225509368980099</v>
      </c>
      <c r="W27">
        <f t="shared" si="16"/>
        <v>20.536768564120401</v>
      </c>
      <c r="X27">
        <f t="shared" si="17"/>
        <v>5.5147779825974498E-2</v>
      </c>
      <c r="Y27">
        <f t="shared" si="18"/>
        <v>0.148401183702981</v>
      </c>
      <c r="Z27">
        <f t="shared" si="19"/>
        <v>19.112438456296999</v>
      </c>
      <c r="AA27">
        <f t="shared" si="20"/>
        <v>25.561020325418198</v>
      </c>
      <c r="AB27">
        <f t="shared" si="21"/>
        <v>1.40173313599357E-2</v>
      </c>
      <c r="AC27">
        <f t="shared" si="22"/>
        <v>2.9888662951578299E-2</v>
      </c>
      <c r="AD27">
        <f t="shared" si="23"/>
        <v>19.230950977048401</v>
      </c>
      <c r="AE27">
        <f t="shared" si="24"/>
        <v>24.0931660949087</v>
      </c>
      <c r="AF27">
        <f t="shared" si="25"/>
        <v>1.19952067148444E-2</v>
      </c>
      <c r="AG27">
        <f t="shared" si="26"/>
        <v>4.9016978487952598E-2</v>
      </c>
      <c r="AH27">
        <f t="shared" si="27"/>
        <v>19.211822661511999</v>
      </c>
      <c r="AI27">
        <f t="shared" si="28"/>
        <v>22.456618212839199</v>
      </c>
      <c r="AJ27">
        <f t="shared" si="29"/>
        <v>1.1627441326389199E-2</v>
      </c>
      <c r="AK27">
        <f t="shared" si="30"/>
        <v>5.9207128607826299E-3</v>
      </c>
      <c r="AL27">
        <f t="shared" si="31"/>
        <v>19.254918927139201</v>
      </c>
      <c r="AM27">
        <f t="shared" si="32"/>
        <v>20.397758807046401</v>
      </c>
      <c r="AN27">
        <f t="shared" si="33"/>
        <v>1.03355034012348E-2</v>
      </c>
      <c r="AO27">
        <f t="shared" si="34"/>
        <v>5.0662569633302401E-2</v>
      </c>
      <c r="AP27">
        <f t="shared" si="35"/>
        <v>19.210177070366701</v>
      </c>
      <c r="AQ27">
        <f t="shared" si="36"/>
        <v>18.357982926341698</v>
      </c>
      <c r="AR27">
        <f t="shared" si="37"/>
        <v>2.12412684600661E-2</v>
      </c>
      <c r="AS27">
        <f t="shared" si="38"/>
        <v>4.25379495153628E-2</v>
      </c>
      <c r="AT27">
        <f t="shared" si="39"/>
        <v>19.218301690484601</v>
      </c>
      <c r="AU27">
        <f t="shared" si="40"/>
        <v>16.689075387583401</v>
      </c>
      <c r="AV27">
        <f t="shared" si="41"/>
        <v>1.6505892053548001E-2</v>
      </c>
      <c r="AW27">
        <f t="shared" si="42"/>
        <v>0.103436057820191</v>
      </c>
      <c r="AX27">
        <f t="shared" si="43"/>
        <v>19.1574035821798</v>
      </c>
      <c r="AY27">
        <f t="shared" si="44"/>
        <v>15.298319105284801</v>
      </c>
      <c r="AZ27">
        <f t="shared" si="45"/>
        <v>1.49881157224041E-2</v>
      </c>
      <c r="BA27">
        <f t="shared" si="46"/>
        <v>3.8645241010791899E-2</v>
      </c>
      <c r="BB27">
        <f t="shared" si="47"/>
        <v>19.222194398989199</v>
      </c>
      <c r="BC27">
        <f t="shared" si="48"/>
        <v>14.695803681753899</v>
      </c>
      <c r="BD27">
        <f t="shared" si="49"/>
        <v>8.0970373053352793E-3</v>
      </c>
      <c r="BE27">
        <f t="shared" si="50"/>
        <v>0.11587758164295101</v>
      </c>
      <c r="BF27">
        <f t="shared" si="51"/>
        <v>19.144962058356999</v>
      </c>
      <c r="BG27">
        <f t="shared" si="52"/>
        <v>13.899933888604901</v>
      </c>
      <c r="BH27">
        <f t="shared" si="53"/>
        <v>1.8710085525508E-2</v>
      </c>
      <c r="BI27">
        <f t="shared" si="54"/>
        <v>5.3805420262957898E-2</v>
      </c>
      <c r="BJ27">
        <f t="shared" si="55"/>
        <v>19.207034219737</v>
      </c>
      <c r="BK27">
        <f t="shared" si="56"/>
        <v>13.2341385083812</v>
      </c>
      <c r="BL27">
        <f t="shared" si="57"/>
        <v>4.74623552989226E-3</v>
      </c>
      <c r="BM27">
        <f t="shared" si="58"/>
        <v>9.0814154362921506E-2</v>
      </c>
      <c r="BN27">
        <f t="shared" si="59"/>
        <v>19.170025485637101</v>
      </c>
      <c r="BO27">
        <f t="shared" si="60"/>
        <v>12.6554747204219</v>
      </c>
      <c r="BP27">
        <f t="shared" si="61"/>
        <v>4.4495958092739896E-3</v>
      </c>
      <c r="BQ27">
        <f t="shared" si="62"/>
        <v>0.108533248771966</v>
      </c>
      <c r="BR27">
        <f t="shared" si="63"/>
        <v>19.152306391227999</v>
      </c>
      <c r="BS27">
        <f t="shared" si="64"/>
        <v>12.116447564123201</v>
      </c>
      <c r="BT27">
        <f t="shared" si="65"/>
        <v>4.1878548793166997E-3</v>
      </c>
      <c r="BU27">
        <f t="shared" si="66"/>
        <v>0.132255229107169</v>
      </c>
      <c r="BV27">
        <f t="shared" si="67"/>
        <v>19.128584410892799</v>
      </c>
      <c r="BW27">
        <f t="shared" si="68"/>
        <v>11.443311588338601</v>
      </c>
      <c r="BX27">
        <f t="shared" si="69"/>
        <v>1.50183125152566E-2</v>
      </c>
      <c r="BY27">
        <f t="shared" si="70"/>
        <v>0.17957352473714799</v>
      </c>
      <c r="BZ27">
        <f t="shared" si="71"/>
        <v>19.081266115262899</v>
      </c>
      <c r="CA27">
        <f t="shared" si="72"/>
        <v>10.841032031057599</v>
      </c>
      <c r="CB27">
        <f t="shared" si="73"/>
        <v>2.0774770173055498E-2</v>
      </c>
      <c r="CC27">
        <f t="shared" si="74"/>
        <v>0.22065952414391801</v>
      </c>
      <c r="CD27">
        <f t="shared" si="75"/>
        <v>19.040180115856099</v>
      </c>
      <c r="CE27">
        <f t="shared" si="76"/>
        <v>9.7299537220234296</v>
      </c>
      <c r="CF27">
        <f t="shared" si="77"/>
        <v>1.9753415375226801E-2</v>
      </c>
      <c r="CG27">
        <f t="shared" si="78"/>
        <v>0.32883170798363198</v>
      </c>
      <c r="CH27">
        <f t="shared" si="79"/>
        <v>18.932007932016401</v>
      </c>
      <c r="CI27">
        <f t="shared" si="80"/>
        <v>9.2666225924032606</v>
      </c>
      <c r="CJ27">
        <f t="shared" si="81"/>
        <v>1.22392727518955E-2</v>
      </c>
      <c r="CK27">
        <f t="shared" si="82"/>
        <v>0.21738688238992701</v>
      </c>
      <c r="CL27">
        <f t="shared" si="83"/>
        <v>19.043452757610101</v>
      </c>
      <c r="CM27">
        <f t="shared" si="84"/>
        <v>8.8454124745667499</v>
      </c>
      <c r="CN27">
        <f t="shared" si="85"/>
        <v>2.85928800314619E-2</v>
      </c>
      <c r="CO27">
        <f t="shared" si="86"/>
        <v>1.74636859990143</v>
      </c>
      <c r="CP27">
        <f t="shared" si="87"/>
        <v>17.514471040098599</v>
      </c>
      <c r="CQ27">
        <f t="shared" ref="CQ27:CQ90" si="88">SQRT((C4-C27)^2+(D4-D27)^2)/5.73/0.759</f>
        <v>8.8038085011630702</v>
      </c>
      <c r="CR27">
        <f t="shared" ref="CR27:CR90" si="89">SQRT((E4-E27)^2+(F4-F27)^2)/5.73/0.759</f>
        <v>1.2934402526915899E-2</v>
      </c>
      <c r="CS27">
        <f t="shared" ref="CS27:CS90" si="90">ASIN((CR4*SIN(A27/180*PI())/CQ27))*180/PI()</f>
        <v>0</v>
      </c>
      <c r="CT27">
        <f t="shared" ref="CT27:CT90" si="91">ABS(ABS(B27)-ABS(CS27))</f>
        <v>19.26083964</v>
      </c>
      <c r="CV27">
        <v>1.2934402526915899E-2</v>
      </c>
      <c r="CZ27">
        <v>1.2934402526915899E-2</v>
      </c>
      <c r="DD27">
        <v>1.2934402526915899E-2</v>
      </c>
      <c r="DH27">
        <v>1.2934402526915899E-2</v>
      </c>
      <c r="DL27">
        <v>1.2934402526915899E-2</v>
      </c>
      <c r="DP27">
        <v>1.2934402526915899E-2</v>
      </c>
      <c r="DT27">
        <v>1.2934402526915899E-2</v>
      </c>
    </row>
    <row r="28" spans="1:124" x14ac:dyDescent="0.15">
      <c r="A28">
        <v>118.92766349999999</v>
      </c>
      <c r="B28">
        <v>-18.04010791</v>
      </c>
      <c r="C28">
        <v>410</v>
      </c>
      <c r="D28">
        <v>113</v>
      </c>
      <c r="E28">
        <v>320.42651369999999</v>
      </c>
      <c r="F28">
        <v>240.0597382</v>
      </c>
      <c r="G28">
        <f t="shared" si="0"/>
        <v>0</v>
      </c>
      <c r="H28">
        <f t="shared" si="1"/>
        <v>0.61829028523160801</v>
      </c>
      <c r="I28" t="e">
        <f t="shared" si="2"/>
        <v>#DIV/0!</v>
      </c>
      <c r="J28" t="e">
        <f t="shared" si="3"/>
        <v>#DIV/0!</v>
      </c>
      <c r="K28">
        <f t="shared" si="4"/>
        <v>5.91270817467817</v>
      </c>
      <c r="L28">
        <f t="shared" si="5"/>
        <v>0.29198237031142299</v>
      </c>
      <c r="M28">
        <f t="shared" si="6"/>
        <v>4.5499891047274497E-2</v>
      </c>
      <c r="N28">
        <f t="shared" si="7"/>
        <v>17.9946080189527</v>
      </c>
      <c r="O28">
        <f t="shared" si="8"/>
        <v>9.9720666516691896</v>
      </c>
      <c r="P28">
        <f t="shared" si="9"/>
        <v>0.19108531194331899</v>
      </c>
      <c r="Q28">
        <f t="shared" si="10"/>
        <v>0.37850499099961099</v>
      </c>
      <c r="R28">
        <f t="shared" si="11"/>
        <v>17.661602919000401</v>
      </c>
      <c r="S28">
        <f t="shared" si="12"/>
        <v>14.958099977503799</v>
      </c>
      <c r="T28">
        <f t="shared" si="13"/>
        <v>0.14331398395748901</v>
      </c>
      <c r="U28">
        <f t="shared" si="14"/>
        <v>4.54935417012114E-2</v>
      </c>
      <c r="V28">
        <f t="shared" si="15"/>
        <v>17.994614368298802</v>
      </c>
      <c r="W28">
        <f t="shared" si="16"/>
        <v>16.521761438271</v>
      </c>
      <c r="X28">
        <f t="shared" si="17"/>
        <v>0.115759124643857</v>
      </c>
      <c r="Y28">
        <f t="shared" si="18"/>
        <v>4.1814486453357599E-2</v>
      </c>
      <c r="Z28">
        <f t="shared" si="19"/>
        <v>17.998293423546599</v>
      </c>
      <c r="AA28">
        <f t="shared" si="20"/>
        <v>17.113973803433598</v>
      </c>
      <c r="AB28">
        <f t="shared" si="21"/>
        <v>5.8059328859973898E-2</v>
      </c>
      <c r="AC28">
        <f t="shared" si="22"/>
        <v>0.14760637207621299</v>
      </c>
      <c r="AD28">
        <f t="shared" si="23"/>
        <v>17.892501537923799</v>
      </c>
      <c r="AE28">
        <f t="shared" si="24"/>
        <v>21.909445993215598</v>
      </c>
      <c r="AF28">
        <f t="shared" si="25"/>
        <v>8.2617867827415606E-2</v>
      </c>
      <c r="AG28">
        <f t="shared" si="26"/>
        <v>6.1710937344889298E-2</v>
      </c>
      <c r="AH28">
        <f t="shared" si="27"/>
        <v>17.978396972655101</v>
      </c>
      <c r="AI28">
        <f t="shared" si="28"/>
        <v>21.081520333045098</v>
      </c>
      <c r="AJ28">
        <f t="shared" si="29"/>
        <v>7.2289905688324399E-2</v>
      </c>
      <c r="AK28">
        <f t="shared" si="30"/>
        <v>4.8553966863957602E-3</v>
      </c>
      <c r="AL28">
        <f t="shared" si="31"/>
        <v>18.035252513313601</v>
      </c>
      <c r="AM28">
        <f t="shared" si="32"/>
        <v>19.961438411412601</v>
      </c>
      <c r="AN28">
        <f t="shared" si="33"/>
        <v>6.3959530690428604E-2</v>
      </c>
      <c r="AO28">
        <f t="shared" si="34"/>
        <v>7.0073496311790903E-3</v>
      </c>
      <c r="AP28">
        <f t="shared" si="35"/>
        <v>18.033100560368801</v>
      </c>
      <c r="AQ28">
        <f t="shared" si="36"/>
        <v>18.357982926341698</v>
      </c>
      <c r="AR28">
        <f t="shared" si="37"/>
        <v>5.7563577621385802E-2</v>
      </c>
      <c r="AS28">
        <f t="shared" si="38"/>
        <v>8.7458997291531296E-2</v>
      </c>
      <c r="AT28">
        <f t="shared" si="39"/>
        <v>17.952648912708501</v>
      </c>
      <c r="AU28">
        <f t="shared" si="40"/>
        <v>16.689075387583401</v>
      </c>
      <c r="AV28">
        <f t="shared" si="41"/>
        <v>6.0691897785450102E-2</v>
      </c>
      <c r="AW28">
        <f t="shared" si="42"/>
        <v>2.69044417257185E-2</v>
      </c>
      <c r="AX28">
        <f t="shared" si="43"/>
        <v>18.013203468274298</v>
      </c>
      <c r="AY28">
        <f t="shared" si="44"/>
        <v>15.298319105284801</v>
      </c>
      <c r="AZ28">
        <f t="shared" si="45"/>
        <v>5.1115243999091099E-2</v>
      </c>
      <c r="BA28">
        <f t="shared" si="46"/>
        <v>4.2215110698163201E-2</v>
      </c>
      <c r="BB28">
        <f t="shared" si="47"/>
        <v>17.997892799301798</v>
      </c>
      <c r="BC28">
        <f t="shared" si="48"/>
        <v>14.121525327955201</v>
      </c>
      <c r="BD28">
        <f t="shared" si="49"/>
        <v>4.6980827388100901E-2</v>
      </c>
      <c r="BE28">
        <f t="shared" si="50"/>
        <v>4.9549346951083102E-2</v>
      </c>
      <c r="BF28">
        <f t="shared" si="51"/>
        <v>17.9905585630489</v>
      </c>
      <c r="BG28">
        <f t="shared" si="52"/>
        <v>13.6461034187714</v>
      </c>
      <c r="BH28">
        <f t="shared" si="53"/>
        <v>5.0210267991961301E-2</v>
      </c>
      <c r="BI28">
        <f t="shared" si="54"/>
        <v>0.147694416910398</v>
      </c>
      <c r="BJ28">
        <f t="shared" si="55"/>
        <v>17.892413493089599</v>
      </c>
      <c r="BK28">
        <f t="shared" si="56"/>
        <v>12.9732716293646</v>
      </c>
      <c r="BL28">
        <f t="shared" si="57"/>
        <v>4.3710262886250399E-2</v>
      </c>
      <c r="BM28">
        <f t="shared" si="58"/>
        <v>6.8229011219572505E-2</v>
      </c>
      <c r="BN28">
        <f t="shared" si="59"/>
        <v>17.9718788987804</v>
      </c>
      <c r="BO28">
        <f t="shared" si="60"/>
        <v>12.407004851607301</v>
      </c>
      <c r="BP28">
        <f t="shared" si="61"/>
        <v>3.6062108741600103E-2</v>
      </c>
      <c r="BQ28">
        <f t="shared" si="62"/>
        <v>0.114646859375288</v>
      </c>
      <c r="BR28">
        <f t="shared" si="63"/>
        <v>17.925461050624701</v>
      </c>
      <c r="BS28">
        <f t="shared" si="64"/>
        <v>11.9110350309853</v>
      </c>
      <c r="BT28">
        <f t="shared" si="65"/>
        <v>3.3940808227388299E-2</v>
      </c>
      <c r="BU28">
        <f t="shared" si="66"/>
        <v>0.13648083793209001</v>
      </c>
      <c r="BV28">
        <f t="shared" si="67"/>
        <v>17.903627072067898</v>
      </c>
      <c r="BW28">
        <f t="shared" si="68"/>
        <v>11.443311588338601</v>
      </c>
      <c r="BX28">
        <f t="shared" si="69"/>
        <v>3.2055207770311199E-2</v>
      </c>
      <c r="BY28">
        <f t="shared" si="70"/>
        <v>0.165735843622384</v>
      </c>
      <c r="BZ28">
        <f t="shared" si="71"/>
        <v>17.8743720663776</v>
      </c>
      <c r="CA28">
        <f t="shared" si="72"/>
        <v>10.841032031057599</v>
      </c>
      <c r="CB28">
        <f t="shared" si="73"/>
        <v>3.8647105370606602E-2</v>
      </c>
      <c r="CC28">
        <f t="shared" si="74"/>
        <v>0.22433838502067799</v>
      </c>
      <c r="CD28">
        <f t="shared" si="75"/>
        <v>17.815769524979299</v>
      </c>
      <c r="CE28">
        <f t="shared" si="76"/>
        <v>10.2989804295047</v>
      </c>
      <c r="CF28">
        <f t="shared" si="77"/>
        <v>3.61764455772427E-2</v>
      </c>
      <c r="CG28">
        <f t="shared" si="78"/>
        <v>0.27490298276317399</v>
      </c>
      <c r="CH28">
        <f t="shared" si="79"/>
        <v>17.765204927236798</v>
      </c>
      <c r="CI28">
        <f t="shared" si="80"/>
        <v>9.2666225924032606</v>
      </c>
      <c r="CJ28">
        <f t="shared" si="81"/>
        <v>3.4488102834437102E-2</v>
      </c>
      <c r="CK28">
        <f t="shared" si="82"/>
        <v>0.40864300805142101</v>
      </c>
      <c r="CL28">
        <f t="shared" si="83"/>
        <v>17.6314649019486</v>
      </c>
      <c r="CM28">
        <f t="shared" si="84"/>
        <v>8.8454124745667499</v>
      </c>
      <c r="CN28">
        <f t="shared" si="85"/>
        <v>2.68829221172333E-2</v>
      </c>
      <c r="CO28">
        <f t="shared" si="86"/>
        <v>0.26953617910095201</v>
      </c>
      <c r="CP28">
        <f t="shared" si="87"/>
        <v>17.770571730899</v>
      </c>
      <c r="CQ28">
        <f t="shared" si="88"/>
        <v>8.4608293234986292</v>
      </c>
      <c r="CR28">
        <f t="shared" si="89"/>
        <v>3.28247500706976E-2</v>
      </c>
      <c r="CS28">
        <f t="shared" si="90"/>
        <v>2.16100903272282</v>
      </c>
      <c r="CT28">
        <f t="shared" si="91"/>
        <v>15.879098877277199</v>
      </c>
      <c r="CU28">
        <f t="shared" ref="CU28:CU91" si="92">SQRT((C4-C28)^2+(D4-D28)^2)/5.73/0.792</f>
        <v>8.4369831469479504</v>
      </c>
      <c r="CV28">
        <f t="shared" ref="CV28:CV91" si="93">SQRT((E4-E28)^2+(F4-F28)^2)/5.73/0.792</f>
        <v>2.09897649540415E-2</v>
      </c>
      <c r="CW28">
        <f t="shared" ref="CW28:CW91" si="94">ASIN((CV4*SIN(A28/180*PI())/CU28))*180/PI()</f>
        <v>0</v>
      </c>
      <c r="CX28">
        <f t="shared" ref="CX28:CX91" si="95">ABS(ABS(B28)-ABS(CW28))</f>
        <v>18.04010791</v>
      </c>
      <c r="CZ28">
        <v>2.09897649540415E-2</v>
      </c>
      <c r="DD28">
        <v>2.09897649540415E-2</v>
      </c>
      <c r="DH28">
        <v>2.09897649540415E-2</v>
      </c>
      <c r="DL28">
        <v>2.09897649540415E-2</v>
      </c>
      <c r="DP28">
        <v>2.09897649540415E-2</v>
      </c>
      <c r="DT28">
        <v>2.09897649540415E-2</v>
      </c>
    </row>
    <row r="29" spans="1:124" x14ac:dyDescent="0.15">
      <c r="A29">
        <v>40.094228649999998</v>
      </c>
      <c r="B29">
        <v>-27.860911489999999</v>
      </c>
      <c r="C29">
        <v>410</v>
      </c>
      <c r="D29">
        <v>113</v>
      </c>
      <c r="E29">
        <v>320.35739139999998</v>
      </c>
      <c r="F29">
        <v>240.04754639999999</v>
      </c>
      <c r="G29">
        <f t="shared" si="0"/>
        <v>0</v>
      </c>
      <c r="H29">
        <f t="shared" si="1"/>
        <v>0.36785089221029599</v>
      </c>
      <c r="I29" t="e">
        <f t="shared" si="2"/>
        <v>#DIV/0!</v>
      </c>
      <c r="J29" t="e">
        <f t="shared" si="3"/>
        <v>#DIV/0!</v>
      </c>
      <c r="K29">
        <f t="shared" si="4"/>
        <v>0</v>
      </c>
      <c r="L29">
        <f t="shared" si="5"/>
        <v>0.14050236334490299</v>
      </c>
      <c r="M29" t="e">
        <f t="shared" si="6"/>
        <v>#DIV/0!</v>
      </c>
      <c r="N29" t="e">
        <f t="shared" si="7"/>
        <v>#DIV/0!</v>
      </c>
      <c r="O29">
        <f t="shared" si="8"/>
        <v>3.9418054497854502</v>
      </c>
      <c r="P29">
        <f t="shared" si="9"/>
        <v>7.9615980411197898E-2</v>
      </c>
      <c r="Q29">
        <f t="shared" si="10"/>
        <v>2.2835546613596502E-2</v>
      </c>
      <c r="R29">
        <f t="shared" si="11"/>
        <v>27.8380759433864</v>
      </c>
      <c r="S29">
        <f t="shared" si="12"/>
        <v>7.47904998875189</v>
      </c>
      <c r="T29">
        <f t="shared" si="13"/>
        <v>5.7160271493941497E-2</v>
      </c>
      <c r="U29">
        <f t="shared" si="14"/>
        <v>6.7151545076670205E-2</v>
      </c>
      <c r="V29">
        <f t="shared" si="15"/>
        <v>27.793759944923298</v>
      </c>
      <c r="W29">
        <f t="shared" si="16"/>
        <v>11.966479982002999</v>
      </c>
      <c r="X29">
        <f t="shared" si="17"/>
        <v>4.5728217195153201E-2</v>
      </c>
      <c r="Y29">
        <f t="shared" si="18"/>
        <v>3.87030047929562E-2</v>
      </c>
      <c r="Z29">
        <f t="shared" si="19"/>
        <v>27.822208485207</v>
      </c>
      <c r="AA29">
        <f t="shared" si="20"/>
        <v>13.7681345318925</v>
      </c>
      <c r="AB29">
        <f t="shared" si="21"/>
        <v>3.9325580893412697E-2</v>
      </c>
      <c r="AC29">
        <f t="shared" si="22"/>
        <v>9.4468939895036796E-2</v>
      </c>
      <c r="AD29">
        <f t="shared" si="23"/>
        <v>27.766442550105001</v>
      </c>
      <c r="AE29">
        <f t="shared" si="24"/>
        <v>14.669120402943101</v>
      </c>
      <c r="AF29">
        <f t="shared" si="25"/>
        <v>1.45852806390894E-2</v>
      </c>
      <c r="AG29">
        <f t="shared" si="26"/>
        <v>0.107541409321566</v>
      </c>
      <c r="AH29">
        <f t="shared" si="27"/>
        <v>27.753370080678401</v>
      </c>
      <c r="AI29">
        <f t="shared" si="28"/>
        <v>19.170765244063698</v>
      </c>
      <c r="AJ29">
        <f t="shared" si="29"/>
        <v>2.70999836626485E-2</v>
      </c>
      <c r="AK29">
        <f t="shared" si="30"/>
        <v>4.69064858810119E-2</v>
      </c>
      <c r="AL29">
        <f t="shared" si="31"/>
        <v>27.814005004119</v>
      </c>
      <c r="AM29">
        <f t="shared" si="32"/>
        <v>18.739129184928998</v>
      </c>
      <c r="AN29">
        <f t="shared" si="33"/>
        <v>2.40924763589048E-2</v>
      </c>
      <c r="AO29">
        <f t="shared" si="34"/>
        <v>3.5728868171174899E-3</v>
      </c>
      <c r="AP29">
        <f t="shared" si="35"/>
        <v>27.8573386031829</v>
      </c>
      <c r="AQ29">
        <f t="shared" si="36"/>
        <v>17.965294570271301</v>
      </c>
      <c r="AR29">
        <f t="shared" si="37"/>
        <v>2.12221371660445E-2</v>
      </c>
      <c r="AS29">
        <f t="shared" si="38"/>
        <v>4.5087084144863697E-2</v>
      </c>
      <c r="AT29">
        <f t="shared" si="39"/>
        <v>27.8158244058551</v>
      </c>
      <c r="AU29">
        <f t="shared" si="40"/>
        <v>16.689075387583401</v>
      </c>
      <c r="AV29">
        <f t="shared" si="41"/>
        <v>1.92928519691314E-2</v>
      </c>
      <c r="AW29">
        <f t="shared" si="42"/>
        <v>6.4446339013229798E-2</v>
      </c>
      <c r="AX29">
        <f t="shared" si="43"/>
        <v>27.796465150986801</v>
      </c>
      <c r="AY29">
        <f t="shared" si="44"/>
        <v>15.298319105284801</v>
      </c>
      <c r="AZ29">
        <f t="shared" si="45"/>
        <v>2.4859299158748498E-2</v>
      </c>
      <c r="BA29">
        <f t="shared" si="46"/>
        <v>8.6960402526805106E-2</v>
      </c>
      <c r="BB29">
        <f t="shared" si="47"/>
        <v>27.773951087473201</v>
      </c>
      <c r="BC29">
        <f t="shared" si="48"/>
        <v>14.121525327955201</v>
      </c>
      <c r="BD29">
        <f t="shared" si="49"/>
        <v>1.8682068312334401E-2</v>
      </c>
      <c r="BE29">
        <f t="shared" si="50"/>
        <v>3.3653060458834802E-2</v>
      </c>
      <c r="BF29">
        <f t="shared" si="51"/>
        <v>27.8272584295412</v>
      </c>
      <c r="BG29">
        <f t="shared" si="52"/>
        <v>13.1128449473869</v>
      </c>
      <c r="BH29">
        <f t="shared" si="53"/>
        <v>1.71538711524334E-2</v>
      </c>
      <c r="BI29">
        <f t="shared" si="54"/>
        <v>3.9266043154970703E-2</v>
      </c>
      <c r="BJ29">
        <f t="shared" si="55"/>
        <v>27.821645446845</v>
      </c>
      <c r="BK29">
        <f t="shared" si="56"/>
        <v>12.7363631908533</v>
      </c>
      <c r="BL29">
        <f t="shared" si="57"/>
        <v>2.5272314217439501E-2</v>
      </c>
      <c r="BM29">
        <f t="shared" si="58"/>
        <v>0.11644521881921099</v>
      </c>
      <c r="BN29">
        <f t="shared" si="59"/>
        <v>27.744466271180801</v>
      </c>
      <c r="BO29">
        <f t="shared" si="60"/>
        <v>12.1624421525293</v>
      </c>
      <c r="BP29">
        <f t="shared" si="61"/>
        <v>1.8395537058796801E-2</v>
      </c>
      <c r="BQ29">
        <f t="shared" si="62"/>
        <v>5.3554047943872599E-2</v>
      </c>
      <c r="BR29">
        <f t="shared" si="63"/>
        <v>27.807357442056102</v>
      </c>
      <c r="BS29">
        <f t="shared" si="64"/>
        <v>11.6771810368069</v>
      </c>
      <c r="BT29">
        <f t="shared" si="65"/>
        <v>1.2927108091818599E-2</v>
      </c>
      <c r="BU29">
        <f t="shared" si="66"/>
        <v>8.9636631921778398E-2</v>
      </c>
      <c r="BV29">
        <f t="shared" si="67"/>
        <v>27.771274858078201</v>
      </c>
      <c r="BW29">
        <f t="shared" si="68"/>
        <v>11.2493108625973</v>
      </c>
      <c r="BX29">
        <f t="shared" si="69"/>
        <v>1.2208935420050899E-2</v>
      </c>
      <c r="BY29">
        <f t="shared" si="70"/>
        <v>0.10633828306208799</v>
      </c>
      <c r="BZ29">
        <f t="shared" si="71"/>
        <v>27.754573206937899</v>
      </c>
      <c r="CA29">
        <f t="shared" si="72"/>
        <v>10.841032031057599</v>
      </c>
      <c r="CB29">
        <f t="shared" si="73"/>
        <v>1.15663598716271E-2</v>
      </c>
      <c r="CC29">
        <f t="shared" si="74"/>
        <v>0.12873357803034</v>
      </c>
      <c r="CD29">
        <f t="shared" si="75"/>
        <v>27.7321779119697</v>
      </c>
      <c r="CE29">
        <f t="shared" si="76"/>
        <v>10.2989804295047</v>
      </c>
      <c r="CF29">
        <f t="shared" si="77"/>
        <v>1.83828908465857E-2</v>
      </c>
      <c r="CG29">
        <f t="shared" si="78"/>
        <v>0.17376971199327099</v>
      </c>
      <c r="CH29">
        <f t="shared" si="79"/>
        <v>27.687141778006701</v>
      </c>
      <c r="CI29">
        <f t="shared" si="80"/>
        <v>9.8085527900044802</v>
      </c>
      <c r="CJ29">
        <f t="shared" si="81"/>
        <v>1.85331188210986E-2</v>
      </c>
      <c r="CK29">
        <f t="shared" si="82"/>
        <v>0.212403965684965</v>
      </c>
      <c r="CL29">
        <f t="shared" si="83"/>
        <v>27.648507524315001</v>
      </c>
      <c r="CM29">
        <f t="shared" si="84"/>
        <v>8.8454124745667499</v>
      </c>
      <c r="CN29">
        <f t="shared" si="85"/>
        <v>1.7721675566180602E-2</v>
      </c>
      <c r="CO29">
        <f t="shared" si="86"/>
        <v>0.315021725582113</v>
      </c>
      <c r="CP29">
        <f t="shared" si="87"/>
        <v>27.5458897644179</v>
      </c>
      <c r="CQ29">
        <f t="shared" si="88"/>
        <v>8.4608293234986292</v>
      </c>
      <c r="CR29">
        <f t="shared" si="89"/>
        <v>1.01592080364329E-2</v>
      </c>
      <c r="CS29">
        <f t="shared" si="90"/>
        <v>0.20735576309113499</v>
      </c>
      <c r="CT29">
        <f t="shared" si="91"/>
        <v>27.653555726908898</v>
      </c>
      <c r="CU29">
        <f t="shared" si="92"/>
        <v>8.1082947683528506</v>
      </c>
      <c r="CV29">
        <f t="shared" si="93"/>
        <v>2.1637454665234299E-2</v>
      </c>
      <c r="CW29">
        <f t="shared" si="94"/>
        <v>1.6591752323175799</v>
      </c>
      <c r="CX29">
        <f t="shared" si="95"/>
        <v>26.201736257682398</v>
      </c>
      <c r="CY29">
        <f t="shared" ref="CY29:CY92" si="96">SQRT((C4-C29)^2+(D4-D29)^2)/5.73/0.825</f>
        <v>8.0995038210700301</v>
      </c>
      <c r="CZ29">
        <f t="shared" ref="CZ29:CZ92" si="97">SQRT((E4-E29)^2+(F4-F29)^2)/5.73/0.825</f>
        <v>6.66821048569834E-3</v>
      </c>
      <c r="DA29">
        <f t="shared" ref="DA29:DA92" si="98">ASIN((CZ4*SIN(A29/180*PI())/CY29))*180/PI()</f>
        <v>0</v>
      </c>
      <c r="DB29">
        <f t="shared" ref="DB29:DB92" si="99">ABS(ABS(B29)-ABS(DA29))</f>
        <v>27.860911489999999</v>
      </c>
      <c r="DD29">
        <v>6.66821048569834E-3</v>
      </c>
      <c r="DH29">
        <v>6.66821048569834E-3</v>
      </c>
      <c r="DL29">
        <v>6.66821048569834E-3</v>
      </c>
      <c r="DP29">
        <v>6.66821048569834E-3</v>
      </c>
      <c r="DT29">
        <v>6.66821048569834E-3</v>
      </c>
    </row>
    <row r="30" spans="1:124" x14ac:dyDescent="0.15">
      <c r="A30">
        <v>41.120370999999999</v>
      </c>
      <c r="B30">
        <v>-20.222619659999999</v>
      </c>
      <c r="C30">
        <v>411</v>
      </c>
      <c r="D30">
        <v>113</v>
      </c>
      <c r="E30">
        <v>320.3572388</v>
      </c>
      <c r="F30">
        <v>240.03192139999999</v>
      </c>
      <c r="G30">
        <f t="shared" si="0"/>
        <v>5.2408429371780096</v>
      </c>
      <c r="H30">
        <f t="shared" si="1"/>
        <v>8.1892076152337803E-2</v>
      </c>
      <c r="I30">
        <f t="shared" si="2"/>
        <v>2.6456837689436101</v>
      </c>
      <c r="J30">
        <f t="shared" si="3"/>
        <v>17.576935891056401</v>
      </c>
      <c r="K30">
        <f t="shared" si="4"/>
        <v>2.64424348193982</v>
      </c>
      <c r="L30">
        <f t="shared" si="5"/>
        <v>0.19739567398661501</v>
      </c>
      <c r="M30">
        <f t="shared" si="6"/>
        <v>4.1643818715600602</v>
      </c>
      <c r="N30">
        <f t="shared" si="7"/>
        <v>16.0582377884399</v>
      </c>
      <c r="O30">
        <f t="shared" si="8"/>
        <v>1.76282898795988</v>
      </c>
      <c r="P30">
        <f t="shared" si="9"/>
        <v>0.10771509645572799</v>
      </c>
      <c r="Q30">
        <f t="shared" si="10"/>
        <v>0.37461491986447698</v>
      </c>
      <c r="R30">
        <f t="shared" si="11"/>
        <v>19.848004740135501</v>
      </c>
      <c r="S30">
        <f t="shared" si="12"/>
        <v>1.8697624971879701</v>
      </c>
      <c r="T30">
        <f t="shared" si="13"/>
        <v>7.0656072067963593E-2</v>
      </c>
      <c r="U30">
        <f t="shared" si="14"/>
        <v>1.1913070387367399</v>
      </c>
      <c r="V30">
        <f t="shared" si="15"/>
        <v>19.0313126212633</v>
      </c>
      <c r="W30">
        <f t="shared" si="16"/>
        <v>5.2884869638796301</v>
      </c>
      <c r="X30">
        <f t="shared" si="17"/>
        <v>5.4738891492665802E-2</v>
      </c>
      <c r="Y30">
        <f t="shared" si="18"/>
        <v>7.7348583692239806E-2</v>
      </c>
      <c r="Z30">
        <f t="shared" si="19"/>
        <v>20.1452710763078</v>
      </c>
      <c r="AA30">
        <f t="shared" si="20"/>
        <v>9.3695645924644797</v>
      </c>
      <c r="AB30">
        <f t="shared" si="21"/>
        <v>4.5615742910554799E-2</v>
      </c>
      <c r="AC30">
        <f t="shared" si="22"/>
        <v>4.2061374658564098E-2</v>
      </c>
      <c r="AD30">
        <f t="shared" si="23"/>
        <v>20.180558285341402</v>
      </c>
      <c r="AE30">
        <f t="shared" si="24"/>
        <v>11.231287253475999</v>
      </c>
      <c r="AF30">
        <f t="shared" si="25"/>
        <v>4.0231778244243399E-2</v>
      </c>
      <c r="AG30">
        <f t="shared" si="26"/>
        <v>8.1561950947591305E-2</v>
      </c>
      <c r="AH30">
        <f t="shared" si="27"/>
        <v>20.141057709052401</v>
      </c>
      <c r="AI30">
        <f t="shared" si="28"/>
        <v>12.2964429886154</v>
      </c>
      <c r="AJ30">
        <f t="shared" si="29"/>
        <v>2.3001453368713301E-2</v>
      </c>
      <c r="AK30">
        <f t="shared" si="30"/>
        <v>0.136738463231487</v>
      </c>
      <c r="AL30">
        <f t="shared" si="31"/>
        <v>20.085881196768501</v>
      </c>
      <c r="AM30">
        <f t="shared" si="32"/>
        <v>16.620111086115301</v>
      </c>
      <c r="AN30">
        <f t="shared" si="33"/>
        <v>2.73695355177377E-2</v>
      </c>
      <c r="AO30">
        <f t="shared" si="34"/>
        <v>4.1540256340422497E-3</v>
      </c>
      <c r="AP30">
        <f t="shared" si="35"/>
        <v>20.218465634366002</v>
      </c>
      <c r="AQ30">
        <f t="shared" si="36"/>
        <v>16.470899045319602</v>
      </c>
      <c r="AR30">
        <f t="shared" si="37"/>
        <v>2.4640844948456399E-2</v>
      </c>
      <c r="AS30">
        <f t="shared" si="38"/>
        <v>3.7356560035792302E-3</v>
      </c>
      <c r="AT30">
        <f t="shared" si="39"/>
        <v>20.218884003996401</v>
      </c>
      <c r="AU30">
        <f t="shared" si="40"/>
        <v>15.981586583199601</v>
      </c>
      <c r="AV30">
        <f t="shared" si="41"/>
        <v>2.17619325808475E-2</v>
      </c>
      <c r="AW30">
        <f t="shared" si="42"/>
        <v>6.8625317123330004E-2</v>
      </c>
      <c r="AX30">
        <f t="shared" si="43"/>
        <v>20.1539943428767</v>
      </c>
      <c r="AY30">
        <f t="shared" si="44"/>
        <v>14.971078808559399</v>
      </c>
      <c r="AZ30">
        <f t="shared" si="45"/>
        <v>1.99484381991103E-2</v>
      </c>
      <c r="BA30">
        <f t="shared" si="46"/>
        <v>3.5531547536802599E-2</v>
      </c>
      <c r="BB30">
        <f t="shared" si="47"/>
        <v>20.187088112463201</v>
      </c>
      <c r="BC30">
        <f t="shared" si="48"/>
        <v>13.819457361747199</v>
      </c>
      <c r="BD30">
        <f t="shared" si="49"/>
        <v>2.16989068270362E-2</v>
      </c>
      <c r="BE30">
        <f t="shared" si="50"/>
        <v>3.9899383469447498E-2</v>
      </c>
      <c r="BF30">
        <f t="shared" si="51"/>
        <v>20.182720276530599</v>
      </c>
      <c r="BG30">
        <f t="shared" si="52"/>
        <v>12.832353264479501</v>
      </c>
      <c r="BH30">
        <f t="shared" si="53"/>
        <v>1.67057010980937E-2</v>
      </c>
      <c r="BI30">
        <f t="shared" si="54"/>
        <v>3.7815764455609198E-2</v>
      </c>
      <c r="BJ30">
        <f t="shared" si="55"/>
        <v>20.184803895544398</v>
      </c>
      <c r="BK30">
        <f t="shared" si="56"/>
        <v>11.976863046847599</v>
      </c>
      <c r="BL30">
        <f t="shared" si="57"/>
        <v>1.54526476535937E-2</v>
      </c>
      <c r="BM30">
        <f t="shared" si="58"/>
        <v>4.3897925787161299E-2</v>
      </c>
      <c r="BN30">
        <f t="shared" si="59"/>
        <v>20.1787217342128</v>
      </c>
      <c r="BO30">
        <f t="shared" si="60"/>
        <v>11.6953606833744</v>
      </c>
      <c r="BP30">
        <f t="shared" si="61"/>
        <v>2.6678259509132E-2</v>
      </c>
      <c r="BQ30">
        <f t="shared" si="62"/>
        <v>0.129487115515943</v>
      </c>
      <c r="BR30">
        <f t="shared" si="63"/>
        <v>20.093132544484099</v>
      </c>
      <c r="BS30">
        <f t="shared" si="64"/>
        <v>11.220731364691799</v>
      </c>
      <c r="BT30">
        <f t="shared" si="65"/>
        <v>1.54293792796236E-2</v>
      </c>
      <c r="BU30">
        <f t="shared" si="66"/>
        <v>5.9274097390546301E-2</v>
      </c>
      <c r="BV30">
        <f t="shared" si="67"/>
        <v>20.1633455626095</v>
      </c>
      <c r="BW30">
        <f t="shared" si="68"/>
        <v>10.8110596911371</v>
      </c>
      <c r="BX30">
        <f t="shared" si="69"/>
        <v>1.41302594407325E-2</v>
      </c>
      <c r="BY30">
        <f t="shared" si="70"/>
        <v>9.8861757221646501E-2</v>
      </c>
      <c r="BZ30">
        <f t="shared" si="71"/>
        <v>20.123757902778401</v>
      </c>
      <c r="CA30">
        <f t="shared" si="72"/>
        <v>10.448004085564101</v>
      </c>
      <c r="CB30">
        <f t="shared" si="73"/>
        <v>1.33865615754308E-2</v>
      </c>
      <c r="CC30">
        <f t="shared" si="74"/>
        <v>0.116910977015934</v>
      </c>
      <c r="CD30">
        <f t="shared" si="75"/>
        <v>20.105708682984101</v>
      </c>
      <c r="CE30">
        <f t="shared" si="76"/>
        <v>10.103640157884</v>
      </c>
      <c r="CF30">
        <f t="shared" si="77"/>
        <v>1.27172334966592E-2</v>
      </c>
      <c r="CG30">
        <f t="shared" si="78"/>
        <v>0.141044995128078</v>
      </c>
      <c r="CH30">
        <f t="shared" si="79"/>
        <v>20.081574664871901</v>
      </c>
      <c r="CI30">
        <f t="shared" si="80"/>
        <v>9.6225144360799693</v>
      </c>
      <c r="CJ30">
        <f t="shared" si="81"/>
        <v>1.6355510452806001E-2</v>
      </c>
      <c r="CK30">
        <f t="shared" si="82"/>
        <v>0.18991220743992601</v>
      </c>
      <c r="CL30">
        <f t="shared" si="83"/>
        <v>20.0327074525601</v>
      </c>
      <c r="CM30">
        <f t="shared" si="84"/>
        <v>9.1851274162581493</v>
      </c>
      <c r="CN30">
        <f t="shared" si="85"/>
        <v>1.5193039354713301E-2</v>
      </c>
      <c r="CO30">
        <f t="shared" si="86"/>
        <v>0.231609072321556</v>
      </c>
      <c r="CP30">
        <f t="shared" si="87"/>
        <v>19.991010587678399</v>
      </c>
      <c r="CQ30">
        <f t="shared" si="88"/>
        <v>8.2935840521635296</v>
      </c>
      <c r="CR30">
        <f t="shared" si="89"/>
        <v>1.45634235563246E-2</v>
      </c>
      <c r="CS30">
        <f t="shared" si="90"/>
        <v>0.34307554485584901</v>
      </c>
      <c r="CT30">
        <f t="shared" si="91"/>
        <v>19.8795441151441</v>
      </c>
      <c r="CU30">
        <f t="shared" si="92"/>
        <v>7.9480180499900497</v>
      </c>
      <c r="CV30">
        <f t="shared" si="93"/>
        <v>8.2333273774679808E-3</v>
      </c>
      <c r="CW30">
        <f t="shared" si="94"/>
        <v>0.22539453486855099</v>
      </c>
      <c r="CX30">
        <f t="shared" si="95"/>
        <v>19.9972251251315</v>
      </c>
      <c r="CY30">
        <f t="shared" si="96"/>
        <v>7.63009732799045</v>
      </c>
      <c r="CZ30">
        <f t="shared" si="97"/>
        <v>1.7589065196820301E-2</v>
      </c>
      <c r="DA30">
        <f t="shared" si="98"/>
        <v>1.8004268948621001</v>
      </c>
      <c r="DB30">
        <f t="shared" si="99"/>
        <v>18.4221927651379</v>
      </c>
      <c r="DC30">
        <f t="shared" ref="DC30:DC93" si="100">SQRT((C4-C30)^2+(D4-D30)^2)/5.73/0.858</f>
        <v>7.6350799086814396</v>
      </c>
      <c r="DD30">
        <f t="shared" ref="DD30:DD93" si="101">SQRT((E4-E30)^2+(F4-F30)^2)/5.73/0.858</f>
        <v>4.21649466039818E-3</v>
      </c>
      <c r="DE30">
        <f t="shared" ref="DE30:DE93" si="102">ASIN((DD4*SIN(A30/180*PI())/DC30))*180/PI()</f>
        <v>0</v>
      </c>
      <c r="DF30">
        <f t="shared" ref="DF30:DF93" si="103">ABS(ABS(B30)-ABS(DE30))</f>
        <v>20.222619659999999</v>
      </c>
      <c r="DH30">
        <v>4.21649466039818E-3</v>
      </c>
      <c r="DL30">
        <v>4.21649466039818E-3</v>
      </c>
      <c r="DP30">
        <v>4.21649466039818E-3</v>
      </c>
      <c r="DT30">
        <v>4.21649466039818E-3</v>
      </c>
    </row>
    <row r="31" spans="1:124" x14ac:dyDescent="0.15">
      <c r="A31">
        <v>63.264237450000003</v>
      </c>
      <c r="B31">
        <v>-20.22606502</v>
      </c>
      <c r="C31">
        <v>412</v>
      </c>
      <c r="D31">
        <v>114</v>
      </c>
      <c r="E31">
        <v>320.3572388</v>
      </c>
      <c r="F31">
        <v>240.03192139999999</v>
      </c>
      <c r="G31">
        <f t="shared" si="0"/>
        <v>7.4116711600244001</v>
      </c>
      <c r="H31">
        <f t="shared" si="1"/>
        <v>0</v>
      </c>
      <c r="I31">
        <f t="shared" si="2"/>
        <v>0.565393767323918</v>
      </c>
      <c r="J31">
        <f t="shared" si="3"/>
        <v>19.660671252676099</v>
      </c>
      <c r="K31">
        <f t="shared" si="4"/>
        <v>5.91270817467817</v>
      </c>
      <c r="L31">
        <f t="shared" si="5"/>
        <v>4.1318274785952298E-2</v>
      </c>
      <c r="M31">
        <f t="shared" si="6"/>
        <v>1.2160404439436601</v>
      </c>
      <c r="N31">
        <f t="shared" si="7"/>
        <v>19.010024576056299</v>
      </c>
      <c r="O31">
        <f t="shared" si="8"/>
        <v>3.9418054497854502</v>
      </c>
      <c r="P31">
        <f t="shared" si="9"/>
        <v>0.13159711599107701</v>
      </c>
      <c r="Q31">
        <f t="shared" si="10"/>
        <v>2.4813390703795699</v>
      </c>
      <c r="R31">
        <f t="shared" si="11"/>
        <v>17.744725949620399</v>
      </c>
      <c r="S31">
        <f t="shared" si="12"/>
        <v>2.9563540873390801</v>
      </c>
      <c r="T31">
        <f t="shared" si="13"/>
        <v>8.0786322341795697E-2</v>
      </c>
      <c r="U31">
        <f t="shared" si="14"/>
        <v>0.19834991619186701</v>
      </c>
      <c r="V31">
        <f t="shared" si="15"/>
        <v>20.027715103808099</v>
      </c>
      <c r="W31">
        <f t="shared" si="16"/>
        <v>2.11539478555185</v>
      </c>
      <c r="X31">
        <f t="shared" si="17"/>
        <v>5.6524857654370902E-2</v>
      </c>
      <c r="Y31">
        <f t="shared" si="18"/>
        <v>0.26929505366116802</v>
      </c>
      <c r="Z31">
        <f t="shared" si="19"/>
        <v>19.956769966338801</v>
      </c>
      <c r="AA31">
        <f t="shared" si="20"/>
        <v>4.7465623134790302</v>
      </c>
      <c r="AB31">
        <f t="shared" si="21"/>
        <v>4.5615742910554799E-2</v>
      </c>
      <c r="AC31">
        <f t="shared" si="22"/>
        <v>0.11275329375156801</v>
      </c>
      <c r="AD31">
        <f t="shared" si="23"/>
        <v>20.113311726248401</v>
      </c>
      <c r="AE31">
        <f t="shared" si="24"/>
        <v>8.1719618219532393</v>
      </c>
      <c r="AF31">
        <f t="shared" si="25"/>
        <v>3.9099208209046998E-2</v>
      </c>
      <c r="AG31">
        <f t="shared" si="26"/>
        <v>0.185654292952112</v>
      </c>
      <c r="AH31">
        <f t="shared" si="27"/>
        <v>20.040410727047899</v>
      </c>
      <c r="AI31">
        <f t="shared" si="28"/>
        <v>9.8273763467915405</v>
      </c>
      <c r="AJ31">
        <f t="shared" si="29"/>
        <v>3.5202805963713002E-2</v>
      </c>
      <c r="AK31">
        <f t="shared" si="30"/>
        <v>0.109277418280982</v>
      </c>
      <c r="AL31">
        <f t="shared" si="31"/>
        <v>20.116787601719</v>
      </c>
      <c r="AM31">
        <f t="shared" si="32"/>
        <v>10.834986816733799</v>
      </c>
      <c r="AN31">
        <f t="shared" si="33"/>
        <v>2.0445736327745202E-2</v>
      </c>
      <c r="AO31">
        <f t="shared" si="34"/>
        <v>0.19366010987277199</v>
      </c>
      <c r="AP31">
        <f t="shared" si="35"/>
        <v>20.032404910127202</v>
      </c>
      <c r="AQ31">
        <f t="shared" si="36"/>
        <v>14.9767859310448</v>
      </c>
      <c r="AR31">
        <f t="shared" si="37"/>
        <v>2.46325819659639E-2</v>
      </c>
      <c r="AS31">
        <f t="shared" si="38"/>
        <v>5.6342004351917401E-3</v>
      </c>
      <c r="AT31">
        <f t="shared" si="39"/>
        <v>20.2204308195648</v>
      </c>
      <c r="AU31">
        <f t="shared" si="40"/>
        <v>14.958099977503799</v>
      </c>
      <c r="AV31">
        <f t="shared" si="41"/>
        <v>2.2400768134960398E-2</v>
      </c>
      <c r="AW31">
        <f t="shared" si="42"/>
        <v>6.9927199040212301E-2</v>
      </c>
      <c r="AX31">
        <f t="shared" si="43"/>
        <v>20.156137820959799</v>
      </c>
      <c r="AY31">
        <f t="shared" si="44"/>
        <v>14.6497877012663</v>
      </c>
      <c r="AZ31">
        <f t="shared" si="45"/>
        <v>1.99484381991103E-2</v>
      </c>
      <c r="BA31">
        <f t="shared" si="46"/>
        <v>9.3323078546827698E-2</v>
      </c>
      <c r="BB31">
        <f t="shared" si="47"/>
        <v>20.132741941453201</v>
      </c>
      <c r="BC31">
        <f t="shared" si="48"/>
        <v>13.807476902311199</v>
      </c>
      <c r="BD31">
        <f t="shared" si="49"/>
        <v>1.8413942953024801E-2</v>
      </c>
      <c r="BE31">
        <f t="shared" si="50"/>
        <v>0.15451053245608101</v>
      </c>
      <c r="BF31">
        <f t="shared" si="51"/>
        <v>20.071554487543899</v>
      </c>
      <c r="BG31">
        <f t="shared" si="52"/>
        <v>12.821228552146099</v>
      </c>
      <c r="BH31">
        <f t="shared" si="53"/>
        <v>2.01489849108193E-2</v>
      </c>
      <c r="BI31">
        <f t="shared" si="54"/>
        <v>5.8402694479066701E-2</v>
      </c>
      <c r="BJ31">
        <f t="shared" si="55"/>
        <v>20.167662325520901</v>
      </c>
      <c r="BK31">
        <f t="shared" si="56"/>
        <v>11.966479982002999</v>
      </c>
      <c r="BL31">
        <f t="shared" si="57"/>
        <v>1.55919876915541E-2</v>
      </c>
      <c r="BM31">
        <f t="shared" si="58"/>
        <v>5.5070385771359899E-2</v>
      </c>
      <c r="BN31">
        <f t="shared" si="59"/>
        <v>20.170994634228599</v>
      </c>
      <c r="BO31">
        <f t="shared" si="60"/>
        <v>11.2185749831278</v>
      </c>
      <c r="BP31">
        <f t="shared" si="61"/>
        <v>1.4486857175244099E-2</v>
      </c>
      <c r="BQ31">
        <f t="shared" si="62"/>
        <v>6.3643601272156597E-2</v>
      </c>
      <c r="BR31">
        <f t="shared" si="63"/>
        <v>20.162421418727799</v>
      </c>
      <c r="BS31">
        <f t="shared" si="64"/>
        <v>10.998602924635099</v>
      </c>
      <c r="BT31">
        <f t="shared" si="65"/>
        <v>2.51089501262419E-2</v>
      </c>
      <c r="BU31">
        <f t="shared" si="66"/>
        <v>0.186985687457558</v>
      </c>
      <c r="BV31">
        <f t="shared" si="67"/>
        <v>20.0390793325424</v>
      </c>
      <c r="BW31">
        <f t="shared" si="68"/>
        <v>10.5973573999867</v>
      </c>
      <c r="BX31">
        <f t="shared" si="69"/>
        <v>1.45721915418668E-2</v>
      </c>
      <c r="BY31">
        <f t="shared" si="70"/>
        <v>8.5230282273619104E-2</v>
      </c>
      <c r="BZ31">
        <f t="shared" si="71"/>
        <v>20.140834737726401</v>
      </c>
      <c r="CA31">
        <f t="shared" si="72"/>
        <v>10.234489458292099</v>
      </c>
      <c r="CB31">
        <f t="shared" si="73"/>
        <v>1.33865615754308E-2</v>
      </c>
      <c r="CC31">
        <f t="shared" si="74"/>
        <v>0.14181949896990001</v>
      </c>
      <c r="CD31">
        <f t="shared" si="75"/>
        <v>20.084245521030098</v>
      </c>
      <c r="CE31">
        <f t="shared" si="76"/>
        <v>9.9115050050194693</v>
      </c>
      <c r="CF31">
        <f t="shared" si="77"/>
        <v>1.27172334966592E-2</v>
      </c>
      <c r="CG31">
        <f t="shared" si="78"/>
        <v>0.16736114800819299</v>
      </c>
      <c r="CH31">
        <f t="shared" si="79"/>
        <v>20.058703871991799</v>
      </c>
      <c r="CI31">
        <f t="shared" si="80"/>
        <v>9.6159214141095806</v>
      </c>
      <c r="CJ31">
        <f t="shared" si="81"/>
        <v>1.2111650949199301E-2</v>
      </c>
      <c r="CK31">
        <f t="shared" si="82"/>
        <v>0.201256729309953</v>
      </c>
      <c r="CL31">
        <f t="shared" si="83"/>
        <v>20.02480829069</v>
      </c>
      <c r="CM31">
        <f t="shared" si="84"/>
        <v>9.1788340771045895</v>
      </c>
      <c r="CN31">
        <f t="shared" si="85"/>
        <v>1.56120781594966E-2</v>
      </c>
      <c r="CO31">
        <f t="shared" si="86"/>
        <v>0.270370971364851</v>
      </c>
      <c r="CP31">
        <f t="shared" si="87"/>
        <v>19.955694048635099</v>
      </c>
      <c r="CQ31">
        <f t="shared" si="88"/>
        <v>8.7797543346217797</v>
      </c>
      <c r="CR31">
        <f t="shared" si="89"/>
        <v>1.45324724262475E-2</v>
      </c>
      <c r="CS31">
        <f t="shared" si="90"/>
        <v>0.32905227951563099</v>
      </c>
      <c r="CT31">
        <f t="shared" si="91"/>
        <v>19.897012740484399</v>
      </c>
      <c r="CU31">
        <f t="shared" si="92"/>
        <v>7.9480180499900497</v>
      </c>
      <c r="CV31">
        <f t="shared" si="93"/>
        <v>1.39566142414777E-2</v>
      </c>
      <c r="CW31">
        <f t="shared" si="94"/>
        <v>0.48616209471851002</v>
      </c>
      <c r="CX31">
        <f t="shared" si="95"/>
        <v>19.739902925281498</v>
      </c>
      <c r="CY31">
        <f t="shared" si="96"/>
        <v>7.63009732799045</v>
      </c>
      <c r="CZ31">
        <f t="shared" si="97"/>
        <v>7.9039942823692592E-3</v>
      </c>
      <c r="DA31">
        <f t="shared" si="98"/>
        <v>0.31884424373026998</v>
      </c>
      <c r="DB31">
        <f t="shared" si="99"/>
        <v>19.9072207762697</v>
      </c>
      <c r="DC31">
        <f t="shared" si="100"/>
        <v>7.3366320461446604</v>
      </c>
      <c r="DD31">
        <f t="shared" si="101"/>
        <v>1.6912562689250302E-2</v>
      </c>
      <c r="DE31">
        <f t="shared" si="102"/>
        <v>2.5432279592708902</v>
      </c>
      <c r="DF31">
        <f t="shared" si="103"/>
        <v>17.682837060729099</v>
      </c>
      <c r="DG31">
        <f t="shared" ref="DG31:DG94" si="104">SQRT((C4-C31)^2+(D4-D31)^2)/5.73/0.891</f>
        <v>7.3418555592736796</v>
      </c>
      <c r="DH31">
        <f t="shared" ref="DH31:DH94" si="105">SQRT((E4-E31)^2+(F4-F31)^2)/5.73/0.891</f>
        <v>4.0603281914945496E-3</v>
      </c>
      <c r="DI31">
        <f t="shared" ref="DI31:DI94" si="106">ASIN((DH4*SIN(A31/180*PI())/DG31))*180/PI()</f>
        <v>0</v>
      </c>
      <c r="DJ31">
        <f t="shared" ref="DJ31:DJ94" si="107">ABS(ABS(B31)-ABS(DI31))</f>
        <v>20.22606502</v>
      </c>
      <c r="DL31">
        <v>4.0603281914945496E-3</v>
      </c>
      <c r="DP31">
        <v>4.0603281914945496E-3</v>
      </c>
      <c r="DT31">
        <v>4.0603281914945496E-3</v>
      </c>
    </row>
    <row r="32" spans="1:124" x14ac:dyDescent="0.15">
      <c r="A32">
        <v>162.49869050000001</v>
      </c>
      <c r="B32">
        <v>-18.444688660000001</v>
      </c>
      <c r="C32">
        <v>413</v>
      </c>
      <c r="D32">
        <v>115</v>
      </c>
      <c r="E32">
        <v>320.34765629999998</v>
      </c>
      <c r="F32">
        <v>240.0090179</v>
      </c>
      <c r="G32">
        <f t="shared" si="0"/>
        <v>7.4116711600244001</v>
      </c>
      <c r="H32">
        <f t="shared" si="1"/>
        <v>0.13011595802831299</v>
      </c>
      <c r="I32">
        <f t="shared" si="2"/>
        <v>0</v>
      </c>
      <c r="J32">
        <f t="shared" si="3"/>
        <v>18.444688660000001</v>
      </c>
      <c r="K32">
        <f t="shared" si="4"/>
        <v>7.47904998875189</v>
      </c>
      <c r="L32">
        <f t="shared" si="5"/>
        <v>6.5649415187012602E-2</v>
      </c>
      <c r="M32">
        <f t="shared" si="6"/>
        <v>0.45476985664851499</v>
      </c>
      <c r="N32">
        <f t="shared" si="7"/>
        <v>17.9899188033515</v>
      </c>
      <c r="O32">
        <f t="shared" si="8"/>
        <v>6.3559703059636297</v>
      </c>
      <c r="P32">
        <f t="shared" si="9"/>
        <v>7.0053712429156603E-2</v>
      </c>
      <c r="Q32">
        <f t="shared" si="10"/>
        <v>0.21583174947367201</v>
      </c>
      <c r="R32">
        <f t="shared" si="11"/>
        <v>18.2288569105263</v>
      </c>
      <c r="S32">
        <f t="shared" si="12"/>
        <v>4.7669777294727202</v>
      </c>
      <c r="T32">
        <f t="shared" si="13"/>
        <v>0.123962844894417</v>
      </c>
      <c r="U32">
        <f t="shared" si="14"/>
        <v>0.518020896108217</v>
      </c>
      <c r="V32">
        <f t="shared" si="15"/>
        <v>17.9266677638918</v>
      </c>
      <c r="W32">
        <f t="shared" si="16"/>
        <v>3.81358218357818</v>
      </c>
      <c r="X32">
        <f t="shared" si="17"/>
        <v>7.5815834016238703E-2</v>
      </c>
      <c r="Y32">
        <f t="shared" si="18"/>
        <v>0.24916796655854001</v>
      </c>
      <c r="Z32">
        <f t="shared" si="19"/>
        <v>18.195520693441502</v>
      </c>
      <c r="AA32">
        <f t="shared" si="20"/>
        <v>2.7872773636613801</v>
      </c>
      <c r="AB32">
        <f t="shared" si="21"/>
        <v>5.7529738745461301E-2</v>
      </c>
      <c r="AC32">
        <f t="shared" si="22"/>
        <v>5.71846345889582E-2</v>
      </c>
      <c r="AD32">
        <f t="shared" si="23"/>
        <v>18.387504025411001</v>
      </c>
      <c r="AE32">
        <f t="shared" si="24"/>
        <v>4.5955157636939497</v>
      </c>
      <c r="AF32">
        <f t="shared" si="25"/>
        <v>4.8434057780699598E-2</v>
      </c>
      <c r="AG32">
        <f t="shared" si="26"/>
        <v>3.3612808858304102E-2</v>
      </c>
      <c r="AH32">
        <f t="shared" si="27"/>
        <v>18.4110758511417</v>
      </c>
      <c r="AI32">
        <f t="shared" si="28"/>
        <v>7.3908852183477096</v>
      </c>
      <c r="AJ32">
        <f t="shared" si="29"/>
        <v>4.23798005581121E-2</v>
      </c>
      <c r="AK32">
        <f t="shared" si="30"/>
        <v>4.8046379049145597E-2</v>
      </c>
      <c r="AL32">
        <f t="shared" si="31"/>
        <v>18.3966422809509</v>
      </c>
      <c r="AM32">
        <f t="shared" si="32"/>
        <v>8.8141449397993892</v>
      </c>
      <c r="AN32">
        <f t="shared" si="33"/>
        <v>3.8540007441353101E-2</v>
      </c>
      <c r="AO32">
        <f t="shared" si="34"/>
        <v>3.1567413281688099E-2</v>
      </c>
      <c r="AP32">
        <f t="shared" si="35"/>
        <v>18.413121246718301</v>
      </c>
      <c r="AQ32">
        <f t="shared" si="36"/>
        <v>9.7227649853774594</v>
      </c>
      <c r="AR32">
        <f t="shared" si="37"/>
        <v>3.1213497650987201E-2</v>
      </c>
      <c r="AS32">
        <f t="shared" si="38"/>
        <v>4.14640168157491E-2</v>
      </c>
      <c r="AT32">
        <f t="shared" si="39"/>
        <v>18.403224643184299</v>
      </c>
      <c r="AU32">
        <f t="shared" si="40"/>
        <v>13.666094936564001</v>
      </c>
      <c r="AV32">
        <f t="shared" si="41"/>
        <v>2.6818221679396601E-2</v>
      </c>
      <c r="AW32">
        <f t="shared" si="42"/>
        <v>1.8901291630945101E-3</v>
      </c>
      <c r="AX32">
        <f t="shared" si="43"/>
        <v>18.4427985308369</v>
      </c>
      <c r="AY32">
        <f t="shared" si="44"/>
        <v>13.725749204433001</v>
      </c>
      <c r="AZ32">
        <f t="shared" si="45"/>
        <v>2.4594636927829198E-2</v>
      </c>
      <c r="BA32">
        <f t="shared" si="46"/>
        <v>3.4329805231494301E-2</v>
      </c>
      <c r="BB32">
        <f t="shared" si="47"/>
        <v>18.4103588547685</v>
      </c>
      <c r="BC32">
        <f t="shared" si="48"/>
        <v>13.547334647601</v>
      </c>
      <c r="BD32">
        <f t="shared" si="49"/>
        <v>2.2012749456683901E-2</v>
      </c>
      <c r="BE32">
        <f t="shared" si="50"/>
        <v>1.6574263178978501E-2</v>
      </c>
      <c r="BF32">
        <f t="shared" si="51"/>
        <v>18.428114396821002</v>
      </c>
      <c r="BG32">
        <f t="shared" si="52"/>
        <v>12.832353264479501</v>
      </c>
      <c r="BH32">
        <f t="shared" si="53"/>
        <v>2.0440410209777899E-2</v>
      </c>
      <c r="BI32">
        <f t="shared" si="54"/>
        <v>1.96196941700836E-2</v>
      </c>
      <c r="BJ32">
        <f t="shared" si="55"/>
        <v>18.425068965829901</v>
      </c>
      <c r="BK32">
        <f t="shared" si="56"/>
        <v>11.976863046847599</v>
      </c>
      <c r="BL32">
        <f t="shared" si="57"/>
        <v>1.70128703797429E-2</v>
      </c>
      <c r="BM32">
        <f t="shared" si="58"/>
        <v>2.1052179499893499E-2</v>
      </c>
      <c r="BN32">
        <f t="shared" si="59"/>
        <v>18.4236364805001</v>
      </c>
      <c r="BO32">
        <f t="shared" si="60"/>
        <v>11.2283091064196</v>
      </c>
      <c r="BP32">
        <f t="shared" si="61"/>
        <v>1.4331928347425501E-2</v>
      </c>
      <c r="BQ32">
        <f t="shared" si="62"/>
        <v>1.9762769539520601E-2</v>
      </c>
      <c r="BR32">
        <f t="shared" si="63"/>
        <v>18.4249258904605</v>
      </c>
      <c r="BS32">
        <f t="shared" si="64"/>
        <v>10.5678203354537</v>
      </c>
      <c r="BT32">
        <f t="shared" si="65"/>
        <v>1.34560387584417E-2</v>
      </c>
      <c r="BU32">
        <f t="shared" si="66"/>
        <v>2.27501691044514E-2</v>
      </c>
      <c r="BV32">
        <f t="shared" si="67"/>
        <v>18.421938490895499</v>
      </c>
      <c r="BW32">
        <f t="shared" si="68"/>
        <v>10.3958761629995</v>
      </c>
      <c r="BX32">
        <f t="shared" si="69"/>
        <v>2.6861044844510001E-2</v>
      </c>
      <c r="BY32">
        <f t="shared" si="70"/>
        <v>6.6613431310928894E-2</v>
      </c>
      <c r="BZ32">
        <f t="shared" si="71"/>
        <v>18.378075228689099</v>
      </c>
      <c r="CA32">
        <f t="shared" si="72"/>
        <v>10.0550235717263</v>
      </c>
      <c r="CB32">
        <f t="shared" si="73"/>
        <v>1.11324303200979E-2</v>
      </c>
      <c r="CC32">
        <f t="shared" si="74"/>
        <v>3.0247254609962599E-2</v>
      </c>
      <c r="CD32">
        <f t="shared" si="75"/>
        <v>18.414441405390001</v>
      </c>
      <c r="CE32">
        <f t="shared" si="76"/>
        <v>9.7299537220234296</v>
      </c>
      <c r="CF32">
        <f t="shared" si="77"/>
        <v>1.54212612179547E-2</v>
      </c>
      <c r="CG32">
        <f t="shared" si="78"/>
        <v>5.0230633359831703E-2</v>
      </c>
      <c r="CH32">
        <f t="shared" si="79"/>
        <v>18.394458026640201</v>
      </c>
      <c r="CI32">
        <f t="shared" si="80"/>
        <v>9.4395285762090193</v>
      </c>
      <c r="CJ32">
        <f t="shared" si="81"/>
        <v>1.4686915445671101E-2</v>
      </c>
      <c r="CK32">
        <f t="shared" si="82"/>
        <v>5.9172659899301303E-2</v>
      </c>
      <c r="CL32">
        <f t="shared" si="83"/>
        <v>18.385516000100701</v>
      </c>
      <c r="CM32">
        <f t="shared" si="84"/>
        <v>9.1851274162581493</v>
      </c>
      <c r="CN32">
        <f t="shared" si="85"/>
        <v>1.40193283799588E-2</v>
      </c>
      <c r="CO32">
        <f t="shared" si="86"/>
        <v>7.0946836577503905E-2</v>
      </c>
      <c r="CP32">
        <f t="shared" si="87"/>
        <v>18.373741823422499</v>
      </c>
      <c r="CQ32">
        <f t="shared" si="88"/>
        <v>8.7857740503338899</v>
      </c>
      <c r="CR32">
        <f t="shared" si="89"/>
        <v>1.27884560107125E-2</v>
      </c>
      <c r="CS32">
        <f t="shared" si="90"/>
        <v>9.5113864011755506E-2</v>
      </c>
      <c r="CT32">
        <f t="shared" si="91"/>
        <v>18.3495747959882</v>
      </c>
      <c r="CU32">
        <f t="shared" si="92"/>
        <v>8.4197001315699698</v>
      </c>
      <c r="CV32">
        <f t="shared" si="93"/>
        <v>9.6771602915813396E-3</v>
      </c>
      <c r="CW32">
        <f t="shared" si="94"/>
        <v>0.11553837032016299</v>
      </c>
      <c r="CX32">
        <f t="shared" si="95"/>
        <v>18.329150289679799</v>
      </c>
      <c r="CY32">
        <f t="shared" si="96"/>
        <v>7.6418179145120098</v>
      </c>
      <c r="CZ32">
        <f t="shared" si="97"/>
        <v>9.3186815789519702E-3</v>
      </c>
      <c r="DA32">
        <f t="shared" si="98"/>
        <v>0.170261466124384</v>
      </c>
      <c r="DB32">
        <f t="shared" si="99"/>
        <v>18.274427193875599</v>
      </c>
      <c r="DC32">
        <f t="shared" si="100"/>
        <v>7.3479018408769301</v>
      </c>
      <c r="DD32">
        <f t="shared" si="101"/>
        <v>6.03230925854196E-3</v>
      </c>
      <c r="DE32">
        <f t="shared" si="102"/>
        <v>0.11148617927654</v>
      </c>
      <c r="DF32">
        <f t="shared" si="103"/>
        <v>18.3332024807235</v>
      </c>
      <c r="DG32">
        <f t="shared" si="104"/>
        <v>7.0757573282518598</v>
      </c>
      <c r="DH32">
        <f t="shared" si="105"/>
        <v>1.14506673523143E-2</v>
      </c>
      <c r="DI32">
        <f t="shared" si="106"/>
        <v>0.88769042919602204</v>
      </c>
      <c r="DJ32">
        <f t="shared" si="107"/>
        <v>17.556998230803998</v>
      </c>
      <c r="DK32">
        <f t="shared" ref="DK32:DK95" si="108">SQRT((C4-C32)^2+(D4-D32)^2)/5.73/0.924</f>
        <v>7.0796464321567596</v>
      </c>
      <c r="DL32">
        <f t="shared" ref="DL32:DL95" si="109">SQRT((E4-E32)^2+(F4-F32)^2)/5.73/0.924</f>
        <v>2.9143381019914802E-3</v>
      </c>
      <c r="DM32">
        <f t="shared" ref="DM32:DM95" si="110">ASIN((DL4*SIN(A32/180*PI())/DK32))*180/PI()</f>
        <v>0</v>
      </c>
      <c r="DN32">
        <f t="shared" ref="DN32:DN95" si="111">ABS(ABS(B32)-ABS(DM32))</f>
        <v>18.444688660000001</v>
      </c>
      <c r="DP32">
        <v>2.9143381019914802E-3</v>
      </c>
      <c r="DT32">
        <v>2.9143381019914802E-3</v>
      </c>
    </row>
    <row r="33" spans="1:126" x14ac:dyDescent="0.15">
      <c r="A33">
        <v>179.18934379999999</v>
      </c>
      <c r="B33">
        <v>-19.70064309</v>
      </c>
      <c r="C33">
        <v>412</v>
      </c>
      <c r="D33">
        <v>115</v>
      </c>
      <c r="E33">
        <v>320.28842159999999</v>
      </c>
      <c r="F33">
        <v>240.13856509999999</v>
      </c>
      <c r="G33">
        <f t="shared" si="0"/>
        <v>5.2408429371780096</v>
      </c>
      <c r="H33">
        <f t="shared" si="1"/>
        <v>0.74654380535043996</v>
      </c>
      <c r="I33">
        <f t="shared" si="2"/>
        <v>2.01257302234263E-2</v>
      </c>
      <c r="J33">
        <f t="shared" si="3"/>
        <v>19.680517359776601</v>
      </c>
      <c r="K33">
        <f t="shared" si="4"/>
        <v>2.64424348193982</v>
      </c>
      <c r="L33">
        <f t="shared" si="5"/>
        <v>0.33560737611857899</v>
      </c>
      <c r="M33">
        <f t="shared" si="6"/>
        <v>1.26666846756231E-2</v>
      </c>
      <c r="N33">
        <f t="shared" si="7"/>
        <v>19.687976405324399</v>
      </c>
      <c r="O33">
        <f t="shared" si="8"/>
        <v>3.9418054497854502</v>
      </c>
      <c r="P33">
        <f t="shared" si="9"/>
        <v>0.22373825074571899</v>
      </c>
      <c r="Q33">
        <f t="shared" si="10"/>
        <v>2.2151524411540498E-2</v>
      </c>
      <c r="R33">
        <f t="shared" si="11"/>
        <v>19.678491565588502</v>
      </c>
      <c r="S33">
        <f t="shared" si="12"/>
        <v>3.7395249943759499</v>
      </c>
      <c r="T33">
        <f t="shared" si="13"/>
        <v>0.15098397034257199</v>
      </c>
      <c r="U33">
        <f t="shared" si="14"/>
        <v>1.2390820473795E-2</v>
      </c>
      <c r="V33">
        <f t="shared" si="15"/>
        <v>19.688252269526199</v>
      </c>
      <c r="W33">
        <f t="shared" si="16"/>
        <v>2.9916199955007601</v>
      </c>
      <c r="X33">
        <f t="shared" si="17"/>
        <v>0.16818089752630699</v>
      </c>
      <c r="Y33">
        <f t="shared" si="18"/>
        <v>3.13668601163999E-2</v>
      </c>
      <c r="Z33">
        <f t="shared" si="19"/>
        <v>19.6692762298836</v>
      </c>
      <c r="AA33">
        <f t="shared" si="20"/>
        <v>2.4930166629173001</v>
      </c>
      <c r="AB33">
        <f t="shared" si="21"/>
        <v>6.3640641215005303E-2</v>
      </c>
      <c r="AC33">
        <f t="shared" si="22"/>
        <v>4.5578746573240901E-3</v>
      </c>
      <c r="AD33">
        <f t="shared" si="23"/>
        <v>19.696085215342698</v>
      </c>
      <c r="AE33">
        <f t="shared" si="24"/>
        <v>2.2664944130912699</v>
      </c>
      <c r="AF33">
        <f t="shared" si="25"/>
        <v>5.8546294894175802E-2</v>
      </c>
      <c r="AG33">
        <f t="shared" si="26"/>
        <v>3.2955133348034401E-3</v>
      </c>
      <c r="AH33">
        <f t="shared" si="27"/>
        <v>19.697347576665202</v>
      </c>
      <c r="AI33">
        <f t="shared" si="28"/>
        <v>4.1809160454920704</v>
      </c>
      <c r="AJ33">
        <f t="shared" si="29"/>
        <v>5.1870882881425801E-2</v>
      </c>
      <c r="AK33">
        <f t="shared" si="30"/>
        <v>5.0300367901057299E-3</v>
      </c>
      <c r="AL33">
        <f t="shared" si="31"/>
        <v>19.6956130532099</v>
      </c>
      <c r="AM33">
        <f t="shared" si="32"/>
        <v>6.85264735175525</v>
      </c>
      <c r="AN33">
        <f t="shared" si="33"/>
        <v>4.6107451450156302E-2</v>
      </c>
      <c r="AO33">
        <f t="shared" si="34"/>
        <v>2.1361541893233599E-3</v>
      </c>
      <c r="AP33">
        <f t="shared" si="35"/>
        <v>19.698506935810698</v>
      </c>
      <c r="AQ33">
        <f t="shared" si="36"/>
        <v>8.2608807191354892</v>
      </c>
      <c r="AR33">
        <f t="shared" si="37"/>
        <v>4.07336970429579E-2</v>
      </c>
      <c r="AS33">
        <f t="shared" si="38"/>
        <v>2.4943051747277501E-3</v>
      </c>
      <c r="AT33">
        <f t="shared" si="39"/>
        <v>19.6981487848253</v>
      </c>
      <c r="AU33">
        <f t="shared" si="40"/>
        <v>9.1851274162581493</v>
      </c>
      <c r="AV33">
        <f t="shared" si="41"/>
        <v>4.9165823191631298E-2</v>
      </c>
      <c r="AW33">
        <f t="shared" si="42"/>
        <v>1.8771957174545299E-3</v>
      </c>
      <c r="AX33">
        <f t="shared" si="43"/>
        <v>19.698765894282499</v>
      </c>
      <c r="AY33">
        <f t="shared" si="44"/>
        <v>12.8108677118027</v>
      </c>
      <c r="AZ33">
        <f t="shared" si="45"/>
        <v>3.8633753122454498E-2</v>
      </c>
      <c r="BA33">
        <f t="shared" si="46"/>
        <v>1.18495515890531E-3</v>
      </c>
      <c r="BB33">
        <f t="shared" si="47"/>
        <v>19.699458134841102</v>
      </c>
      <c r="BC33">
        <f t="shared" si="48"/>
        <v>12.9477053766335</v>
      </c>
      <c r="BD33">
        <f t="shared" si="49"/>
        <v>3.56502077164682E-2</v>
      </c>
      <c r="BE33">
        <f t="shared" si="50"/>
        <v>1.5825324454143599E-3</v>
      </c>
      <c r="BF33">
        <f t="shared" si="51"/>
        <v>19.699060557554599</v>
      </c>
      <c r="BG33">
        <f t="shared" si="52"/>
        <v>12.832353264479501</v>
      </c>
      <c r="BH33">
        <f t="shared" si="53"/>
        <v>3.3763707579726E-2</v>
      </c>
      <c r="BI33">
        <f t="shared" si="54"/>
        <v>2.4455969705061901E-3</v>
      </c>
      <c r="BJ33">
        <f t="shared" si="55"/>
        <v>19.6981974930295</v>
      </c>
      <c r="BK33">
        <f t="shared" si="56"/>
        <v>12.218325278025199</v>
      </c>
      <c r="BL33">
        <f t="shared" si="57"/>
        <v>3.1512793741077599E-2</v>
      </c>
      <c r="BM33">
        <f t="shared" si="58"/>
        <v>9.69422625787021E-4</v>
      </c>
      <c r="BN33">
        <f t="shared" si="59"/>
        <v>19.699673667374199</v>
      </c>
      <c r="BO33">
        <f t="shared" si="60"/>
        <v>11.4546799481487</v>
      </c>
      <c r="BP33">
        <f t="shared" si="61"/>
        <v>3.6419667652917299E-2</v>
      </c>
      <c r="BQ33">
        <f t="shared" si="62"/>
        <v>1.0355795880625199E-3</v>
      </c>
      <c r="BR33">
        <f t="shared" si="63"/>
        <v>19.699607510411902</v>
      </c>
      <c r="BS33">
        <f t="shared" si="64"/>
        <v>10.7808752453164</v>
      </c>
      <c r="BT33">
        <f t="shared" si="65"/>
        <v>3.3043210960644699E-2</v>
      </c>
      <c r="BU33">
        <f t="shared" si="66"/>
        <v>9.6835464424278796E-4</v>
      </c>
      <c r="BV33">
        <f t="shared" si="67"/>
        <v>19.699674735355799</v>
      </c>
      <c r="BW33">
        <f t="shared" si="68"/>
        <v>10.1819377316877</v>
      </c>
      <c r="BX33">
        <f t="shared" si="69"/>
        <v>3.1128058759515499E-2</v>
      </c>
      <c r="BY33">
        <f t="shared" si="70"/>
        <v>1.1108768205952699E-3</v>
      </c>
      <c r="BZ33">
        <f t="shared" si="71"/>
        <v>19.699532213179399</v>
      </c>
      <c r="CA33">
        <f t="shared" si="72"/>
        <v>10.039601747355899</v>
      </c>
      <c r="CB33">
        <f t="shared" si="73"/>
        <v>1.5224559134066999E-2</v>
      </c>
      <c r="CC33">
        <f t="shared" si="74"/>
        <v>3.2451339070268602E-3</v>
      </c>
      <c r="CD33">
        <f t="shared" si="75"/>
        <v>19.697397956092999</v>
      </c>
      <c r="CE33">
        <f t="shared" si="76"/>
        <v>9.7299537220234296</v>
      </c>
      <c r="CF33">
        <f t="shared" si="77"/>
        <v>3.1877260683036701E-2</v>
      </c>
      <c r="CG33">
        <f t="shared" si="78"/>
        <v>1.47056614332598E-3</v>
      </c>
      <c r="CH33">
        <f t="shared" si="79"/>
        <v>19.699172523856699</v>
      </c>
      <c r="CI33">
        <f t="shared" si="80"/>
        <v>9.4395285762090193</v>
      </c>
      <c r="CJ33">
        <f t="shared" si="81"/>
        <v>2.1353341316295099E-2</v>
      </c>
      <c r="CK33">
        <f t="shared" si="82"/>
        <v>2.4358770887814201E-3</v>
      </c>
      <c r="CL33">
        <f t="shared" si="83"/>
        <v>19.6982072129112</v>
      </c>
      <c r="CM33">
        <f t="shared" si="84"/>
        <v>9.1788340771045895</v>
      </c>
      <c r="CN33">
        <f t="shared" si="85"/>
        <v>2.0382734892827201E-2</v>
      </c>
      <c r="CO33">
        <f t="shared" si="86"/>
        <v>2.8629258757920601E-3</v>
      </c>
      <c r="CP33">
        <f t="shared" si="87"/>
        <v>19.6977801641242</v>
      </c>
      <c r="CQ33">
        <f t="shared" si="88"/>
        <v>8.9438203288412108</v>
      </c>
      <c r="CR33">
        <f t="shared" si="89"/>
        <v>1.9496529027921601E-2</v>
      </c>
      <c r="CS33">
        <f t="shared" si="90"/>
        <v>3.4278463488848299E-3</v>
      </c>
      <c r="CT33">
        <f t="shared" si="91"/>
        <v>19.697215243651101</v>
      </c>
      <c r="CU33">
        <f t="shared" si="92"/>
        <v>8.5711611484728305</v>
      </c>
      <c r="CV33">
        <f t="shared" si="93"/>
        <v>2.5999351610757601E-2</v>
      </c>
      <c r="CW33">
        <f t="shared" si="94"/>
        <v>4.58680522533279E-3</v>
      </c>
      <c r="CX33">
        <f t="shared" si="95"/>
        <v>19.696056284774698</v>
      </c>
      <c r="CY33">
        <f t="shared" si="96"/>
        <v>8.2283147025339094</v>
      </c>
      <c r="CZ33">
        <f t="shared" si="97"/>
        <v>3.0651911633495101E-2</v>
      </c>
      <c r="DA33">
        <f t="shared" si="98"/>
        <v>5.5620895582143498E-3</v>
      </c>
      <c r="DB33">
        <f t="shared" si="99"/>
        <v>19.6950810004418</v>
      </c>
      <c r="DC33">
        <f t="shared" si="100"/>
        <v>7.4845797861718699</v>
      </c>
      <c r="DD33">
        <f t="shared" si="101"/>
        <v>2.9482307114579501E-2</v>
      </c>
      <c r="DE33">
        <f t="shared" si="102"/>
        <v>8.1784555338983104E-3</v>
      </c>
      <c r="DF33">
        <f t="shared" si="103"/>
        <v>19.692464634466099</v>
      </c>
      <c r="DG33">
        <f t="shared" si="104"/>
        <v>7.2073731274247601</v>
      </c>
      <c r="DH33">
        <f t="shared" si="105"/>
        <v>2.3658490132407201E-2</v>
      </c>
      <c r="DI33">
        <f t="shared" si="106"/>
        <v>5.3472858552373803E-3</v>
      </c>
      <c r="DJ33">
        <f t="shared" si="107"/>
        <v>19.695295804144799</v>
      </c>
      <c r="DK33">
        <f t="shared" si="108"/>
        <v>6.9499669443024503</v>
      </c>
      <c r="DL33">
        <f t="shared" si="109"/>
        <v>3.6067202994663802E-2</v>
      </c>
      <c r="DM33">
        <f t="shared" si="110"/>
        <v>4.2516812348805298E-2</v>
      </c>
      <c r="DN33">
        <f t="shared" si="111"/>
        <v>19.658126277651199</v>
      </c>
      <c r="DO33">
        <f t="shared" ref="DO33:DO96" si="112">SQRT((C4-C33)^2+(D4-D33)^2)/5.73/0.957</f>
        <v>6.9632534378034796</v>
      </c>
      <c r="DP33">
        <f t="shared" ref="DP33:DP96" si="113">SQRT((E4-E33)^2+(F4-F33)^2)/5.73/0.957</f>
        <v>2.3202370074050099E-2</v>
      </c>
      <c r="DQ33">
        <f t="shared" ref="DQ33:DQ96" si="114">ASIN((DP4*SIN(A33/180*PI())/DO33))*180/PI()</f>
        <v>0</v>
      </c>
      <c r="DR33">
        <f t="shared" ref="DR33:DR96" si="115">ABS(ABS(B33)-ABS(DQ33))</f>
        <v>19.70064309</v>
      </c>
      <c r="DT33">
        <v>2.3202370074050099E-2</v>
      </c>
    </row>
    <row r="34" spans="1:126" x14ac:dyDescent="0.15">
      <c r="A34">
        <v>141.44257590000001</v>
      </c>
      <c r="B34">
        <v>-19.686262200000002</v>
      </c>
      <c r="C34">
        <v>410</v>
      </c>
      <c r="D34">
        <v>121</v>
      </c>
      <c r="E34">
        <v>320.28839110000001</v>
      </c>
      <c r="F34">
        <v>240.1385956</v>
      </c>
      <c r="G34">
        <f t="shared" si="0"/>
        <v>33.1460010813785</v>
      </c>
      <c r="H34">
        <f t="shared" si="1"/>
        <v>2.2605597033663899E-4</v>
      </c>
      <c r="I34">
        <f t="shared" si="2"/>
        <v>0.80437259347109702</v>
      </c>
      <c r="J34">
        <f t="shared" si="3"/>
        <v>18.881889606528901</v>
      </c>
      <c r="K34">
        <f t="shared" si="4"/>
        <v>17.7381245240345</v>
      </c>
      <c r="L34">
        <f t="shared" si="5"/>
        <v>0.37677216842813199</v>
      </c>
      <c r="M34">
        <f t="shared" si="6"/>
        <v>0.13217289130906901</v>
      </c>
      <c r="N34">
        <f t="shared" si="7"/>
        <v>19.554089308690902</v>
      </c>
      <c r="O34">
        <f t="shared" si="8"/>
        <v>12.8335887483571</v>
      </c>
      <c r="P34">
        <f t="shared" si="9"/>
        <v>0.223812580666887</v>
      </c>
      <c r="Q34">
        <f t="shared" si="10"/>
        <v>0.36620144454169101</v>
      </c>
      <c r="R34">
        <f t="shared" si="11"/>
        <v>19.3200607554583</v>
      </c>
      <c r="S34">
        <f t="shared" si="12"/>
        <v>10.6592862503286</v>
      </c>
      <c r="T34">
        <f t="shared" si="13"/>
        <v>0.16785943550016499</v>
      </c>
      <c r="U34">
        <f t="shared" si="14"/>
        <v>0.23672353833962501</v>
      </c>
      <c r="V34">
        <f t="shared" si="15"/>
        <v>19.449538661660402</v>
      </c>
      <c r="W34">
        <f t="shared" si="16"/>
        <v>8.4615791422074107</v>
      </c>
      <c r="X34">
        <f t="shared" si="17"/>
        <v>0.120832371461048</v>
      </c>
      <c r="Y34">
        <f t="shared" si="18"/>
        <v>0.192997868775235</v>
      </c>
      <c r="Z34">
        <f t="shared" si="19"/>
        <v>19.4932643312248</v>
      </c>
      <c r="AA34">
        <f t="shared" si="20"/>
        <v>7.0513159518395101</v>
      </c>
      <c r="AB34">
        <f t="shared" si="21"/>
        <v>0.140187422643577</v>
      </c>
      <c r="AC34">
        <f t="shared" si="22"/>
        <v>0.29405094935315501</v>
      </c>
      <c r="AD34">
        <f t="shared" si="23"/>
        <v>19.392211250646799</v>
      </c>
      <c r="AE34">
        <f t="shared" si="24"/>
        <v>6.0439851015767196</v>
      </c>
      <c r="AF34">
        <f t="shared" si="25"/>
        <v>5.45777617667315E-2</v>
      </c>
      <c r="AG34">
        <f t="shared" si="26"/>
        <v>7.0876670038356196E-2</v>
      </c>
      <c r="AH34">
        <f t="shared" si="27"/>
        <v>19.6153855299616</v>
      </c>
      <c r="AI34">
        <f t="shared" si="28"/>
        <v>6.0946800844127704</v>
      </c>
      <c r="AJ34">
        <f t="shared" si="29"/>
        <v>5.1254072690248897E-2</v>
      </c>
      <c r="AK34">
        <f t="shared" si="30"/>
        <v>4.7242354945130197E-2</v>
      </c>
      <c r="AL34">
        <f t="shared" si="31"/>
        <v>19.6390198450549</v>
      </c>
      <c r="AM34">
        <f t="shared" si="32"/>
        <v>7.4327396364303402</v>
      </c>
      <c r="AN34">
        <f t="shared" si="33"/>
        <v>4.6130848581974901E-2</v>
      </c>
      <c r="AO34">
        <f t="shared" si="34"/>
        <v>8.8019465138073905E-2</v>
      </c>
      <c r="AP34">
        <f t="shared" si="35"/>
        <v>19.598242734861898</v>
      </c>
      <c r="AQ34">
        <f t="shared" si="36"/>
        <v>9.4603330794850695</v>
      </c>
      <c r="AR34">
        <f t="shared" si="37"/>
        <v>4.1517763723777398E-2</v>
      </c>
      <c r="AS34">
        <f t="shared" si="38"/>
        <v>5.7835579215787102E-2</v>
      </c>
      <c r="AT34">
        <f t="shared" si="39"/>
        <v>19.6284266207842</v>
      </c>
      <c r="AU34">
        <f t="shared" si="40"/>
        <v>10.4006786824859</v>
      </c>
      <c r="AV34">
        <f t="shared" si="41"/>
        <v>3.7049728705082399E-2</v>
      </c>
      <c r="AW34">
        <f t="shared" si="42"/>
        <v>1.36785834090738E-2</v>
      </c>
      <c r="AX34">
        <f t="shared" si="43"/>
        <v>19.672583616590899</v>
      </c>
      <c r="AY34">
        <f t="shared" si="44"/>
        <v>10.9469409173535</v>
      </c>
      <c r="AZ34">
        <f t="shared" si="45"/>
        <v>4.50876803887892E-2</v>
      </c>
      <c r="BA34">
        <f t="shared" si="46"/>
        <v>6.3607762408934496E-2</v>
      </c>
      <c r="BB34">
        <f t="shared" si="47"/>
        <v>19.622654437591098</v>
      </c>
      <c r="BC34">
        <f t="shared" si="48"/>
        <v>14.2382341335221</v>
      </c>
      <c r="BD34">
        <f t="shared" si="49"/>
        <v>3.56777227476857E-2</v>
      </c>
      <c r="BE34">
        <f t="shared" si="50"/>
        <v>6.32851898714068E-2</v>
      </c>
      <c r="BF34">
        <f t="shared" si="51"/>
        <v>19.622977010128601</v>
      </c>
      <c r="BG34">
        <f t="shared" si="52"/>
        <v>14.2196310333845</v>
      </c>
      <c r="BH34">
        <f t="shared" si="53"/>
        <v>3.3118433565918301E-2</v>
      </c>
      <c r="BI34">
        <f t="shared" si="54"/>
        <v>3.2004978551758302E-2</v>
      </c>
      <c r="BJ34">
        <f t="shared" si="55"/>
        <v>19.654257221448201</v>
      </c>
      <c r="BK34">
        <f t="shared" si="56"/>
        <v>14.040797328778099</v>
      </c>
      <c r="BL34">
        <f t="shared" si="57"/>
        <v>3.1526485472170199E-2</v>
      </c>
      <c r="BM34">
        <f t="shared" si="58"/>
        <v>3.4686980101707503E-2</v>
      </c>
      <c r="BN34">
        <f t="shared" si="59"/>
        <v>19.651575219898302</v>
      </c>
      <c r="BO34">
        <f t="shared" si="60"/>
        <v>13.373214027806799</v>
      </c>
      <c r="BP34">
        <f t="shared" si="61"/>
        <v>2.95560801301596E-2</v>
      </c>
      <c r="BQ34">
        <f t="shared" si="62"/>
        <v>3.9019859114281401E-2</v>
      </c>
      <c r="BR34">
        <f t="shared" si="63"/>
        <v>19.6472423408857</v>
      </c>
      <c r="BS34">
        <f t="shared" si="64"/>
        <v>12.5865543791123</v>
      </c>
      <c r="BT34">
        <f t="shared" si="65"/>
        <v>3.4288066220418599E-2</v>
      </c>
      <c r="BU34">
        <f t="shared" si="66"/>
        <v>4.15198949928881E-2</v>
      </c>
      <c r="BV34">
        <f t="shared" si="67"/>
        <v>19.6447423050071</v>
      </c>
      <c r="BW34">
        <f t="shared" si="68"/>
        <v>11.8873013580505</v>
      </c>
      <c r="BX34">
        <f t="shared" si="69"/>
        <v>3.1218278158106499E-2</v>
      </c>
      <c r="BY34">
        <f t="shared" si="70"/>
        <v>3.8690277499040401E-2</v>
      </c>
      <c r="BZ34">
        <f t="shared" si="71"/>
        <v>19.647571922501001</v>
      </c>
      <c r="CA34">
        <f t="shared" si="72"/>
        <v>11.261653918153099</v>
      </c>
      <c r="CB34">
        <f t="shared" si="73"/>
        <v>2.95000023026291E-2</v>
      </c>
      <c r="CC34">
        <f t="shared" si="74"/>
        <v>4.4247713358990803E-2</v>
      </c>
      <c r="CD34">
        <f t="shared" si="75"/>
        <v>19.642014486640999</v>
      </c>
      <c r="CE34">
        <f t="shared" si="76"/>
        <v>11.071141475201401</v>
      </c>
      <c r="CF34">
        <f t="shared" si="77"/>
        <v>1.44724244835271E-2</v>
      </c>
      <c r="CG34">
        <f t="shared" si="78"/>
        <v>0.12964438195018699</v>
      </c>
      <c r="CH34">
        <f t="shared" si="79"/>
        <v>19.556617818049801</v>
      </c>
      <c r="CI34">
        <f t="shared" si="80"/>
        <v>10.737646021586</v>
      </c>
      <c r="CJ34">
        <f t="shared" si="81"/>
        <v>3.0368183354395301E-2</v>
      </c>
      <c r="CK34">
        <f t="shared" si="82"/>
        <v>5.8706062815082803E-2</v>
      </c>
      <c r="CL34">
        <f t="shared" si="83"/>
        <v>19.6275561371849</v>
      </c>
      <c r="CM34">
        <f t="shared" si="84"/>
        <v>10.4034562706467</v>
      </c>
      <c r="CN34">
        <f t="shared" si="85"/>
        <v>2.0392132098317601E-2</v>
      </c>
      <c r="CO34">
        <f t="shared" si="86"/>
        <v>9.7369931203298205E-2</v>
      </c>
      <c r="CP34">
        <f t="shared" si="87"/>
        <v>19.588892268796702</v>
      </c>
      <c r="CQ34">
        <f t="shared" si="88"/>
        <v>10.1014159976679</v>
      </c>
      <c r="CR34">
        <f t="shared" si="89"/>
        <v>1.9505517659260299E-2</v>
      </c>
      <c r="CS34">
        <f t="shared" si="90"/>
        <v>0.114607299695167</v>
      </c>
      <c r="CT34">
        <f t="shared" si="91"/>
        <v>19.5716549003048</v>
      </c>
      <c r="CU34">
        <f t="shared" si="92"/>
        <v>9.8471199655826709</v>
      </c>
      <c r="CV34">
        <f t="shared" si="93"/>
        <v>1.8692787756791101E-2</v>
      </c>
      <c r="CW34">
        <f t="shared" si="94"/>
        <v>0.137161498975336</v>
      </c>
      <c r="CX34">
        <f t="shared" si="95"/>
        <v>19.549100701024699</v>
      </c>
      <c r="CY34">
        <f t="shared" si="96"/>
        <v>9.4532351669593595</v>
      </c>
      <c r="CZ34">
        <f t="shared" si="97"/>
        <v>2.4966090143572098E-2</v>
      </c>
      <c r="DA34">
        <f t="shared" si="98"/>
        <v>0.18321746121212501</v>
      </c>
      <c r="DB34">
        <f t="shared" si="99"/>
        <v>19.503044738787899</v>
      </c>
      <c r="DC34">
        <f t="shared" si="100"/>
        <v>9.0896491989993908</v>
      </c>
      <c r="DD34">
        <f t="shared" si="101"/>
        <v>2.9479907618378001E-2</v>
      </c>
      <c r="DE34">
        <f t="shared" si="102"/>
        <v>0.221819364448513</v>
      </c>
      <c r="DF34">
        <f t="shared" si="103"/>
        <v>19.464442835551498</v>
      </c>
      <c r="DG34">
        <f t="shared" si="104"/>
        <v>8.3515024612335704</v>
      </c>
      <c r="DH34">
        <f t="shared" si="105"/>
        <v>2.83970247283724E-2</v>
      </c>
      <c r="DI34">
        <f t="shared" si="106"/>
        <v>0.32290370440178701</v>
      </c>
      <c r="DJ34">
        <f t="shared" si="107"/>
        <v>19.363358495598199</v>
      </c>
      <c r="DK34">
        <f t="shared" si="108"/>
        <v>8.0532345161895105</v>
      </c>
      <c r="DL34">
        <f t="shared" si="109"/>
        <v>2.2820650024214701E-2</v>
      </c>
      <c r="DM34">
        <f t="shared" si="110"/>
        <v>0.21083255155969299</v>
      </c>
      <c r="DN34">
        <f t="shared" si="111"/>
        <v>19.475429648440301</v>
      </c>
      <c r="DO34">
        <f t="shared" si="112"/>
        <v>7.7755367742519397</v>
      </c>
      <c r="DP34">
        <f t="shared" si="113"/>
        <v>3.4830193207035502E-2</v>
      </c>
      <c r="DQ34">
        <f t="shared" si="114"/>
        <v>1.6744472167001501</v>
      </c>
      <c r="DR34">
        <f t="shared" si="115"/>
        <v>18.0118149832998</v>
      </c>
      <c r="DS34">
        <f t="shared" ref="DS34:DS97" si="116">SQRT((C4-C34)^2+(D4-D34)^2)/5.73/0.99</f>
        <v>7.7444189315454004</v>
      </c>
      <c r="DT34">
        <f t="shared" ref="DT34:DT97" si="117">SQRT((E4-E34)^2+(F4-F34)^2)/5.73/0.99</f>
        <v>2.24360314714372E-2</v>
      </c>
      <c r="DU34">
        <f t="shared" ref="DU34:DU97" si="118">ASIN((DT4*SIN(A34/180*PI())/DS34))*180/PI()</f>
        <v>0</v>
      </c>
      <c r="DV34">
        <f t="shared" ref="DV34:DV97" si="119">ABS(ABS(B34)-ABS(DU34))</f>
        <v>19.686262200000002</v>
      </c>
    </row>
    <row r="35" spans="1:126" x14ac:dyDescent="0.15">
      <c r="A35">
        <v>143.26602389999999</v>
      </c>
      <c r="B35">
        <v>-22.08858927</v>
      </c>
      <c r="C35">
        <v>408</v>
      </c>
      <c r="D35">
        <v>126</v>
      </c>
      <c r="E35">
        <v>319.47692869999997</v>
      </c>
      <c r="F35">
        <v>248.36785889999999</v>
      </c>
      <c r="G35">
        <f t="shared" si="0"/>
        <v>28.2228029450105</v>
      </c>
      <c r="H35">
        <f t="shared" si="1"/>
        <v>43.337444386709002</v>
      </c>
      <c r="I35">
        <f t="shared" si="2"/>
        <v>2.7448121612703801E-4</v>
      </c>
      <c r="J35">
        <f t="shared" si="3"/>
        <v>22.088314788783901</v>
      </c>
      <c r="K35">
        <f t="shared" si="4"/>
        <v>30.9500764469819</v>
      </c>
      <c r="L35">
        <f t="shared" si="5"/>
        <v>21.865798751431601</v>
      </c>
      <c r="M35">
        <f t="shared" si="6"/>
        <v>0.37159478205389301</v>
      </c>
      <c r="N35">
        <f t="shared" si="7"/>
        <v>21.716994487946099</v>
      </c>
      <c r="O35">
        <f t="shared" si="8"/>
        <v>21.3003437051044</v>
      </c>
      <c r="P35">
        <f t="shared" si="9"/>
        <v>14.8149378826605</v>
      </c>
      <c r="Q35">
        <f t="shared" si="10"/>
        <v>0.112704593022803</v>
      </c>
      <c r="R35">
        <f t="shared" si="11"/>
        <v>21.975884676977198</v>
      </c>
      <c r="S35">
        <f t="shared" si="12"/>
        <v>16.723664181968299</v>
      </c>
      <c r="T35">
        <f t="shared" si="13"/>
        <v>11.082408970504501</v>
      </c>
      <c r="U35">
        <f t="shared" si="14"/>
        <v>0.16554032185402701</v>
      </c>
      <c r="V35">
        <f t="shared" si="15"/>
        <v>21.923048948146</v>
      </c>
      <c r="W35">
        <f t="shared" si="16"/>
        <v>14.111443295918701</v>
      </c>
      <c r="X35">
        <f t="shared" si="17"/>
        <v>8.8659271764035701</v>
      </c>
      <c r="Y35">
        <f t="shared" si="18"/>
        <v>0.132929614134213</v>
      </c>
      <c r="Z35">
        <f t="shared" si="19"/>
        <v>21.955659655865801</v>
      </c>
      <c r="AA35">
        <f t="shared" si="20"/>
        <v>11.593197628964999</v>
      </c>
      <c r="AB35">
        <f t="shared" si="21"/>
        <v>7.3745909989790901</v>
      </c>
      <c r="AC35">
        <f t="shared" si="22"/>
        <v>0.11624358523244201</v>
      </c>
      <c r="AD35">
        <f t="shared" si="23"/>
        <v>21.9723456847676</v>
      </c>
      <c r="AE35">
        <f t="shared" si="24"/>
        <v>9.9370265391128196</v>
      </c>
      <c r="AF35">
        <f t="shared" si="25"/>
        <v>6.3176352183175997</v>
      </c>
      <c r="AG35">
        <f t="shared" si="26"/>
        <v>0.28491552461757103</v>
      </c>
      <c r="AH35">
        <f t="shared" si="27"/>
        <v>21.803673745382401</v>
      </c>
      <c r="AI35">
        <f t="shared" si="28"/>
        <v>8.6948982217237205</v>
      </c>
      <c r="AJ35">
        <f t="shared" si="29"/>
        <v>5.5133312487856996</v>
      </c>
      <c r="AK35">
        <f t="shared" si="30"/>
        <v>4.5826479118382599E-2</v>
      </c>
      <c r="AL35">
        <f t="shared" si="31"/>
        <v>22.0427627908816</v>
      </c>
      <c r="AM35">
        <f t="shared" si="32"/>
        <v>8.5557258322380498</v>
      </c>
      <c r="AN35">
        <f t="shared" si="33"/>
        <v>4.9029738469790001</v>
      </c>
      <c r="AO35">
        <f t="shared" si="34"/>
        <v>9.12846939203837E-2</v>
      </c>
      <c r="AP35">
        <f t="shared" si="35"/>
        <v>21.9973045760796</v>
      </c>
      <c r="AQ35">
        <f t="shared" si="36"/>
        <v>9.5339554589454494</v>
      </c>
      <c r="AR35">
        <f t="shared" si="37"/>
        <v>4.41291222510179</v>
      </c>
      <c r="AS35">
        <f t="shared" si="38"/>
        <v>5.8416430805850003E-2</v>
      </c>
      <c r="AT35">
        <f t="shared" si="39"/>
        <v>22.030172839194201</v>
      </c>
      <c r="AU35">
        <f t="shared" si="40"/>
        <v>11.1824608287665</v>
      </c>
      <c r="AV35">
        <f t="shared" si="41"/>
        <v>4.0117383864561802</v>
      </c>
      <c r="AW35">
        <f t="shared" si="42"/>
        <v>6.9396381137801902E-2</v>
      </c>
      <c r="AX35">
        <f t="shared" si="43"/>
        <v>22.0191928888622</v>
      </c>
      <c r="AY35">
        <f t="shared" si="44"/>
        <v>11.8664057836976</v>
      </c>
      <c r="AZ35">
        <f t="shared" si="45"/>
        <v>3.6768749974857702</v>
      </c>
      <c r="BA35">
        <f t="shared" si="46"/>
        <v>1.0545641243738999E-2</v>
      </c>
      <c r="BB35">
        <f t="shared" si="47"/>
        <v>22.078043628756301</v>
      </c>
      <c r="BC35">
        <f t="shared" si="48"/>
        <v>12.204200685876099</v>
      </c>
      <c r="BD35">
        <f t="shared" si="49"/>
        <v>3.39613936031619</v>
      </c>
      <c r="BE35">
        <f t="shared" si="50"/>
        <v>9.3408613271111399E-2</v>
      </c>
      <c r="BF35">
        <f t="shared" si="51"/>
        <v>21.995180656728898</v>
      </c>
      <c r="BG35">
        <f t="shared" si="52"/>
        <v>15.1947185853439</v>
      </c>
      <c r="BH35">
        <f t="shared" si="53"/>
        <v>3.1558874881000998</v>
      </c>
      <c r="BI35">
        <f t="shared" si="54"/>
        <v>5.2909420111891703E-2</v>
      </c>
      <c r="BJ35">
        <f t="shared" si="55"/>
        <v>22.035679849888101</v>
      </c>
      <c r="BK35">
        <f t="shared" si="56"/>
        <v>15.0904751240381</v>
      </c>
      <c r="BL35">
        <f t="shared" si="57"/>
        <v>2.9454842901682001</v>
      </c>
      <c r="BM35">
        <f t="shared" si="58"/>
        <v>8.3425733433630897E-2</v>
      </c>
      <c r="BN35">
        <f t="shared" si="59"/>
        <v>22.0051635365664</v>
      </c>
      <c r="BO35">
        <f t="shared" si="60"/>
        <v>14.8738695859115</v>
      </c>
      <c r="BP35">
        <f t="shared" si="61"/>
        <v>2.7619527561264401</v>
      </c>
      <c r="BQ35">
        <f t="shared" si="62"/>
        <v>3.1420438084748502E-2</v>
      </c>
      <c r="BR35">
        <f t="shared" si="63"/>
        <v>22.057168831915298</v>
      </c>
      <c r="BS35">
        <f t="shared" si="64"/>
        <v>14.1877714639358</v>
      </c>
      <c r="BT35">
        <f t="shared" si="65"/>
        <v>2.5994849469425301</v>
      </c>
      <c r="BU35">
        <f t="shared" si="66"/>
        <v>3.5292729707570802E-2</v>
      </c>
      <c r="BV35">
        <f t="shared" si="67"/>
        <v>22.053296540292401</v>
      </c>
      <c r="BW35">
        <f t="shared" si="68"/>
        <v>13.3995619381616</v>
      </c>
      <c r="BX35">
        <f t="shared" si="69"/>
        <v>2.4618764889134099</v>
      </c>
      <c r="BY35">
        <f t="shared" si="70"/>
        <v>3.7424020600332397E-2</v>
      </c>
      <c r="BZ35">
        <f t="shared" si="71"/>
        <v>22.051165249399698</v>
      </c>
      <c r="CA35">
        <f t="shared" si="72"/>
        <v>12.694321836153099</v>
      </c>
      <c r="CB35">
        <f t="shared" si="73"/>
        <v>2.3309561448417599</v>
      </c>
      <c r="CC35">
        <f t="shared" si="74"/>
        <v>3.4765906239271303E-2</v>
      </c>
      <c r="CD35">
        <f t="shared" si="75"/>
        <v>22.053823363760699</v>
      </c>
      <c r="CE35">
        <f t="shared" si="76"/>
        <v>12.059605744345401</v>
      </c>
      <c r="CF35">
        <f t="shared" si="77"/>
        <v>2.2143192731530199</v>
      </c>
      <c r="CG35">
        <f t="shared" si="78"/>
        <v>3.9649511294194299E-2</v>
      </c>
      <c r="CH35">
        <f t="shared" si="79"/>
        <v>22.048939758705799</v>
      </c>
      <c r="CI35">
        <f t="shared" si="80"/>
        <v>11.8388162588671</v>
      </c>
      <c r="CJ35">
        <f t="shared" si="81"/>
        <v>2.0962213097809199</v>
      </c>
      <c r="CK35">
        <f t="shared" si="82"/>
        <v>0.11633642074643601</v>
      </c>
      <c r="CL35">
        <f t="shared" si="83"/>
        <v>21.9722528492536</v>
      </c>
      <c r="CM35">
        <f t="shared" si="84"/>
        <v>11.490842170123001</v>
      </c>
      <c r="CN35">
        <f t="shared" si="85"/>
        <v>2.0167000862452098</v>
      </c>
      <c r="CO35">
        <f t="shared" si="86"/>
        <v>5.2640270414672001E-2</v>
      </c>
      <c r="CP35">
        <f t="shared" si="87"/>
        <v>22.035948999585301</v>
      </c>
      <c r="CQ35">
        <f t="shared" si="88"/>
        <v>11.1322360292294</v>
      </c>
      <c r="CR35">
        <f t="shared" si="89"/>
        <v>1.92026712109547</v>
      </c>
      <c r="CS35">
        <f t="shared" si="90"/>
        <v>8.7316840094611006E-2</v>
      </c>
      <c r="CT35">
        <f t="shared" si="91"/>
        <v>22.001272429905399</v>
      </c>
      <c r="CU35">
        <f t="shared" si="92"/>
        <v>10.806317833870301</v>
      </c>
      <c r="CV35">
        <f t="shared" si="93"/>
        <v>1.84025599104983</v>
      </c>
      <c r="CW35">
        <f t="shared" si="94"/>
        <v>0.10280037326026401</v>
      </c>
      <c r="CX35">
        <f t="shared" si="95"/>
        <v>21.985788896739699</v>
      </c>
      <c r="CY35">
        <f t="shared" si="96"/>
        <v>10.538828034972701</v>
      </c>
      <c r="CZ35">
        <f t="shared" si="97"/>
        <v>1.76664575140784</v>
      </c>
      <c r="DA35">
        <f t="shared" si="98"/>
        <v>0.12297787952933401</v>
      </c>
      <c r="DB35">
        <f t="shared" si="99"/>
        <v>21.965611390470698</v>
      </c>
      <c r="DC35">
        <f t="shared" si="100"/>
        <v>10.133488495166</v>
      </c>
      <c r="DD35">
        <f t="shared" si="101"/>
        <v>1.7059452817223599</v>
      </c>
      <c r="DE35">
        <f t="shared" si="102"/>
        <v>0.164008420185314</v>
      </c>
      <c r="DF35">
        <f t="shared" si="103"/>
        <v>21.924580849814699</v>
      </c>
      <c r="DG35">
        <f t="shared" si="104"/>
        <v>9.7581741064561793</v>
      </c>
      <c r="DH35">
        <f t="shared" si="105"/>
        <v>1.6480620501083101</v>
      </c>
      <c r="DI35">
        <f t="shared" si="106"/>
        <v>0.19826942484969901</v>
      </c>
      <c r="DJ35">
        <f t="shared" si="107"/>
        <v>21.890319845150302</v>
      </c>
      <c r="DK35">
        <f t="shared" si="108"/>
        <v>9.0285188479538192</v>
      </c>
      <c r="DL35">
        <f t="shared" si="109"/>
        <v>1.5892119045955599</v>
      </c>
      <c r="DM35">
        <f t="shared" si="110"/>
        <v>0.286614786723626</v>
      </c>
      <c r="DN35">
        <f t="shared" si="111"/>
        <v>21.8019744832764</v>
      </c>
      <c r="DO35">
        <f t="shared" si="112"/>
        <v>8.7171906118174807</v>
      </c>
      <c r="DP35">
        <f t="shared" si="113"/>
        <v>1.52967764982133</v>
      </c>
      <c r="DQ35">
        <f t="shared" si="114"/>
        <v>0.18689995934098599</v>
      </c>
      <c r="DR35">
        <f t="shared" si="115"/>
        <v>21.901689310658998</v>
      </c>
      <c r="DS35">
        <f t="shared" si="116"/>
        <v>8.4266175914235699</v>
      </c>
      <c r="DT35">
        <f t="shared" si="117"/>
        <v>1.49109446273529</v>
      </c>
      <c r="DU35">
        <f t="shared" si="118"/>
        <v>1.4825629636978299</v>
      </c>
      <c r="DV35">
        <f t="shared" si="119"/>
        <v>20.606026306302201</v>
      </c>
    </row>
    <row r="36" spans="1:126" x14ac:dyDescent="0.15">
      <c r="A36">
        <v>166.19275680000001</v>
      </c>
      <c r="B36">
        <v>-22.08858927</v>
      </c>
      <c r="C36">
        <v>407</v>
      </c>
      <c r="D36">
        <v>130</v>
      </c>
      <c r="E36">
        <v>319.47692869999997</v>
      </c>
      <c r="F36">
        <v>248.36785889999999</v>
      </c>
      <c r="G36">
        <f t="shared" si="0"/>
        <v>21.608548997257301</v>
      </c>
      <c r="H36">
        <f t="shared" si="1"/>
        <v>0</v>
      </c>
      <c r="I36">
        <f t="shared" si="2"/>
        <v>28.5967214423037</v>
      </c>
      <c r="J36">
        <f t="shared" si="3"/>
        <v>6.5081321723037098</v>
      </c>
      <c r="K36">
        <f t="shared" si="4"/>
        <v>25.085496272952401</v>
      </c>
      <c r="L36">
        <f t="shared" si="5"/>
        <v>21.8657105769304</v>
      </c>
      <c r="M36">
        <f t="shared" si="6"/>
        <v>0.205377302437383</v>
      </c>
      <c r="N36">
        <f t="shared" si="7"/>
        <v>21.883211967562598</v>
      </c>
      <c r="O36">
        <f t="shared" si="8"/>
        <v>27.8727736366138</v>
      </c>
      <c r="P36">
        <f t="shared" si="9"/>
        <v>14.577199167621099</v>
      </c>
      <c r="Q36">
        <f t="shared" si="10"/>
        <v>0.109762935671237</v>
      </c>
      <c r="R36">
        <f t="shared" si="11"/>
        <v>21.978826334328801</v>
      </c>
      <c r="S36">
        <f t="shared" si="12"/>
        <v>21.359530410655701</v>
      </c>
      <c r="T36">
        <f t="shared" si="13"/>
        <v>11.111203411995399</v>
      </c>
      <c r="U36">
        <f t="shared" si="14"/>
        <v>7.9358850901358996E-2</v>
      </c>
      <c r="V36">
        <f t="shared" si="15"/>
        <v>22.0092304190986</v>
      </c>
      <c r="W36">
        <f t="shared" si="16"/>
        <v>17.730239160442299</v>
      </c>
      <c r="X36">
        <f t="shared" si="17"/>
        <v>8.8659271764035701</v>
      </c>
      <c r="Y36">
        <f t="shared" si="18"/>
        <v>4.3593357920700002E-2</v>
      </c>
      <c r="Z36">
        <f t="shared" si="19"/>
        <v>22.044995912079301</v>
      </c>
      <c r="AA36">
        <f t="shared" si="20"/>
        <v>15.3932423683369</v>
      </c>
      <c r="AB36">
        <f t="shared" si="21"/>
        <v>7.3882726470029798</v>
      </c>
      <c r="AC36">
        <f t="shared" si="22"/>
        <v>4.0520992932878398E-2</v>
      </c>
      <c r="AD36">
        <f t="shared" si="23"/>
        <v>22.048068277067099</v>
      </c>
      <c r="AE36">
        <f t="shared" si="24"/>
        <v>13.041919948650399</v>
      </c>
      <c r="AF36">
        <f t="shared" si="25"/>
        <v>6.3210779991249302</v>
      </c>
      <c r="AG36">
        <f t="shared" si="26"/>
        <v>1.5292153990435599E-2</v>
      </c>
      <c r="AH36">
        <f t="shared" si="27"/>
        <v>22.073297116009599</v>
      </c>
      <c r="AI36">
        <f t="shared" si="28"/>
        <v>11.411679955069101</v>
      </c>
      <c r="AJ36">
        <f t="shared" si="29"/>
        <v>5.5279308160278999</v>
      </c>
      <c r="AK36">
        <f t="shared" si="30"/>
        <v>8.6621088760181306E-2</v>
      </c>
      <c r="AL36">
        <f t="shared" si="31"/>
        <v>22.0019681812398</v>
      </c>
      <c r="AM36">
        <f t="shared" si="32"/>
        <v>10.143715515616901</v>
      </c>
      <c r="AN36">
        <f t="shared" si="33"/>
        <v>4.9007388878095099</v>
      </c>
      <c r="AO36">
        <f t="shared" si="34"/>
        <v>1.3932529636775701E-2</v>
      </c>
      <c r="AP36">
        <f t="shared" si="35"/>
        <v>22.074656740363199</v>
      </c>
      <c r="AQ36">
        <f t="shared" si="36"/>
        <v>9.8797089704740593</v>
      </c>
      <c r="AR36">
        <f t="shared" si="37"/>
        <v>4.4126764622810999</v>
      </c>
      <c r="AS36">
        <f t="shared" si="38"/>
        <v>2.28000174587106E-2</v>
      </c>
      <c r="AT36">
        <f t="shared" si="39"/>
        <v>22.0657892525413</v>
      </c>
      <c r="AU36">
        <f t="shared" si="40"/>
        <v>10.642331752161599</v>
      </c>
      <c r="AV36">
        <f t="shared" si="41"/>
        <v>4.0117383864561802</v>
      </c>
      <c r="AW36">
        <f t="shared" si="42"/>
        <v>1.7895693241318799E-2</v>
      </c>
      <c r="AX36">
        <f t="shared" si="43"/>
        <v>22.0706935767587</v>
      </c>
      <c r="AY36">
        <f t="shared" si="44"/>
        <v>12.0370372871363</v>
      </c>
      <c r="AZ36">
        <f t="shared" si="45"/>
        <v>3.6774268542514901</v>
      </c>
      <c r="BA36">
        <f t="shared" si="46"/>
        <v>3.59487252038486E-3</v>
      </c>
      <c r="BB36">
        <f t="shared" si="47"/>
        <v>22.084994397479601</v>
      </c>
      <c r="BC36">
        <f t="shared" si="48"/>
        <v>12.564993642816001</v>
      </c>
      <c r="BD36">
        <f t="shared" si="49"/>
        <v>3.3940384592176298</v>
      </c>
      <c r="BE36">
        <f t="shared" si="50"/>
        <v>3.6683132396432699E-3</v>
      </c>
      <c r="BF36">
        <f t="shared" si="51"/>
        <v>22.084920956760399</v>
      </c>
      <c r="BG36">
        <f t="shared" si="52"/>
        <v>12.7822158123408</v>
      </c>
      <c r="BH36">
        <f t="shared" si="53"/>
        <v>3.1535579774364599</v>
      </c>
      <c r="BI36">
        <f t="shared" si="54"/>
        <v>3.65050748675027E-2</v>
      </c>
      <c r="BJ36">
        <f t="shared" si="55"/>
        <v>22.052084195132501</v>
      </c>
      <c r="BK36">
        <f t="shared" si="56"/>
        <v>15.548911150739499</v>
      </c>
      <c r="BL36">
        <f t="shared" si="57"/>
        <v>2.9454949888934201</v>
      </c>
      <c r="BM36">
        <f t="shared" si="58"/>
        <v>1.04503063132178E-2</v>
      </c>
      <c r="BN36">
        <f t="shared" si="59"/>
        <v>22.078138963686801</v>
      </c>
      <c r="BO36">
        <f t="shared" si="60"/>
        <v>15.407824343972001</v>
      </c>
      <c r="BP36">
        <f t="shared" si="61"/>
        <v>2.7613915220326799</v>
      </c>
      <c r="BQ36">
        <f t="shared" si="62"/>
        <v>1.1844415061773901E-2</v>
      </c>
      <c r="BR36">
        <f t="shared" si="63"/>
        <v>22.076744854938202</v>
      </c>
      <c r="BS36">
        <f t="shared" si="64"/>
        <v>15.1892259406305</v>
      </c>
      <c r="BT36">
        <f t="shared" si="65"/>
        <v>2.5994849469425301</v>
      </c>
      <c r="BU36">
        <f t="shared" si="66"/>
        <v>1.22771949243069E-2</v>
      </c>
      <c r="BV36">
        <f t="shared" si="67"/>
        <v>22.076312075075698</v>
      </c>
      <c r="BW36">
        <f t="shared" si="68"/>
        <v>14.5158617319626</v>
      </c>
      <c r="BX36">
        <f t="shared" si="69"/>
        <v>2.4550691165568401</v>
      </c>
      <c r="BY36">
        <f t="shared" si="70"/>
        <v>1.3764333760680401E-2</v>
      </c>
      <c r="BZ36">
        <f t="shared" si="71"/>
        <v>22.074824936239299</v>
      </c>
      <c r="CA36">
        <f t="shared" si="72"/>
        <v>13.751869009227701</v>
      </c>
      <c r="CB36">
        <f t="shared" si="73"/>
        <v>2.3323040421285</v>
      </c>
      <c r="CC36">
        <f t="shared" si="74"/>
        <v>1.4550499341218E-2</v>
      </c>
      <c r="CD36">
        <f t="shared" si="75"/>
        <v>22.074038770658799</v>
      </c>
      <c r="CE36">
        <f t="shared" si="76"/>
        <v>13.064275558766299</v>
      </c>
      <c r="CF36">
        <f t="shared" si="77"/>
        <v>2.2144083375996799</v>
      </c>
      <c r="CG36">
        <f t="shared" si="78"/>
        <v>1.34795784647685E-2</v>
      </c>
      <c r="CH36">
        <f t="shared" si="79"/>
        <v>22.0751096915352</v>
      </c>
      <c r="CI36">
        <f t="shared" si="80"/>
        <v>12.4421671988251</v>
      </c>
      <c r="CJ36">
        <f t="shared" si="81"/>
        <v>2.1088754982409701</v>
      </c>
      <c r="CK36">
        <f t="shared" si="82"/>
        <v>1.5334636749424301E-2</v>
      </c>
      <c r="CL36">
        <f t="shared" si="83"/>
        <v>22.073254633250599</v>
      </c>
      <c r="CM36">
        <f t="shared" si="84"/>
        <v>12.212448902043301</v>
      </c>
      <c r="CN36">
        <f t="shared" si="85"/>
        <v>2.0009385229726999</v>
      </c>
      <c r="CO36">
        <f t="shared" si="86"/>
        <v>4.5000731307584703E-2</v>
      </c>
      <c r="CP36">
        <f t="shared" si="87"/>
        <v>22.043588538692401</v>
      </c>
      <c r="CQ36">
        <f t="shared" si="88"/>
        <v>11.8678134870802</v>
      </c>
      <c r="CR36">
        <f t="shared" si="89"/>
        <v>1.9290174737997601</v>
      </c>
      <c r="CS36">
        <f t="shared" si="90"/>
        <v>2.03375115900533E-2</v>
      </c>
      <c r="CT36">
        <f t="shared" si="91"/>
        <v>22.0682517584099</v>
      </c>
      <c r="CU36">
        <f t="shared" si="92"/>
        <v>11.5027968481836</v>
      </c>
      <c r="CV36">
        <f t="shared" si="93"/>
        <v>1.84025599104983</v>
      </c>
      <c r="CW36">
        <f t="shared" si="94"/>
        <v>3.3719057767034197E-2</v>
      </c>
      <c r="CX36">
        <f t="shared" si="95"/>
        <v>22.054870212232998</v>
      </c>
      <c r="CY36">
        <f t="shared" si="96"/>
        <v>11.169604977476601</v>
      </c>
      <c r="CZ36">
        <f t="shared" si="97"/>
        <v>1.76664575140784</v>
      </c>
      <c r="DA36">
        <f t="shared" si="98"/>
        <v>3.9685606563566497E-2</v>
      </c>
      <c r="DB36">
        <f t="shared" si="99"/>
        <v>22.048903663436398</v>
      </c>
      <c r="DC36">
        <f t="shared" si="100"/>
        <v>10.9024951758889</v>
      </c>
      <c r="DD36">
        <f t="shared" si="101"/>
        <v>1.69869783789215</v>
      </c>
      <c r="DE36">
        <f t="shared" si="102"/>
        <v>4.7434217221704503E-2</v>
      </c>
      <c r="DF36">
        <f t="shared" si="103"/>
        <v>22.041155052778301</v>
      </c>
      <c r="DG36">
        <f t="shared" si="104"/>
        <v>10.4986990582634</v>
      </c>
      <c r="DH36">
        <f t="shared" si="105"/>
        <v>1.64276212314005</v>
      </c>
      <c r="DI36">
        <f t="shared" si="106"/>
        <v>6.3166634527613105E-2</v>
      </c>
      <c r="DJ36">
        <f t="shared" si="107"/>
        <v>22.025422635472399</v>
      </c>
      <c r="DK36">
        <f t="shared" si="108"/>
        <v>10.123745520468299</v>
      </c>
      <c r="DL36">
        <f t="shared" si="109"/>
        <v>1.5892026911758701</v>
      </c>
      <c r="DM36">
        <f t="shared" si="110"/>
        <v>7.6257218049882197E-2</v>
      </c>
      <c r="DN36">
        <f t="shared" si="111"/>
        <v>22.0123320519501</v>
      </c>
      <c r="DO36">
        <f t="shared" si="112"/>
        <v>9.4124038000980708</v>
      </c>
      <c r="DP36">
        <f t="shared" si="113"/>
        <v>1.53441149409227</v>
      </c>
      <c r="DQ36">
        <f t="shared" si="114"/>
        <v>0.10970125892707799</v>
      </c>
      <c r="DR36">
        <f t="shared" si="115"/>
        <v>21.9788880110729</v>
      </c>
      <c r="DS36">
        <f t="shared" si="116"/>
        <v>9.0986570067614707</v>
      </c>
      <c r="DT36">
        <f t="shared" si="117"/>
        <v>1.47868839482728</v>
      </c>
      <c r="DU36">
        <f t="shared" si="118"/>
        <v>7.1450686310977798E-2</v>
      </c>
      <c r="DV36">
        <f t="shared" si="119"/>
        <v>22.017138583689</v>
      </c>
    </row>
    <row r="37" spans="1:126" x14ac:dyDescent="0.15">
      <c r="A37">
        <v>2.8818977719999999</v>
      </c>
      <c r="B37">
        <v>-22.53191112</v>
      </c>
      <c r="C37">
        <v>406</v>
      </c>
      <c r="D37">
        <v>137</v>
      </c>
      <c r="E37">
        <v>316.37994379999998</v>
      </c>
      <c r="F37">
        <v>254.05798340000001</v>
      </c>
      <c r="G37">
        <f t="shared" si="0"/>
        <v>37.058355800122001</v>
      </c>
      <c r="H37">
        <f t="shared" si="1"/>
        <v>33.9519394346433</v>
      </c>
      <c r="I37">
        <f t="shared" si="2"/>
        <v>0</v>
      </c>
      <c r="J37">
        <f t="shared" si="3"/>
        <v>22.53191112</v>
      </c>
      <c r="K37">
        <f t="shared" si="4"/>
        <v>29.563540873390799</v>
      </c>
      <c r="L37">
        <f t="shared" si="5"/>
        <v>17.1302967147518</v>
      </c>
      <c r="M37">
        <f t="shared" si="6"/>
        <v>2.13110315335144</v>
      </c>
      <c r="N37">
        <f t="shared" si="7"/>
        <v>20.4008079666486</v>
      </c>
      <c r="O37">
        <f t="shared" si="8"/>
        <v>29.073320469037</v>
      </c>
      <c r="P37">
        <f t="shared" si="9"/>
        <v>25.4864665430195</v>
      </c>
      <c r="Q37">
        <f t="shared" si="10"/>
        <v>2.2176106684104399E-2</v>
      </c>
      <c r="R37">
        <f t="shared" si="11"/>
        <v>22.5097350133159</v>
      </c>
      <c r="S37">
        <f t="shared" si="12"/>
        <v>30.1490143608636</v>
      </c>
      <c r="T37">
        <f t="shared" si="13"/>
        <v>19.1148996317878</v>
      </c>
      <c r="U37">
        <f t="shared" si="14"/>
        <v>1.4426240215731899E-2</v>
      </c>
      <c r="V37">
        <f t="shared" si="15"/>
        <v>22.517484879784298</v>
      </c>
      <c r="W37">
        <f t="shared" si="16"/>
        <v>24.418840511111501</v>
      </c>
      <c r="X37">
        <f t="shared" si="17"/>
        <v>15.440794368773901</v>
      </c>
      <c r="Y37">
        <f t="shared" si="18"/>
        <v>8.9439695545609904E-3</v>
      </c>
      <c r="Z37">
        <f t="shared" si="19"/>
        <v>22.5229671504454</v>
      </c>
      <c r="AA37">
        <f t="shared" si="20"/>
        <v>20.9509833483257</v>
      </c>
      <c r="AB37">
        <f t="shared" si="21"/>
        <v>12.850203869132899</v>
      </c>
      <c r="AC37">
        <f t="shared" si="22"/>
        <v>6.2719960105616203E-3</v>
      </c>
      <c r="AD37">
        <f t="shared" si="23"/>
        <v>22.5256391239894</v>
      </c>
      <c r="AE37">
        <f t="shared" si="24"/>
        <v>18.521264510673301</v>
      </c>
      <c r="AF37">
        <f t="shared" si="25"/>
        <v>11.0144604592567</v>
      </c>
      <c r="AG37">
        <f t="shared" si="26"/>
        <v>6.2574015796897902E-3</v>
      </c>
      <c r="AH37">
        <f t="shared" si="27"/>
        <v>22.525653718420301</v>
      </c>
      <c r="AI37">
        <f t="shared" si="28"/>
        <v>16.084305172928801</v>
      </c>
      <c r="AJ37">
        <f t="shared" si="29"/>
        <v>9.6277435863349403</v>
      </c>
      <c r="AK37">
        <f t="shared" si="30"/>
        <v>4.8535796049159396E-3</v>
      </c>
      <c r="AL37">
        <f t="shared" si="31"/>
        <v>22.527057540395099</v>
      </c>
      <c r="AM37">
        <f t="shared" si="32"/>
        <v>14.297160153714501</v>
      </c>
      <c r="AN37">
        <f t="shared" si="33"/>
        <v>8.5622933953563702</v>
      </c>
      <c r="AO37">
        <f t="shared" si="34"/>
        <v>1.28869730987956E-2</v>
      </c>
      <c r="AP37">
        <f t="shared" si="35"/>
        <v>22.519024146901199</v>
      </c>
      <c r="AQ37">
        <f t="shared" si="36"/>
        <v>12.867444138343</v>
      </c>
      <c r="AR37">
        <f t="shared" si="37"/>
        <v>7.6841403793884897</v>
      </c>
      <c r="AS37">
        <f t="shared" si="38"/>
        <v>4.7553620630718801E-3</v>
      </c>
      <c r="AT37">
        <f t="shared" si="39"/>
        <v>22.5271557579369</v>
      </c>
      <c r="AU37">
        <f t="shared" si="40"/>
        <v>12.360598014589</v>
      </c>
      <c r="AV37">
        <f t="shared" si="41"/>
        <v>6.9879655892579997</v>
      </c>
      <c r="AW37">
        <f t="shared" si="42"/>
        <v>3.4431010736372201E-3</v>
      </c>
      <c r="AX37">
        <f t="shared" si="43"/>
        <v>22.5284680189264</v>
      </c>
      <c r="AY37">
        <f t="shared" si="44"/>
        <v>12.8335887483571</v>
      </c>
      <c r="AZ37">
        <f t="shared" si="45"/>
        <v>6.40597916306786</v>
      </c>
      <c r="BA37">
        <f t="shared" si="46"/>
        <v>4.6594651213043197E-3</v>
      </c>
      <c r="BB37">
        <f t="shared" si="47"/>
        <v>22.5272516548787</v>
      </c>
      <c r="BC37">
        <f t="shared" si="48"/>
        <v>13.9030315158309</v>
      </c>
      <c r="BD37">
        <f t="shared" si="49"/>
        <v>5.9132115351395598</v>
      </c>
      <c r="BE37">
        <f t="shared" si="50"/>
        <v>6.0524543219178304E-4</v>
      </c>
      <c r="BF37">
        <f t="shared" si="51"/>
        <v>22.531305874567799</v>
      </c>
      <c r="BG37">
        <f t="shared" si="52"/>
        <v>14.1945212998013</v>
      </c>
      <c r="BH37">
        <f t="shared" si="53"/>
        <v>5.4903176546554304</v>
      </c>
      <c r="BI37">
        <f t="shared" si="54"/>
        <v>4.0128152745014904E-3</v>
      </c>
      <c r="BJ37">
        <f t="shared" si="55"/>
        <v>22.5278983047255</v>
      </c>
      <c r="BK37">
        <f t="shared" si="56"/>
        <v>14.2123816671048</v>
      </c>
      <c r="BL37">
        <f t="shared" si="57"/>
        <v>5.1287114017253996</v>
      </c>
      <c r="BM37">
        <f t="shared" si="58"/>
        <v>6.4642568885096103E-3</v>
      </c>
      <c r="BN37">
        <f t="shared" si="59"/>
        <v>22.525446863111501</v>
      </c>
      <c r="BO37">
        <f t="shared" si="60"/>
        <v>16.726930203712499</v>
      </c>
      <c r="BP37">
        <f t="shared" si="61"/>
        <v>4.8076464671177899</v>
      </c>
      <c r="BQ37">
        <f t="shared" si="62"/>
        <v>5.9296714067368301E-3</v>
      </c>
      <c r="BR37">
        <f t="shared" si="63"/>
        <v>22.525981448593299</v>
      </c>
      <c r="BS37">
        <f t="shared" si="64"/>
        <v>16.487635828565899</v>
      </c>
      <c r="BT37">
        <f t="shared" si="65"/>
        <v>4.5248345998229</v>
      </c>
      <c r="BU37">
        <f t="shared" si="66"/>
        <v>2.33182836763445E-3</v>
      </c>
      <c r="BV37">
        <f t="shared" si="67"/>
        <v>22.529579291632398</v>
      </c>
      <c r="BW37">
        <f t="shared" si="68"/>
        <v>16.2259021529831</v>
      </c>
      <c r="BX37">
        <f t="shared" si="69"/>
        <v>4.2739671333969902</v>
      </c>
      <c r="BY37">
        <f t="shared" si="70"/>
        <v>2.4211738336950899E-3</v>
      </c>
      <c r="BZ37">
        <f t="shared" si="71"/>
        <v>22.529489946166301</v>
      </c>
      <c r="CA37">
        <f t="shared" si="72"/>
        <v>15.519874255868899</v>
      </c>
      <c r="CB37">
        <f t="shared" si="73"/>
        <v>4.0490214947971497</v>
      </c>
      <c r="CC37">
        <f t="shared" si="74"/>
        <v>2.7121259220039698E-3</v>
      </c>
      <c r="CD37">
        <f t="shared" si="75"/>
        <v>22.529198994078001</v>
      </c>
      <c r="CE37">
        <f t="shared" si="76"/>
        <v>14.743880543075401</v>
      </c>
      <c r="CF37">
        <f t="shared" si="77"/>
        <v>3.8518629755036602</v>
      </c>
      <c r="CG37">
        <f t="shared" si="78"/>
        <v>2.8590901590238699E-3</v>
      </c>
      <c r="CH37">
        <f t="shared" si="79"/>
        <v>22.529052029841001</v>
      </c>
      <c r="CI37">
        <f t="shared" si="80"/>
        <v>14.041790993405201</v>
      </c>
      <c r="CJ37">
        <f t="shared" si="81"/>
        <v>3.6676624726435598</v>
      </c>
      <c r="CK37">
        <f t="shared" si="82"/>
        <v>2.6420386658776501E-3</v>
      </c>
      <c r="CL37">
        <f t="shared" si="83"/>
        <v>22.5292690813341</v>
      </c>
      <c r="CM37">
        <f t="shared" si="84"/>
        <v>13.4035277664322</v>
      </c>
      <c r="CN37">
        <f t="shared" si="85"/>
        <v>3.5008900016187301</v>
      </c>
      <c r="CO37">
        <f t="shared" si="86"/>
        <v>2.99882026310591E-3</v>
      </c>
      <c r="CP37">
        <f t="shared" si="87"/>
        <v>22.528912299736898</v>
      </c>
      <c r="CQ37">
        <f t="shared" si="88"/>
        <v>13.1384821372493</v>
      </c>
      <c r="CR37">
        <f t="shared" si="89"/>
        <v>3.33679042772861</v>
      </c>
      <c r="CS37">
        <f t="shared" si="90"/>
        <v>8.8120535458687602E-3</v>
      </c>
      <c r="CT37">
        <f t="shared" si="91"/>
        <v>22.523099066454101</v>
      </c>
      <c r="CU37">
        <f t="shared" si="92"/>
        <v>12.776710397451099</v>
      </c>
      <c r="CV37">
        <f t="shared" si="93"/>
        <v>3.2122467299792201</v>
      </c>
      <c r="CW37">
        <f t="shared" si="94"/>
        <v>3.9796923498280701E-3</v>
      </c>
      <c r="CX37">
        <f t="shared" si="95"/>
        <v>22.527931427650199</v>
      </c>
      <c r="CY37">
        <f t="shared" si="96"/>
        <v>12.3800305787928</v>
      </c>
      <c r="CZ37">
        <f t="shared" si="97"/>
        <v>3.0762703348604701</v>
      </c>
      <c r="DA37">
        <f t="shared" si="98"/>
        <v>6.6002011699937404E-3</v>
      </c>
      <c r="DB37">
        <f t="shared" si="99"/>
        <v>22.525310918830002</v>
      </c>
      <c r="DC37">
        <f t="shared" si="100"/>
        <v>12.016301140882801</v>
      </c>
      <c r="DD37">
        <f t="shared" si="101"/>
        <v>2.9579522450581499</v>
      </c>
      <c r="DE37">
        <f t="shared" si="102"/>
        <v>7.7714137936488702E-3</v>
      </c>
      <c r="DF37">
        <f t="shared" si="103"/>
        <v>22.524139706206402</v>
      </c>
      <c r="DG37">
        <f t="shared" si="104"/>
        <v>11.734224776953299</v>
      </c>
      <c r="DH37">
        <f t="shared" si="105"/>
        <v>2.8483984582041399</v>
      </c>
      <c r="DI37">
        <f t="shared" si="106"/>
        <v>9.2846005641076205E-3</v>
      </c>
      <c r="DJ37">
        <f t="shared" si="107"/>
        <v>22.522626519435899</v>
      </c>
      <c r="DK37">
        <f t="shared" si="108"/>
        <v>11.3151453206335</v>
      </c>
      <c r="DL37">
        <f t="shared" si="109"/>
        <v>2.7523897299709001</v>
      </c>
      <c r="DM37">
        <f t="shared" si="110"/>
        <v>1.2347045233262599E-2</v>
      </c>
      <c r="DN37">
        <f t="shared" si="111"/>
        <v>22.519564074766699</v>
      </c>
      <c r="DO37">
        <f t="shared" si="112"/>
        <v>10.9249678957841</v>
      </c>
      <c r="DP37">
        <f t="shared" si="113"/>
        <v>2.6626631184831799</v>
      </c>
      <c r="DQ37">
        <f t="shared" si="114"/>
        <v>1.4886819370823E-2</v>
      </c>
      <c r="DR37">
        <f t="shared" si="115"/>
        <v>22.517024300629199</v>
      </c>
      <c r="DS37">
        <f t="shared" si="116"/>
        <v>10.2213683179609</v>
      </c>
      <c r="DT37">
        <f t="shared" si="117"/>
        <v>2.5739122724347698</v>
      </c>
      <c r="DU37">
        <f t="shared" si="118"/>
        <v>2.1281532707559E-2</v>
      </c>
      <c r="DV37">
        <f t="shared" si="119"/>
        <v>22.510629587292399</v>
      </c>
    </row>
    <row r="38" spans="1:126" x14ac:dyDescent="0.15">
      <c r="A38">
        <v>166.21889329999999</v>
      </c>
      <c r="B38">
        <v>-23.36117501</v>
      </c>
      <c r="C38">
        <v>404</v>
      </c>
      <c r="D38">
        <v>144</v>
      </c>
      <c r="E38">
        <v>313.70114139999998</v>
      </c>
      <c r="F38">
        <v>259.98428339999998</v>
      </c>
      <c r="G38">
        <f t="shared" si="0"/>
        <v>38.153912495115598</v>
      </c>
      <c r="H38">
        <f t="shared" si="1"/>
        <v>34.084427124155802</v>
      </c>
      <c r="I38">
        <f t="shared" si="2"/>
        <v>12.238309485058601</v>
      </c>
      <c r="J38">
        <f t="shared" si="3"/>
        <v>11.1228655249414</v>
      </c>
      <c r="K38">
        <f t="shared" si="4"/>
        <v>37.859805022149096</v>
      </c>
      <c r="L38">
        <f t="shared" si="5"/>
        <v>34.304005916477699</v>
      </c>
      <c r="M38">
        <f t="shared" si="6"/>
        <v>7.90775774635879</v>
      </c>
      <c r="N38">
        <f t="shared" si="7"/>
        <v>15.453417263641199</v>
      </c>
      <c r="O38">
        <f t="shared" si="8"/>
        <v>32.504960450201402</v>
      </c>
      <c r="P38">
        <f t="shared" si="9"/>
        <v>22.869337277651798</v>
      </c>
      <c r="Q38">
        <f t="shared" si="10"/>
        <v>6.2329782566433698</v>
      </c>
      <c r="R38">
        <f t="shared" si="11"/>
        <v>17.128196753356601</v>
      </c>
      <c r="S38">
        <f t="shared" si="12"/>
        <v>31.4264750224885</v>
      </c>
      <c r="T38">
        <f t="shared" si="13"/>
        <v>27.646042438019499</v>
      </c>
      <c r="U38">
        <f t="shared" si="14"/>
        <v>7.2901872541269397E-2</v>
      </c>
      <c r="V38">
        <f t="shared" si="15"/>
        <v>23.288273137458699</v>
      </c>
      <c r="W38">
        <f t="shared" si="16"/>
        <v>31.818941152871801</v>
      </c>
      <c r="X38">
        <f t="shared" si="17"/>
        <v>22.116874730233299</v>
      </c>
      <c r="Y38">
        <f t="shared" si="18"/>
        <v>7.2140564457343806E-2</v>
      </c>
      <c r="Z38">
        <f t="shared" si="19"/>
        <v>23.289034445542701</v>
      </c>
      <c r="AA38">
        <f t="shared" si="20"/>
        <v>26.7636688890457</v>
      </c>
      <c r="AB38">
        <f t="shared" si="21"/>
        <v>18.5555523323373</v>
      </c>
      <c r="AC38">
        <f t="shared" si="22"/>
        <v>2.9338320689062999E-2</v>
      </c>
      <c r="AD38">
        <f t="shared" si="23"/>
        <v>23.331836689310901</v>
      </c>
      <c r="AE38">
        <f t="shared" si="24"/>
        <v>23.4569701446175</v>
      </c>
      <c r="AF38">
        <f t="shared" si="25"/>
        <v>15.890631067980101</v>
      </c>
      <c r="AG38">
        <f t="shared" si="26"/>
        <v>2.2750164324541002E-2</v>
      </c>
      <c r="AH38">
        <f t="shared" si="27"/>
        <v>23.338424845675501</v>
      </c>
      <c r="AI38">
        <f t="shared" si="28"/>
        <v>21.0088431197719</v>
      </c>
      <c r="AJ38">
        <f t="shared" si="29"/>
        <v>13.904302184482599</v>
      </c>
      <c r="AK38">
        <f t="shared" si="30"/>
        <v>1.4943131696809799E-2</v>
      </c>
      <c r="AL38">
        <f t="shared" si="31"/>
        <v>23.3462318783032</v>
      </c>
      <c r="AM38">
        <f t="shared" si="32"/>
        <v>18.553955381443199</v>
      </c>
      <c r="AN38">
        <f t="shared" si="33"/>
        <v>12.3506989117465</v>
      </c>
      <c r="AO38">
        <f t="shared" si="34"/>
        <v>1.7722844193017801E-2</v>
      </c>
      <c r="AP38">
        <f t="shared" si="35"/>
        <v>23.343452165807001</v>
      </c>
      <c r="AQ38">
        <f t="shared" si="36"/>
        <v>16.698559843298899</v>
      </c>
      <c r="AR38">
        <f t="shared" si="37"/>
        <v>11.1211503463349</v>
      </c>
      <c r="AS38">
        <f t="shared" si="38"/>
        <v>4.70497465482018E-2</v>
      </c>
      <c r="AT38">
        <f t="shared" si="39"/>
        <v>23.3141252634518</v>
      </c>
      <c r="AU38">
        <f t="shared" si="40"/>
        <v>15.1805089484535</v>
      </c>
      <c r="AV38">
        <f t="shared" si="41"/>
        <v>10.087819700713601</v>
      </c>
      <c r="AW38">
        <f t="shared" si="42"/>
        <v>1.4840247779610599E-2</v>
      </c>
      <c r="AX38">
        <f t="shared" si="43"/>
        <v>23.346334762220401</v>
      </c>
      <c r="AY38">
        <f t="shared" si="44"/>
        <v>14.5366602345185</v>
      </c>
      <c r="AZ38">
        <f t="shared" si="45"/>
        <v>9.2494784199602602</v>
      </c>
      <c r="BA38">
        <f t="shared" si="46"/>
        <v>1.12879231581206E-2</v>
      </c>
      <c r="BB38">
        <f t="shared" si="47"/>
        <v>23.3498870868419</v>
      </c>
      <c r="BC38">
        <f t="shared" si="48"/>
        <v>14.807987017335099</v>
      </c>
      <c r="BD38">
        <f t="shared" si="49"/>
        <v>8.5383326417339198</v>
      </c>
      <c r="BE38">
        <f t="shared" si="50"/>
        <v>2.69239050233921E-3</v>
      </c>
      <c r="BF38">
        <f t="shared" si="51"/>
        <v>23.3584826194977</v>
      </c>
      <c r="BG38">
        <f t="shared" si="52"/>
        <v>15.6526743539363</v>
      </c>
      <c r="BH38">
        <f t="shared" si="53"/>
        <v>7.9284517387529299</v>
      </c>
      <c r="BI38">
        <f t="shared" si="54"/>
        <v>2.3651617202086802E-3</v>
      </c>
      <c r="BJ38">
        <f t="shared" si="55"/>
        <v>23.358809848279801</v>
      </c>
      <c r="BK38">
        <f t="shared" si="56"/>
        <v>15.786918523622299</v>
      </c>
      <c r="BL38">
        <f t="shared" si="57"/>
        <v>7.39939173127655</v>
      </c>
      <c r="BM38">
        <f t="shared" si="58"/>
        <v>2.2336329110891801E-2</v>
      </c>
      <c r="BN38">
        <f t="shared" si="59"/>
        <v>23.338838680889101</v>
      </c>
      <c r="BO38">
        <f t="shared" si="60"/>
        <v>15.6714654280101</v>
      </c>
      <c r="BP38">
        <f t="shared" si="61"/>
        <v>6.9416993592198803</v>
      </c>
      <c r="BQ38">
        <f t="shared" si="62"/>
        <v>1.7136855418937599E-2</v>
      </c>
      <c r="BR38">
        <f t="shared" si="63"/>
        <v>23.344038154581099</v>
      </c>
      <c r="BS38">
        <f t="shared" si="64"/>
        <v>17.9516607980059</v>
      </c>
      <c r="BT38">
        <f t="shared" si="65"/>
        <v>6.5322312369624003</v>
      </c>
      <c r="BU38">
        <f t="shared" si="66"/>
        <v>9.5441814847385693E-3</v>
      </c>
      <c r="BV38">
        <f t="shared" si="67"/>
        <v>23.351630828515301</v>
      </c>
      <c r="BW38">
        <f t="shared" si="68"/>
        <v>17.638080655071501</v>
      </c>
      <c r="BX38">
        <f t="shared" si="69"/>
        <v>6.1693209969619396</v>
      </c>
      <c r="BY38">
        <f t="shared" si="70"/>
        <v>1.0327535410750901E-2</v>
      </c>
      <c r="BZ38">
        <f t="shared" si="71"/>
        <v>23.350847474589202</v>
      </c>
      <c r="CA38">
        <f t="shared" si="72"/>
        <v>17.3310844193471</v>
      </c>
      <c r="CB38">
        <f t="shared" si="73"/>
        <v>5.8451060914891499</v>
      </c>
      <c r="CC38">
        <f t="shared" si="74"/>
        <v>1.07399469491474E-2</v>
      </c>
      <c r="CD38">
        <f t="shared" si="75"/>
        <v>23.350435063050899</v>
      </c>
      <c r="CE38">
        <f t="shared" si="76"/>
        <v>16.597762786477599</v>
      </c>
      <c r="CF38">
        <f t="shared" si="77"/>
        <v>5.5528507869146901</v>
      </c>
      <c r="CG38">
        <f t="shared" si="78"/>
        <v>1.2015491608104001E-2</v>
      </c>
      <c r="CH38">
        <f t="shared" si="79"/>
        <v>23.3491595183919</v>
      </c>
      <c r="CI38">
        <f t="shared" si="80"/>
        <v>15.8073931299786</v>
      </c>
      <c r="CJ38">
        <f t="shared" si="81"/>
        <v>5.29322965032482</v>
      </c>
      <c r="CK38">
        <f t="shared" si="82"/>
        <v>1.2634918653722601E-2</v>
      </c>
      <c r="CL38">
        <f t="shared" si="83"/>
        <v>23.348540091346301</v>
      </c>
      <c r="CM38">
        <f t="shared" si="84"/>
        <v>15.0888752604342</v>
      </c>
      <c r="CN38">
        <f t="shared" si="85"/>
        <v>5.0520027962913598</v>
      </c>
      <c r="CO38">
        <f t="shared" si="86"/>
        <v>1.1649247038429501E-2</v>
      </c>
      <c r="CP38">
        <f t="shared" si="87"/>
        <v>23.349525762961601</v>
      </c>
      <c r="CQ38">
        <f t="shared" si="88"/>
        <v>14.432837205632699</v>
      </c>
      <c r="CR38">
        <f t="shared" si="89"/>
        <v>4.8322981625432604</v>
      </c>
      <c r="CS38">
        <f t="shared" si="90"/>
        <v>1.3195045515974099E-2</v>
      </c>
      <c r="CT38">
        <f t="shared" si="91"/>
        <v>23.347979964484001</v>
      </c>
      <c r="CU38">
        <f t="shared" si="92"/>
        <v>14.1335851629952</v>
      </c>
      <c r="CV38">
        <f t="shared" si="93"/>
        <v>4.6195334910077603</v>
      </c>
      <c r="CW38">
        <f t="shared" si="94"/>
        <v>3.8811735296682803E-2</v>
      </c>
      <c r="CX38">
        <f t="shared" si="95"/>
        <v>23.322363274703299</v>
      </c>
      <c r="CY38">
        <f t="shared" si="96"/>
        <v>13.750066106087001</v>
      </c>
      <c r="CZ38">
        <f t="shared" si="97"/>
        <v>4.4486005372957997</v>
      </c>
      <c r="DA38">
        <f t="shared" si="98"/>
        <v>1.7520916443583699E-2</v>
      </c>
      <c r="DB38">
        <f t="shared" si="99"/>
        <v>23.343654093556399</v>
      </c>
      <c r="DC38">
        <f t="shared" si="100"/>
        <v>13.3256360253027</v>
      </c>
      <c r="DD38">
        <f t="shared" si="101"/>
        <v>4.2704851073032204</v>
      </c>
      <c r="DE38">
        <f t="shared" si="102"/>
        <v>2.9052533321054501E-2</v>
      </c>
      <c r="DF38">
        <f t="shared" si="103"/>
        <v>23.332122476678901</v>
      </c>
      <c r="DG38">
        <f t="shared" si="104"/>
        <v>12.9348297644657</v>
      </c>
      <c r="DH38">
        <f t="shared" si="105"/>
        <v>4.1123189922179098</v>
      </c>
      <c r="DI38">
        <f t="shared" si="106"/>
        <v>3.4206070904826399E-2</v>
      </c>
      <c r="DJ38">
        <f t="shared" si="107"/>
        <v>23.326968939095199</v>
      </c>
      <c r="DK38">
        <f t="shared" si="108"/>
        <v>12.6334334430246</v>
      </c>
      <c r="DL38">
        <f t="shared" si="109"/>
        <v>3.9654504567815598</v>
      </c>
      <c r="DM38">
        <f t="shared" si="110"/>
        <v>4.0859148609552899E-2</v>
      </c>
      <c r="DN38">
        <f t="shared" si="111"/>
        <v>23.320315861390402</v>
      </c>
      <c r="DO38">
        <f t="shared" si="112"/>
        <v>12.197797807058199</v>
      </c>
      <c r="DP38">
        <f t="shared" si="113"/>
        <v>3.83394148743854</v>
      </c>
      <c r="DQ38">
        <f t="shared" si="114"/>
        <v>5.4266880055308803E-2</v>
      </c>
      <c r="DR38">
        <f t="shared" si="115"/>
        <v>23.306908129944699</v>
      </c>
      <c r="DS38">
        <f t="shared" si="116"/>
        <v>11.791204546823</v>
      </c>
      <c r="DT38">
        <f t="shared" si="117"/>
        <v>3.7111932793516602</v>
      </c>
      <c r="DU38">
        <f t="shared" si="118"/>
        <v>6.5351724354830804E-2</v>
      </c>
      <c r="DV38">
        <f t="shared" si="119"/>
        <v>23.295823285645199</v>
      </c>
    </row>
    <row r="39" spans="1:126" x14ac:dyDescent="0.15">
      <c r="A39">
        <v>151.52635090000001</v>
      </c>
      <c r="B39">
        <v>-25.822253870000001</v>
      </c>
      <c r="C39">
        <v>404</v>
      </c>
      <c r="D39">
        <v>144</v>
      </c>
      <c r="E39">
        <v>301.46533199999999</v>
      </c>
      <c r="F39">
        <v>267.85186770000001</v>
      </c>
      <c r="G39">
        <f t="shared" si="0"/>
        <v>0</v>
      </c>
      <c r="H39">
        <f t="shared" si="1"/>
        <v>76.238309002543502</v>
      </c>
      <c r="I39" t="e">
        <f t="shared" si="2"/>
        <v>#DIV/0!</v>
      </c>
      <c r="J39" t="e">
        <f t="shared" si="3"/>
        <v>#DIV/0!</v>
      </c>
      <c r="K39">
        <f t="shared" si="4"/>
        <v>19.250383122535599</v>
      </c>
      <c r="L39">
        <f t="shared" si="5"/>
        <v>53.718955929896303</v>
      </c>
      <c r="M39">
        <f t="shared" si="6"/>
        <v>25.1031066514096</v>
      </c>
      <c r="N39">
        <f t="shared" si="7"/>
        <v>0.71914721859035802</v>
      </c>
      <c r="O39">
        <f t="shared" si="8"/>
        <v>25.239870014766101</v>
      </c>
      <c r="P39">
        <f t="shared" si="9"/>
        <v>46.774607347499803</v>
      </c>
      <c r="Q39">
        <f t="shared" si="10"/>
        <v>15.9827491620398</v>
      </c>
      <c r="R39">
        <f t="shared" si="11"/>
        <v>9.8395047079602005</v>
      </c>
      <c r="S39">
        <f t="shared" si="12"/>
        <v>24.378720337651099</v>
      </c>
      <c r="T39">
        <f t="shared" si="13"/>
        <v>35.080955510624797</v>
      </c>
      <c r="U39">
        <f t="shared" si="14"/>
        <v>12.517015105718199</v>
      </c>
      <c r="V39">
        <f t="shared" si="15"/>
        <v>13.3052387642818</v>
      </c>
      <c r="W39">
        <f t="shared" si="16"/>
        <v>25.141180017990798</v>
      </c>
      <c r="X39">
        <f t="shared" si="17"/>
        <v>35.434172984608701</v>
      </c>
      <c r="Y39">
        <f t="shared" si="18"/>
        <v>0.131285113766443</v>
      </c>
      <c r="Z39">
        <f t="shared" si="19"/>
        <v>25.690968756233602</v>
      </c>
      <c r="AA39">
        <f t="shared" si="20"/>
        <v>26.515784294059799</v>
      </c>
      <c r="AB39">
        <f t="shared" si="21"/>
        <v>29.5285148303551</v>
      </c>
      <c r="AC39">
        <f t="shared" si="22"/>
        <v>6.55613107388614E-2</v>
      </c>
      <c r="AD39">
        <f t="shared" si="23"/>
        <v>25.756692559261101</v>
      </c>
      <c r="AE39">
        <f t="shared" si="24"/>
        <v>22.940287619182101</v>
      </c>
      <c r="AF39">
        <f t="shared" si="25"/>
        <v>25.416269512920099</v>
      </c>
      <c r="AG39">
        <f t="shared" si="26"/>
        <v>5.7672600392832202E-2</v>
      </c>
      <c r="AH39">
        <f t="shared" si="27"/>
        <v>25.764581269607199</v>
      </c>
      <c r="AI39">
        <f t="shared" si="28"/>
        <v>20.5248488765403</v>
      </c>
      <c r="AJ39">
        <f t="shared" si="29"/>
        <v>22.230264749232699</v>
      </c>
      <c r="AK39">
        <f t="shared" si="30"/>
        <v>4.6850564236506798E-2</v>
      </c>
      <c r="AL39">
        <f t="shared" si="31"/>
        <v>25.775403305763501</v>
      </c>
      <c r="AM39">
        <f t="shared" si="32"/>
        <v>18.6745272175751</v>
      </c>
      <c r="AN39">
        <f t="shared" si="33"/>
        <v>19.760235332651298</v>
      </c>
      <c r="AO39">
        <f t="shared" si="34"/>
        <v>4.00345831036647E-2</v>
      </c>
      <c r="AP39">
        <f t="shared" si="35"/>
        <v>25.7822192868963</v>
      </c>
      <c r="AQ39">
        <f t="shared" si="36"/>
        <v>16.698559843298899</v>
      </c>
      <c r="AR39">
        <f t="shared" si="37"/>
        <v>17.777421721091201</v>
      </c>
      <c r="AS39">
        <f t="shared" si="38"/>
        <v>3.4715832953972903E-2</v>
      </c>
      <c r="AT39">
        <f t="shared" si="39"/>
        <v>25.787538037046001</v>
      </c>
      <c r="AU39">
        <f t="shared" si="40"/>
        <v>15.1805089484535</v>
      </c>
      <c r="AV39">
        <f t="shared" si="41"/>
        <v>16.175150197640299</v>
      </c>
      <c r="AW39">
        <f t="shared" si="42"/>
        <v>0.109209925802672</v>
      </c>
      <c r="AX39">
        <f t="shared" si="43"/>
        <v>25.713043944197299</v>
      </c>
      <c r="AY39">
        <f t="shared" si="44"/>
        <v>13.9154665360824</v>
      </c>
      <c r="AZ39">
        <f t="shared" si="45"/>
        <v>14.794577308194301</v>
      </c>
      <c r="BA39">
        <f t="shared" si="46"/>
        <v>2.9421631309198702E-2</v>
      </c>
      <c r="BB39">
        <f t="shared" si="47"/>
        <v>25.792832238690799</v>
      </c>
      <c r="BC39">
        <f t="shared" si="48"/>
        <v>13.418455601093999</v>
      </c>
      <c r="BD39">
        <f t="shared" si="49"/>
        <v>13.659250169424601</v>
      </c>
      <c r="BE39">
        <f t="shared" si="50"/>
        <v>3.8917171912325597E-2</v>
      </c>
      <c r="BF39">
        <f t="shared" si="51"/>
        <v>25.783336698087702</v>
      </c>
      <c r="BG39">
        <f t="shared" si="52"/>
        <v>13.750273658954001</v>
      </c>
      <c r="BH39">
        <f t="shared" si="53"/>
        <v>12.6840929409181</v>
      </c>
      <c r="BI39">
        <f t="shared" si="54"/>
        <v>5.3884894253931502E-3</v>
      </c>
      <c r="BJ39">
        <f t="shared" si="55"/>
        <v>25.816865380574601</v>
      </c>
      <c r="BK39">
        <f t="shared" si="56"/>
        <v>14.609162730340501</v>
      </c>
      <c r="BL39">
        <f t="shared" si="57"/>
        <v>11.838486744856899</v>
      </c>
      <c r="BM39">
        <f t="shared" si="58"/>
        <v>3.41358750366305E-2</v>
      </c>
      <c r="BN39">
        <f t="shared" si="59"/>
        <v>25.7881179949634</v>
      </c>
      <c r="BO39">
        <f t="shared" si="60"/>
        <v>14.800236115895901</v>
      </c>
      <c r="BP39">
        <f t="shared" si="61"/>
        <v>11.0980829089366</v>
      </c>
      <c r="BQ39">
        <f t="shared" si="62"/>
        <v>4.4751689289097597E-2</v>
      </c>
      <c r="BR39">
        <f t="shared" si="63"/>
        <v>25.777502180710901</v>
      </c>
      <c r="BS39">
        <f t="shared" si="64"/>
        <v>14.749614520480099</v>
      </c>
      <c r="BT39">
        <f t="shared" si="65"/>
        <v>10.4530570001985</v>
      </c>
      <c r="BU39">
        <f t="shared" si="66"/>
        <v>6.7670229946576996E-2</v>
      </c>
      <c r="BV39">
        <f t="shared" si="67"/>
        <v>25.754583640053401</v>
      </c>
      <c r="BW39">
        <f t="shared" si="68"/>
        <v>16.954346309227802</v>
      </c>
      <c r="BX39">
        <f t="shared" si="69"/>
        <v>9.8677188608346498</v>
      </c>
      <c r="BY39">
        <f t="shared" si="70"/>
        <v>2.02251273203756E-2</v>
      </c>
      <c r="BZ39">
        <f t="shared" si="71"/>
        <v>25.8020287426796</v>
      </c>
      <c r="CA39">
        <f t="shared" si="72"/>
        <v>16.7097606205941</v>
      </c>
      <c r="CB39">
        <f t="shared" si="73"/>
        <v>9.3483582106540108</v>
      </c>
      <c r="CC39">
        <f t="shared" si="74"/>
        <v>2.1817590258581199E-2</v>
      </c>
      <c r="CD39">
        <f t="shared" si="75"/>
        <v>25.800436279741401</v>
      </c>
      <c r="CE39">
        <f t="shared" si="76"/>
        <v>16.464530198379698</v>
      </c>
      <c r="CF39">
        <f t="shared" si="77"/>
        <v>8.8813870197567297</v>
      </c>
      <c r="CG39">
        <f t="shared" si="78"/>
        <v>2.26259865255155E-2</v>
      </c>
      <c r="CH39">
        <f t="shared" si="79"/>
        <v>25.7996278834745</v>
      </c>
      <c r="CI39">
        <f t="shared" si="80"/>
        <v>15.8073931299786</v>
      </c>
      <c r="CJ39">
        <f t="shared" si="81"/>
        <v>8.45846382833974</v>
      </c>
      <c r="CK39">
        <f t="shared" si="82"/>
        <v>2.5249910261038101E-2</v>
      </c>
      <c r="CL39">
        <f t="shared" si="83"/>
        <v>25.797003959739001</v>
      </c>
      <c r="CM39">
        <f t="shared" si="84"/>
        <v>15.0888752604342</v>
      </c>
      <c r="CN39">
        <f t="shared" si="85"/>
        <v>8.0770297943897997</v>
      </c>
      <c r="CO39">
        <f t="shared" si="86"/>
        <v>2.64913952773786E-2</v>
      </c>
      <c r="CP39">
        <f t="shared" si="87"/>
        <v>25.795762474722601</v>
      </c>
      <c r="CQ39">
        <f t="shared" si="88"/>
        <v>14.432837205632699</v>
      </c>
      <c r="CR39">
        <f t="shared" si="89"/>
        <v>7.7259381212902101</v>
      </c>
      <c r="CS39">
        <f t="shared" si="90"/>
        <v>2.4374291744174902E-2</v>
      </c>
      <c r="CT39">
        <f t="shared" si="91"/>
        <v>25.797879578255799</v>
      </c>
      <c r="CU39">
        <f t="shared" si="92"/>
        <v>13.8314689887313</v>
      </c>
      <c r="CV39">
        <f t="shared" si="93"/>
        <v>7.4040072620327901</v>
      </c>
      <c r="CW39">
        <f t="shared" si="94"/>
        <v>2.7556451750617598E-2</v>
      </c>
      <c r="CX39">
        <f t="shared" si="95"/>
        <v>25.794697418249399</v>
      </c>
      <c r="CY39">
        <f t="shared" si="96"/>
        <v>13.5682417564754</v>
      </c>
      <c r="CZ39">
        <f t="shared" si="97"/>
        <v>7.0972158454659704</v>
      </c>
      <c r="DA39">
        <f t="shared" si="98"/>
        <v>8.0913488068936501E-2</v>
      </c>
      <c r="DB39">
        <f t="shared" si="99"/>
        <v>25.741340381931099</v>
      </c>
      <c r="DC39">
        <f t="shared" si="100"/>
        <v>13.221217409699101</v>
      </c>
      <c r="DD39">
        <f t="shared" si="101"/>
        <v>6.8366308506461504</v>
      </c>
      <c r="DE39">
        <f t="shared" si="102"/>
        <v>3.6468606171429302E-2</v>
      </c>
      <c r="DF39">
        <f t="shared" si="103"/>
        <v>25.7857852638286</v>
      </c>
      <c r="DG39">
        <f t="shared" si="104"/>
        <v>12.832093950291499</v>
      </c>
      <c r="DH39">
        <f t="shared" si="105"/>
        <v>6.5779947842678501</v>
      </c>
      <c r="DI39">
        <f t="shared" si="106"/>
        <v>6.0381440619618199E-2</v>
      </c>
      <c r="DJ39">
        <f t="shared" si="107"/>
        <v>25.7618724293804</v>
      </c>
      <c r="DK39">
        <f t="shared" si="108"/>
        <v>12.472871558591899</v>
      </c>
      <c r="DL39">
        <f t="shared" si="109"/>
        <v>6.3430663991154299</v>
      </c>
      <c r="DM39">
        <f t="shared" si="110"/>
        <v>7.0994798142038004E-2</v>
      </c>
      <c r="DN39">
        <f t="shared" si="111"/>
        <v>25.751259071858001</v>
      </c>
      <c r="DO39">
        <f t="shared" si="112"/>
        <v>12.197797807058199</v>
      </c>
      <c r="DP39">
        <f t="shared" si="113"/>
        <v>6.1243399715597304</v>
      </c>
      <c r="DQ39">
        <f t="shared" si="114"/>
        <v>8.46951195504895E-2</v>
      </c>
      <c r="DR39">
        <f t="shared" si="115"/>
        <v>25.737558750449502</v>
      </c>
      <c r="DS39">
        <f t="shared" si="116"/>
        <v>11.791204546823</v>
      </c>
      <c r="DT39">
        <f t="shared" si="117"/>
        <v>5.92338514847083</v>
      </c>
      <c r="DU39">
        <f t="shared" si="118"/>
        <v>0.11235368171045</v>
      </c>
      <c r="DV39">
        <f t="shared" si="119"/>
        <v>25.709900188289598</v>
      </c>
    </row>
    <row r="40" spans="1:126" x14ac:dyDescent="0.15">
      <c r="A40">
        <v>23.00042874</v>
      </c>
      <c r="B40">
        <v>-12.87978197</v>
      </c>
      <c r="C40">
        <v>401</v>
      </c>
      <c r="D40">
        <v>150</v>
      </c>
      <c r="E40">
        <v>299.51953129999998</v>
      </c>
      <c r="F40">
        <v>273.33789059999998</v>
      </c>
      <c r="G40">
        <f t="shared" si="0"/>
        <v>35.156643200789098</v>
      </c>
      <c r="H40">
        <f t="shared" si="1"/>
        <v>30.506292468292902</v>
      </c>
      <c r="I40">
        <f t="shared" si="2"/>
        <v>57.9222186685911</v>
      </c>
      <c r="J40">
        <f t="shared" si="3"/>
        <v>45.042436698591104</v>
      </c>
      <c r="K40">
        <f t="shared" si="4"/>
        <v>17.7381245240345</v>
      </c>
      <c r="L40">
        <f t="shared" si="5"/>
        <v>51.5075886489753</v>
      </c>
      <c r="M40">
        <f t="shared" si="6"/>
        <v>49.082520489548898</v>
      </c>
      <c r="N40">
        <f t="shared" si="7"/>
        <v>36.202738519548902</v>
      </c>
      <c r="O40">
        <f t="shared" si="8"/>
        <v>24.553366610580699</v>
      </c>
      <c r="P40">
        <f t="shared" si="9"/>
        <v>45.150050515330797</v>
      </c>
      <c r="Q40">
        <f t="shared" si="10"/>
        <v>23.927929784917499</v>
      </c>
      <c r="R40">
        <f t="shared" si="11"/>
        <v>11.048147814917501</v>
      </c>
      <c r="S40">
        <f t="shared" si="12"/>
        <v>27.606712435640599</v>
      </c>
      <c r="T40">
        <f t="shared" si="13"/>
        <v>42.262427353080703</v>
      </c>
      <c r="U40">
        <f t="shared" si="14"/>
        <v>9.0481824276940692</v>
      </c>
      <c r="V40">
        <f t="shared" si="15"/>
        <v>3.8315995423059301</v>
      </c>
      <c r="W40">
        <f t="shared" si="16"/>
        <v>26.442434819398201</v>
      </c>
      <c r="X40">
        <f t="shared" si="17"/>
        <v>33.8099418824645</v>
      </c>
      <c r="Y40">
        <f t="shared" si="18"/>
        <v>7.5280288993488798</v>
      </c>
      <c r="Z40">
        <f t="shared" si="19"/>
        <v>5.35175307065112</v>
      </c>
      <c r="AA40">
        <f t="shared" si="20"/>
        <v>26.7636688890457</v>
      </c>
      <c r="AB40">
        <f t="shared" si="21"/>
        <v>34.516564381510399</v>
      </c>
      <c r="AC40">
        <f t="shared" si="22"/>
        <v>0.11726597159523</v>
      </c>
      <c r="AD40">
        <f t="shared" si="23"/>
        <v>12.762515998404799</v>
      </c>
      <c r="AE40">
        <f t="shared" si="24"/>
        <v>27.7176194674405</v>
      </c>
      <c r="AF40">
        <f t="shared" si="25"/>
        <v>29.585658368551499</v>
      </c>
      <c r="AG40">
        <f t="shared" si="26"/>
        <v>4.7288096998186903E-2</v>
      </c>
      <c r="AH40">
        <f t="shared" si="27"/>
        <v>12.8324938730018</v>
      </c>
      <c r="AI40">
        <f t="shared" si="28"/>
        <v>24.459252207943301</v>
      </c>
      <c r="AJ40">
        <f t="shared" si="29"/>
        <v>25.980823780905698</v>
      </c>
      <c r="AK40">
        <f t="shared" si="30"/>
        <v>3.8790382899608102E-2</v>
      </c>
      <c r="AL40">
        <f t="shared" si="31"/>
        <v>12.840991587100399</v>
      </c>
      <c r="AM40">
        <f t="shared" si="32"/>
        <v>22.119426051931399</v>
      </c>
      <c r="AN40">
        <f t="shared" si="33"/>
        <v>23.085639703152399</v>
      </c>
      <c r="AO40">
        <f t="shared" si="34"/>
        <v>2.06936553348619E-2</v>
      </c>
      <c r="AP40">
        <f t="shared" si="35"/>
        <v>12.859088314665099</v>
      </c>
      <c r="AQ40">
        <f t="shared" si="36"/>
        <v>20.2694673401415</v>
      </c>
      <c r="AR40">
        <f t="shared" si="37"/>
        <v>20.777075732837101</v>
      </c>
      <c r="AS40">
        <f t="shared" si="38"/>
        <v>2.7215829545359699E-2</v>
      </c>
      <c r="AT40">
        <f t="shared" si="39"/>
        <v>12.8525661404546</v>
      </c>
      <c r="AU40">
        <f t="shared" si="40"/>
        <v>18.3072349046484</v>
      </c>
      <c r="AV40">
        <f t="shared" si="41"/>
        <v>18.881921648534501</v>
      </c>
      <c r="AW40">
        <f t="shared" si="42"/>
        <v>2.3592936034177801E-2</v>
      </c>
      <c r="AX40">
        <f t="shared" si="43"/>
        <v>12.8561890339658</v>
      </c>
      <c r="AY40">
        <f t="shared" si="44"/>
        <v>16.7816319959277</v>
      </c>
      <c r="AZ40">
        <f t="shared" si="45"/>
        <v>17.3200602395715</v>
      </c>
      <c r="BA40">
        <f t="shared" si="46"/>
        <v>6.8190621324794004E-2</v>
      </c>
      <c r="BB40">
        <f t="shared" si="47"/>
        <v>12.811591348675201</v>
      </c>
      <c r="BC40">
        <f t="shared" si="48"/>
        <v>15.4907372270102</v>
      </c>
      <c r="BD40">
        <f t="shared" si="49"/>
        <v>15.9590414933076</v>
      </c>
      <c r="BE40">
        <f t="shared" si="50"/>
        <v>1.17020609630342E-2</v>
      </c>
      <c r="BF40">
        <f t="shared" si="51"/>
        <v>12.868079909037</v>
      </c>
      <c r="BG40">
        <f t="shared" si="52"/>
        <v>14.9437837196592</v>
      </c>
      <c r="BH40">
        <f t="shared" si="53"/>
        <v>14.821569732893799</v>
      </c>
      <c r="BI40">
        <f t="shared" si="54"/>
        <v>4.2194550816921196E-3</v>
      </c>
      <c r="BJ40">
        <f t="shared" si="55"/>
        <v>12.8755625149183</v>
      </c>
      <c r="BK40">
        <f t="shared" si="56"/>
        <v>15.164428344602401</v>
      </c>
      <c r="BL40">
        <f t="shared" si="57"/>
        <v>13.833914482501701</v>
      </c>
      <c r="BM40">
        <f t="shared" si="58"/>
        <v>3.7374891972085599E-3</v>
      </c>
      <c r="BN40">
        <f t="shared" si="59"/>
        <v>12.876044480802801</v>
      </c>
      <c r="BO40">
        <f t="shared" si="60"/>
        <v>15.899853866949201</v>
      </c>
      <c r="BP40">
        <f t="shared" si="61"/>
        <v>12.969294827345401</v>
      </c>
      <c r="BQ40">
        <f t="shared" si="62"/>
        <v>3.3644420547050101E-2</v>
      </c>
      <c r="BR40">
        <f t="shared" si="63"/>
        <v>12.8461375494529</v>
      </c>
      <c r="BS40">
        <f t="shared" si="64"/>
        <v>16.0142075839812</v>
      </c>
      <c r="BT40">
        <f t="shared" si="65"/>
        <v>12.205928194078799</v>
      </c>
      <c r="BU40">
        <f t="shared" si="66"/>
        <v>1.9586819270345199E-2</v>
      </c>
      <c r="BV40">
        <f t="shared" si="67"/>
        <v>12.8601951507297</v>
      </c>
      <c r="BW40">
        <f t="shared" si="68"/>
        <v>15.900786959454701</v>
      </c>
      <c r="BX40">
        <f t="shared" si="69"/>
        <v>11.5347906301735</v>
      </c>
      <c r="BY40">
        <f t="shared" si="70"/>
        <v>2.0567772346925899E-2</v>
      </c>
      <c r="BZ40">
        <f t="shared" si="71"/>
        <v>12.859214197653101</v>
      </c>
      <c r="CA40">
        <f t="shared" si="72"/>
        <v>17.928731141882199</v>
      </c>
      <c r="CB40">
        <f t="shared" si="73"/>
        <v>10.9237705106306</v>
      </c>
      <c r="CC40">
        <f t="shared" si="74"/>
        <v>1.5675218106811901E-2</v>
      </c>
      <c r="CD40">
        <f t="shared" si="75"/>
        <v>12.8641067518932</v>
      </c>
      <c r="CE40">
        <f t="shared" si="76"/>
        <v>17.6452489509788</v>
      </c>
      <c r="CF40">
        <f t="shared" si="77"/>
        <v>10.3775751457074</v>
      </c>
      <c r="CG40">
        <f t="shared" si="78"/>
        <v>1.6933239538242301E-2</v>
      </c>
      <c r="CH40">
        <f t="shared" si="79"/>
        <v>12.862848730461801</v>
      </c>
      <c r="CI40">
        <f t="shared" si="80"/>
        <v>17.3673303965274</v>
      </c>
      <c r="CJ40">
        <f t="shared" si="81"/>
        <v>9.8838342450237704</v>
      </c>
      <c r="CK40">
        <f t="shared" si="82"/>
        <v>1.7579828452152699E-2</v>
      </c>
      <c r="CL40">
        <f t="shared" si="83"/>
        <v>12.862202141547799</v>
      </c>
      <c r="CM40">
        <f t="shared" si="84"/>
        <v>16.697729303325701</v>
      </c>
      <c r="CN40">
        <f t="shared" si="85"/>
        <v>9.4345690520681398</v>
      </c>
      <c r="CO40">
        <f t="shared" si="86"/>
        <v>1.9590860314977299E-2</v>
      </c>
      <c r="CP40">
        <f t="shared" si="87"/>
        <v>12.860191109684999</v>
      </c>
      <c r="CQ40">
        <f t="shared" si="88"/>
        <v>15.971741072746401</v>
      </c>
      <c r="CR40">
        <f t="shared" si="89"/>
        <v>9.0274951784236599</v>
      </c>
      <c r="CS40">
        <f t="shared" si="90"/>
        <v>2.0511634559074801E-2</v>
      </c>
      <c r="CT40">
        <f t="shared" si="91"/>
        <v>12.8592703354409</v>
      </c>
      <c r="CU40">
        <f t="shared" si="92"/>
        <v>15.306251861381901</v>
      </c>
      <c r="CV40">
        <f t="shared" si="93"/>
        <v>8.6513403111864893</v>
      </c>
      <c r="CW40">
        <f t="shared" si="94"/>
        <v>1.8836737863381001E-2</v>
      </c>
      <c r="CX40">
        <f t="shared" si="95"/>
        <v>12.860945232136601</v>
      </c>
      <c r="CY40">
        <f t="shared" si="96"/>
        <v>14.6940017869267</v>
      </c>
      <c r="CZ40">
        <f t="shared" si="97"/>
        <v>8.3052661249923503</v>
      </c>
      <c r="DA40">
        <f t="shared" si="98"/>
        <v>2.1258976144713001E-2</v>
      </c>
      <c r="DB40">
        <f t="shared" si="99"/>
        <v>12.858522993855299</v>
      </c>
      <c r="DC40">
        <f t="shared" si="100"/>
        <v>14.4072184323824</v>
      </c>
      <c r="DD40">
        <f t="shared" si="101"/>
        <v>7.9755209480033402</v>
      </c>
      <c r="DE40">
        <f t="shared" si="102"/>
        <v>6.2453263020446403E-2</v>
      </c>
      <c r="DF40">
        <f t="shared" si="103"/>
        <v>12.8173287069796</v>
      </c>
      <c r="DG40">
        <f t="shared" si="104"/>
        <v>14.042655234865601</v>
      </c>
      <c r="DH40">
        <f t="shared" si="105"/>
        <v>7.6922340015035697</v>
      </c>
      <c r="DI40">
        <f t="shared" si="106"/>
        <v>2.8140525478752201E-2</v>
      </c>
      <c r="DJ40">
        <f t="shared" si="107"/>
        <v>12.851641444521199</v>
      </c>
      <c r="DK40">
        <f t="shared" si="108"/>
        <v>13.6369506630892</v>
      </c>
      <c r="DL40">
        <f t="shared" si="109"/>
        <v>7.4120783083311901</v>
      </c>
      <c r="DM40">
        <f t="shared" si="110"/>
        <v>4.6566600662236599E-2</v>
      </c>
      <c r="DN40">
        <f t="shared" si="111"/>
        <v>12.8332153693378</v>
      </c>
      <c r="DO40">
        <f t="shared" si="112"/>
        <v>13.2610881975179</v>
      </c>
      <c r="DP40">
        <f t="shared" si="113"/>
        <v>7.1564894011473603</v>
      </c>
      <c r="DQ40">
        <f t="shared" si="114"/>
        <v>5.4727373627353297E-2</v>
      </c>
      <c r="DR40">
        <f t="shared" si="115"/>
        <v>12.825054596372601</v>
      </c>
      <c r="DS40">
        <f t="shared" si="116"/>
        <v>12.969678091149801</v>
      </c>
      <c r="DT40">
        <f t="shared" si="117"/>
        <v>6.9179397544424504</v>
      </c>
      <c r="DU40">
        <f t="shared" si="118"/>
        <v>6.5283193492653893E-2</v>
      </c>
      <c r="DV40">
        <f t="shared" si="119"/>
        <v>12.8144987765073</v>
      </c>
    </row>
    <row r="41" spans="1:126" x14ac:dyDescent="0.15">
      <c r="A41">
        <v>177.7788516</v>
      </c>
      <c r="B41">
        <v>-12.88055715</v>
      </c>
      <c r="C41">
        <v>398</v>
      </c>
      <c r="D41">
        <v>155</v>
      </c>
      <c r="E41">
        <v>299.5232239</v>
      </c>
      <c r="F41">
        <v>273.33657840000001</v>
      </c>
      <c r="G41">
        <f t="shared" si="0"/>
        <v>30.559103055124801</v>
      </c>
      <c r="H41">
        <f t="shared" si="1"/>
        <v>2.0537929084473501E-2</v>
      </c>
      <c r="I41">
        <f t="shared" si="2"/>
        <v>2.2173080126087998</v>
      </c>
      <c r="J41">
        <f t="shared" si="3"/>
        <v>10.663249137391199</v>
      </c>
      <c r="K41">
        <f t="shared" si="4"/>
        <v>33.132275863720103</v>
      </c>
      <c r="L41">
        <f t="shared" si="5"/>
        <v>15.385279176311901</v>
      </c>
      <c r="M41">
        <f t="shared" si="6"/>
        <v>3.6027266441318</v>
      </c>
      <c r="N41">
        <f t="shared" si="7"/>
        <v>9.2778305058682005</v>
      </c>
      <c r="O41">
        <f t="shared" si="8"/>
        <v>22.0881839091467</v>
      </c>
      <c r="P41">
        <f t="shared" si="9"/>
        <v>34.332067653760703</v>
      </c>
      <c r="Q41">
        <f t="shared" si="10"/>
        <v>2.2997412790573799</v>
      </c>
      <c r="R41">
        <f t="shared" si="11"/>
        <v>10.580815870942599</v>
      </c>
      <c r="S41">
        <f t="shared" si="12"/>
        <v>26.042778046951501</v>
      </c>
      <c r="T41">
        <f t="shared" si="13"/>
        <v>33.858018188761903</v>
      </c>
      <c r="U41">
        <f t="shared" si="14"/>
        <v>1.6300919179645601</v>
      </c>
      <c r="V41">
        <f t="shared" si="15"/>
        <v>11.250465232035401</v>
      </c>
      <c r="W41">
        <f t="shared" si="16"/>
        <v>28.103718347001799</v>
      </c>
      <c r="X41">
        <f t="shared" si="17"/>
        <v>33.806419328312501</v>
      </c>
      <c r="Y41">
        <f t="shared" si="18"/>
        <v>0.70055137249297805</v>
      </c>
      <c r="Z41">
        <f t="shared" si="19"/>
        <v>12.180005777507001</v>
      </c>
      <c r="AA41">
        <f t="shared" si="20"/>
        <v>27.038027130251798</v>
      </c>
      <c r="AB41">
        <f t="shared" si="21"/>
        <v>28.172016106927099</v>
      </c>
      <c r="AC41">
        <f t="shared" si="22"/>
        <v>0.60567523965113701</v>
      </c>
      <c r="AD41">
        <f t="shared" si="23"/>
        <v>12.274881910348901</v>
      </c>
      <c r="AE41">
        <f t="shared" si="24"/>
        <v>27.239872739844099</v>
      </c>
      <c r="AF41">
        <f t="shared" si="25"/>
        <v>29.583306659601199</v>
      </c>
      <c r="AG41">
        <f t="shared" si="26"/>
        <v>4.4491744978906898E-3</v>
      </c>
      <c r="AH41">
        <f t="shared" si="27"/>
        <v>12.8761079755021</v>
      </c>
      <c r="AI41">
        <f t="shared" si="28"/>
        <v>28.0152574176544</v>
      </c>
      <c r="AJ41">
        <f t="shared" si="29"/>
        <v>25.8854211131029</v>
      </c>
      <c r="AK41">
        <f t="shared" si="30"/>
        <v>4.1114765248238304E-3</v>
      </c>
      <c r="AL41">
        <f t="shared" si="31"/>
        <v>12.8764456734752</v>
      </c>
      <c r="AM41">
        <f t="shared" si="32"/>
        <v>25.102695792472499</v>
      </c>
      <c r="AN41">
        <f t="shared" si="33"/>
        <v>23.0922618477436</v>
      </c>
      <c r="AO41">
        <f t="shared" si="34"/>
        <v>3.4092607856476701E-3</v>
      </c>
      <c r="AP41">
        <f t="shared" si="35"/>
        <v>12.877147889214401</v>
      </c>
      <c r="AQ41">
        <f t="shared" si="36"/>
        <v>22.912030273874301</v>
      </c>
      <c r="AR41">
        <f t="shared" si="37"/>
        <v>20.7754517067773</v>
      </c>
      <c r="AS41">
        <f t="shared" si="38"/>
        <v>2.38734483374778E-3</v>
      </c>
      <c r="AT41">
        <f t="shared" si="39"/>
        <v>12.8781698051663</v>
      </c>
      <c r="AU41">
        <f t="shared" si="40"/>
        <v>21.1375515622485</v>
      </c>
      <c r="AV41">
        <f t="shared" si="41"/>
        <v>18.886774278888399</v>
      </c>
      <c r="AW41">
        <f t="shared" si="42"/>
        <v>2.2861860605318902E-3</v>
      </c>
      <c r="AX41">
        <f t="shared" si="43"/>
        <v>12.878270963939499</v>
      </c>
      <c r="AY41">
        <f t="shared" si="44"/>
        <v>19.250383122535599</v>
      </c>
      <c r="AZ41">
        <f t="shared" si="45"/>
        <v>17.3070745928737</v>
      </c>
      <c r="BA41">
        <f t="shared" si="46"/>
        <v>2.8675981755617902E-3</v>
      </c>
      <c r="BB41">
        <f t="shared" si="47"/>
        <v>12.8776895518244</v>
      </c>
      <c r="BC41">
        <f t="shared" si="48"/>
        <v>17.769584420802101</v>
      </c>
      <c r="BD41">
        <f t="shared" si="49"/>
        <v>15.986496812984001</v>
      </c>
      <c r="BE41">
        <f t="shared" si="50"/>
        <v>5.8710013803018896E-3</v>
      </c>
      <c r="BF41">
        <f t="shared" si="51"/>
        <v>12.8746861486197</v>
      </c>
      <c r="BG41">
        <f t="shared" si="52"/>
        <v>16.500328390744802</v>
      </c>
      <c r="BH41">
        <f t="shared" si="53"/>
        <v>14.8179504345533</v>
      </c>
      <c r="BI41">
        <f t="shared" si="54"/>
        <v>2.5179782649852002E-3</v>
      </c>
      <c r="BJ41">
        <f t="shared" si="55"/>
        <v>12.878039171735001</v>
      </c>
      <c r="BK41">
        <f t="shared" si="56"/>
        <v>15.943616344379199</v>
      </c>
      <c r="BL41">
        <f t="shared" si="57"/>
        <v>13.8323827613034</v>
      </c>
      <c r="BM41">
        <f t="shared" si="58"/>
        <v>3.6612330501657303E-4</v>
      </c>
      <c r="BN41">
        <f t="shared" si="59"/>
        <v>12.880191026695</v>
      </c>
      <c r="BO41">
        <f t="shared" si="60"/>
        <v>16.097884158186499</v>
      </c>
      <c r="BP41">
        <f t="shared" si="61"/>
        <v>12.9682801173957</v>
      </c>
      <c r="BQ41">
        <f t="shared" si="62"/>
        <v>2.36096825652935E-3</v>
      </c>
      <c r="BR41">
        <f t="shared" si="63"/>
        <v>12.878196181743499</v>
      </c>
      <c r="BS41">
        <f t="shared" si="64"/>
        <v>16.752572871102501</v>
      </c>
      <c r="BT41">
        <f t="shared" si="65"/>
        <v>12.205440110490001</v>
      </c>
      <c r="BU41">
        <f t="shared" si="66"/>
        <v>2.9842946257519301E-3</v>
      </c>
      <c r="BV41">
        <f t="shared" si="67"/>
        <v>12.877572855374201</v>
      </c>
      <c r="BW41">
        <f t="shared" si="68"/>
        <v>16.826580009844101</v>
      </c>
      <c r="BX41">
        <f t="shared" si="69"/>
        <v>11.5269191116773</v>
      </c>
      <c r="BY41">
        <f t="shared" si="70"/>
        <v>4.4763973392820998E-3</v>
      </c>
      <c r="BZ41">
        <f t="shared" si="71"/>
        <v>12.8760807526607</v>
      </c>
      <c r="CA41">
        <f t="shared" si="72"/>
        <v>16.6842406658436</v>
      </c>
      <c r="CB41">
        <f t="shared" si="73"/>
        <v>10.9268412644549</v>
      </c>
      <c r="CC41">
        <f t="shared" si="74"/>
        <v>1.9442849403745E-3</v>
      </c>
      <c r="CD41">
        <f t="shared" si="75"/>
        <v>12.878612865059599</v>
      </c>
      <c r="CE41">
        <f t="shared" si="76"/>
        <v>18.571928380827</v>
      </c>
      <c r="CF41">
        <f t="shared" si="77"/>
        <v>10.376770321077201</v>
      </c>
      <c r="CG41">
        <f t="shared" si="78"/>
        <v>1.5009514101007599E-3</v>
      </c>
      <c r="CH41">
        <f t="shared" si="79"/>
        <v>12.8790561985899</v>
      </c>
      <c r="CI41">
        <f t="shared" si="80"/>
        <v>18.2730621434205</v>
      </c>
      <c r="CJ41">
        <f t="shared" si="81"/>
        <v>9.8826318870668892</v>
      </c>
      <c r="CK41">
        <f t="shared" si="82"/>
        <v>1.62187356902725E-3</v>
      </c>
      <c r="CL41">
        <f t="shared" si="83"/>
        <v>12.878935276430999</v>
      </c>
      <c r="CM41">
        <f t="shared" si="84"/>
        <v>17.9791844684976</v>
      </c>
      <c r="CN41">
        <f t="shared" si="85"/>
        <v>9.4338311811361208</v>
      </c>
      <c r="CO41">
        <f t="shared" si="86"/>
        <v>1.68437270792896E-3</v>
      </c>
      <c r="CP41">
        <f t="shared" si="87"/>
        <v>12.8788727772921</v>
      </c>
      <c r="CQ41">
        <f t="shared" si="88"/>
        <v>17.3123821728149</v>
      </c>
      <c r="CR41">
        <f t="shared" si="89"/>
        <v>9.0236646080432408</v>
      </c>
      <c r="CS41">
        <f t="shared" si="90"/>
        <v>1.87419414582044E-3</v>
      </c>
      <c r="CT41">
        <f t="shared" si="91"/>
        <v>12.878682955854201</v>
      </c>
      <c r="CU41">
        <f t="shared" si="92"/>
        <v>16.591032915614299</v>
      </c>
      <c r="CV41">
        <f t="shared" si="93"/>
        <v>8.6506735038794904</v>
      </c>
      <c r="CW41">
        <f t="shared" si="94"/>
        <v>1.9585722143776502E-3</v>
      </c>
      <c r="CX41">
        <f t="shared" si="95"/>
        <v>12.878598577785599</v>
      </c>
      <c r="CY41">
        <f t="shared" si="96"/>
        <v>15.927391598989701</v>
      </c>
      <c r="CZ41">
        <f t="shared" si="97"/>
        <v>8.3046375557385392</v>
      </c>
      <c r="DA41">
        <f t="shared" si="98"/>
        <v>1.79552053075738E-3</v>
      </c>
      <c r="DB41">
        <f t="shared" si="99"/>
        <v>12.878761629469199</v>
      </c>
      <c r="DC41">
        <f t="shared" si="100"/>
        <v>15.3147996144132</v>
      </c>
      <c r="DD41">
        <f t="shared" si="101"/>
        <v>7.9852086294041396</v>
      </c>
      <c r="DE41">
        <f t="shared" si="102"/>
        <v>2.0231663643607901E-3</v>
      </c>
      <c r="DF41">
        <f t="shared" si="103"/>
        <v>12.878533983635601</v>
      </c>
      <c r="DG41">
        <f t="shared" si="104"/>
        <v>15.015697803139799</v>
      </c>
      <c r="DH41">
        <f t="shared" si="105"/>
        <v>7.6795300863118996</v>
      </c>
      <c r="DI41">
        <f t="shared" si="106"/>
        <v>5.9436080461954402E-3</v>
      </c>
      <c r="DJ41">
        <f t="shared" si="107"/>
        <v>12.874613541953799</v>
      </c>
      <c r="DK41">
        <f t="shared" si="108"/>
        <v>14.642345250042901</v>
      </c>
      <c r="DL41">
        <f t="shared" si="109"/>
        <v>7.4169319023658602</v>
      </c>
      <c r="DM41">
        <f t="shared" si="110"/>
        <v>2.6768945781411001E-3</v>
      </c>
      <c r="DN41">
        <f t="shared" si="111"/>
        <v>12.8778802554219</v>
      </c>
      <c r="DO41">
        <f t="shared" si="112"/>
        <v>14.230050039955</v>
      </c>
      <c r="DP41">
        <f t="shared" si="113"/>
        <v>7.1559296124246998</v>
      </c>
      <c r="DQ41">
        <f t="shared" si="114"/>
        <v>4.4263507211711201E-3</v>
      </c>
      <c r="DR41">
        <f t="shared" si="115"/>
        <v>12.876130799278799</v>
      </c>
      <c r="DS41">
        <f t="shared" si="116"/>
        <v>13.846906684052</v>
      </c>
      <c r="DT41">
        <f t="shared" si="117"/>
        <v>6.9173986253438704</v>
      </c>
      <c r="DU41">
        <f t="shared" si="118"/>
        <v>5.1986601952846599E-3</v>
      </c>
      <c r="DV41">
        <f t="shared" si="119"/>
        <v>12.8753584898047</v>
      </c>
    </row>
    <row r="42" spans="1:126" x14ac:dyDescent="0.15">
      <c r="A42">
        <v>70.815763860000004</v>
      </c>
      <c r="B42">
        <v>-24.57147007</v>
      </c>
      <c r="C42">
        <v>395</v>
      </c>
      <c r="D42">
        <v>162</v>
      </c>
      <c r="E42">
        <v>289.52999879999999</v>
      </c>
      <c r="F42">
        <v>281.8243713</v>
      </c>
      <c r="G42">
        <f t="shared" si="0"/>
        <v>39.913070693017097</v>
      </c>
      <c r="H42">
        <f t="shared" si="1"/>
        <v>68.714461567834704</v>
      </c>
      <c r="I42">
        <f t="shared" si="2"/>
        <v>2.7845233344698499E-2</v>
      </c>
      <c r="J42">
        <f t="shared" si="3"/>
        <v>24.543624836655301</v>
      </c>
      <c r="K42">
        <f t="shared" si="4"/>
        <v>35.476249048069</v>
      </c>
      <c r="L42">
        <f t="shared" si="5"/>
        <v>34.659881189878597</v>
      </c>
      <c r="M42" t="e">
        <f t="shared" si="6"/>
        <v>#NUM!</v>
      </c>
      <c r="N42" t="e">
        <f t="shared" si="7"/>
        <v>#NUM!</v>
      </c>
      <c r="O42">
        <f t="shared" si="8"/>
        <v>35.476249048069</v>
      </c>
      <c r="P42">
        <f t="shared" si="9"/>
        <v>32.394016939963599</v>
      </c>
      <c r="Q42" t="e">
        <f t="shared" si="10"/>
        <v>#NUM!</v>
      </c>
      <c r="R42" t="e">
        <f t="shared" si="11"/>
        <v>#NUM!</v>
      </c>
      <c r="S42">
        <f t="shared" si="12"/>
        <v>26.607186786051798</v>
      </c>
      <c r="T42">
        <f t="shared" si="13"/>
        <v>43.070204858703001</v>
      </c>
      <c r="U42">
        <f t="shared" si="14"/>
        <v>78.9149138632431</v>
      </c>
      <c r="V42">
        <f t="shared" si="15"/>
        <v>54.343443793243097</v>
      </c>
      <c r="W42">
        <f t="shared" si="16"/>
        <v>28.888889489127202</v>
      </c>
      <c r="X42">
        <f t="shared" si="17"/>
        <v>40.8535784797403</v>
      </c>
      <c r="Y42">
        <f t="shared" si="18"/>
        <v>30.318551214072301</v>
      </c>
      <c r="Z42">
        <f t="shared" si="19"/>
        <v>5.7470811440723297</v>
      </c>
      <c r="AA42">
        <f t="shared" si="20"/>
        <v>30.123234950966999</v>
      </c>
      <c r="AB42">
        <f t="shared" si="21"/>
        <v>39.5769519584873</v>
      </c>
      <c r="AC42">
        <f t="shared" si="22"/>
        <v>13.3940986487864</v>
      </c>
      <c r="AD42">
        <f t="shared" si="23"/>
        <v>11.1773714212136</v>
      </c>
      <c r="AE42">
        <f t="shared" si="24"/>
        <v>28.916931784569201</v>
      </c>
      <c r="AF42">
        <f t="shared" si="25"/>
        <v>33.923101678703397</v>
      </c>
      <c r="AG42">
        <f t="shared" si="26"/>
        <v>11.908108782513199</v>
      </c>
      <c r="AH42">
        <f t="shared" si="27"/>
        <v>12.663361287486801</v>
      </c>
      <c r="AI42">
        <f t="shared" si="28"/>
        <v>28.860436766808199</v>
      </c>
      <c r="AJ42">
        <f t="shared" si="29"/>
        <v>34.246415143240597</v>
      </c>
      <c r="AK42">
        <f t="shared" si="30"/>
        <v>9.6102574181102601E-2</v>
      </c>
      <c r="AL42">
        <f t="shared" si="31"/>
        <v>24.475367495818901</v>
      </c>
      <c r="AM42">
        <f t="shared" si="32"/>
        <v>29.368728588032301</v>
      </c>
      <c r="AN42">
        <f t="shared" si="33"/>
        <v>30.4412829672649</v>
      </c>
      <c r="AO42">
        <f t="shared" si="34"/>
        <v>8.4956275960629699E-2</v>
      </c>
      <c r="AP42">
        <f t="shared" si="35"/>
        <v>24.4865137940394</v>
      </c>
      <c r="AQ42">
        <f t="shared" si="36"/>
        <v>26.616382742951199</v>
      </c>
      <c r="AR42">
        <f t="shared" si="37"/>
        <v>27.4708865517626</v>
      </c>
      <c r="AS42">
        <f t="shared" si="38"/>
        <v>6.3460403367566601E-2</v>
      </c>
      <c r="AT42">
        <f t="shared" si="39"/>
        <v>24.5080096666324</v>
      </c>
      <c r="AU42">
        <f t="shared" si="40"/>
        <v>24.481612039430999</v>
      </c>
      <c r="AV42">
        <f t="shared" si="41"/>
        <v>24.967404447921801</v>
      </c>
      <c r="AW42">
        <f t="shared" si="42"/>
        <v>4.95144876306872E-2</v>
      </c>
      <c r="AX42">
        <f t="shared" si="43"/>
        <v>24.521955582369301</v>
      </c>
      <c r="AY42">
        <f t="shared" si="44"/>
        <v>22.716738006345999</v>
      </c>
      <c r="AZ42">
        <f t="shared" si="45"/>
        <v>22.886787410595002</v>
      </c>
      <c r="BA42">
        <f t="shared" si="46"/>
        <v>4.7519549638804399E-2</v>
      </c>
      <c r="BB42">
        <f t="shared" si="47"/>
        <v>24.5239505203612</v>
      </c>
      <c r="BC42">
        <f t="shared" si="48"/>
        <v>20.8466102430978</v>
      </c>
      <c r="BD42">
        <f t="shared" si="49"/>
        <v>21.121187196300799</v>
      </c>
      <c r="BE42">
        <f t="shared" si="50"/>
        <v>4.8495215864400198E-2</v>
      </c>
      <c r="BF42">
        <f t="shared" si="51"/>
        <v>24.522974854135601</v>
      </c>
      <c r="BG42">
        <f t="shared" si="52"/>
        <v>19.357566654305099</v>
      </c>
      <c r="BH42">
        <f t="shared" si="53"/>
        <v>19.624343022558499</v>
      </c>
      <c r="BI42">
        <f t="shared" si="54"/>
        <v>0.14036264592558201</v>
      </c>
      <c r="BJ42">
        <f t="shared" si="55"/>
        <v>24.431107424074401</v>
      </c>
      <c r="BK42">
        <f t="shared" si="56"/>
        <v>18.067062210684799</v>
      </c>
      <c r="BL42">
        <f t="shared" si="57"/>
        <v>18.288704821603599</v>
      </c>
      <c r="BM42">
        <f t="shared" si="58"/>
        <v>1.4215792853636E-2</v>
      </c>
      <c r="BN42">
        <f t="shared" si="59"/>
        <v>24.557254277146399</v>
      </c>
      <c r="BO42">
        <f t="shared" si="60"/>
        <v>17.455637429941898</v>
      </c>
      <c r="BP42">
        <f t="shared" si="61"/>
        <v>17.147923294303698</v>
      </c>
      <c r="BQ42">
        <f t="shared" si="62"/>
        <v>7.63994652077512E-3</v>
      </c>
      <c r="BR42">
        <f t="shared" si="63"/>
        <v>24.5638301234792</v>
      </c>
      <c r="BS42">
        <f t="shared" si="64"/>
        <v>17.515080911062299</v>
      </c>
      <c r="BT42">
        <f t="shared" si="65"/>
        <v>16.139654886457802</v>
      </c>
      <c r="BU42">
        <f t="shared" si="66"/>
        <v>6.9481024976757205E-2</v>
      </c>
      <c r="BV42">
        <f t="shared" si="67"/>
        <v>24.501989045023201</v>
      </c>
      <c r="BW42">
        <f t="shared" si="68"/>
        <v>18.058842480217301</v>
      </c>
      <c r="BX42">
        <f t="shared" si="69"/>
        <v>15.243007392765699</v>
      </c>
      <c r="BY42">
        <f t="shared" si="70"/>
        <v>3.8568800667057798E-2</v>
      </c>
      <c r="BZ42">
        <f t="shared" si="71"/>
        <v>24.5329012693329</v>
      </c>
      <c r="CA42">
        <f t="shared" si="72"/>
        <v>18.060047370935401</v>
      </c>
      <c r="CB42">
        <f t="shared" si="73"/>
        <v>14.4403227400165</v>
      </c>
      <c r="CC42">
        <f t="shared" si="74"/>
        <v>4.1926291142031703E-2</v>
      </c>
      <c r="CD42">
        <f t="shared" si="75"/>
        <v>24.529543778857999</v>
      </c>
      <c r="CE42">
        <f t="shared" si="76"/>
        <v>17.8579448991518</v>
      </c>
      <c r="CF42">
        <f t="shared" si="77"/>
        <v>13.7253020462944</v>
      </c>
      <c r="CG42">
        <f t="shared" si="78"/>
        <v>4.4266528701440398E-2</v>
      </c>
      <c r="CH42">
        <f t="shared" si="79"/>
        <v>24.527203541298601</v>
      </c>
      <c r="CI42">
        <f t="shared" si="80"/>
        <v>19.599316683775399</v>
      </c>
      <c r="CJ42">
        <f t="shared" si="81"/>
        <v>13.06735071788</v>
      </c>
      <c r="CK42">
        <f t="shared" si="82"/>
        <v>3.4659578244619897E-2</v>
      </c>
      <c r="CL42">
        <f t="shared" si="83"/>
        <v>24.5368104917554</v>
      </c>
      <c r="CM42">
        <f t="shared" si="84"/>
        <v>19.262386480286601</v>
      </c>
      <c r="CN42">
        <f t="shared" si="85"/>
        <v>12.473374328923001</v>
      </c>
      <c r="CO42">
        <f t="shared" si="86"/>
        <v>3.74937440443655E-2</v>
      </c>
      <c r="CP42">
        <f t="shared" si="87"/>
        <v>24.533976325955599</v>
      </c>
      <c r="CQ42">
        <f t="shared" si="88"/>
        <v>18.938541142795099</v>
      </c>
      <c r="CR42">
        <f t="shared" si="89"/>
        <v>11.9314378451335</v>
      </c>
      <c r="CS42">
        <f t="shared" si="90"/>
        <v>3.8967472717023603E-2</v>
      </c>
      <c r="CT42">
        <f t="shared" si="91"/>
        <v>24.532502597282999</v>
      </c>
      <c r="CU42">
        <f t="shared" si="92"/>
        <v>18.257464599289001</v>
      </c>
      <c r="CV42">
        <f t="shared" si="93"/>
        <v>11.4342946015863</v>
      </c>
      <c r="CW42">
        <f t="shared" si="94"/>
        <v>4.3308338819647199E-2</v>
      </c>
      <c r="CX42">
        <f t="shared" si="95"/>
        <v>24.528161731180401</v>
      </c>
      <c r="CY42">
        <f t="shared" si="96"/>
        <v>17.527166015317501</v>
      </c>
      <c r="CZ42">
        <f t="shared" si="97"/>
        <v>10.9793866594552</v>
      </c>
      <c r="DA42">
        <f t="shared" si="98"/>
        <v>4.5179550187909798E-2</v>
      </c>
      <c r="DB42">
        <f t="shared" si="99"/>
        <v>24.5262905198121</v>
      </c>
      <c r="DC42">
        <f t="shared" si="100"/>
        <v>16.8530442454976</v>
      </c>
      <c r="DD42">
        <f t="shared" si="101"/>
        <v>10.5572633835604</v>
      </c>
      <c r="DE42">
        <f t="shared" si="102"/>
        <v>4.1352069983944299E-2</v>
      </c>
      <c r="DF42">
        <f t="shared" si="103"/>
        <v>24.530118000016099</v>
      </c>
      <c r="DG42">
        <f t="shared" si="104"/>
        <v>16.228857421590199</v>
      </c>
      <c r="DH42">
        <f t="shared" si="105"/>
        <v>10.166243108707301</v>
      </c>
      <c r="DI42">
        <f t="shared" si="106"/>
        <v>4.6525983442479497E-2</v>
      </c>
      <c r="DJ42">
        <f t="shared" si="107"/>
        <v>24.5249440865575</v>
      </c>
      <c r="DK42">
        <f t="shared" si="108"/>
        <v>15.9070038701517</v>
      </c>
      <c r="DL42">
        <f t="shared" si="109"/>
        <v>9.7937727024818404</v>
      </c>
      <c r="DM42">
        <f t="shared" si="110"/>
        <v>0.136725100126632</v>
      </c>
      <c r="DN42">
        <f t="shared" si="111"/>
        <v>24.4347449698734</v>
      </c>
      <c r="DO42">
        <f t="shared" si="112"/>
        <v>15.516820040945801</v>
      </c>
      <c r="DP42">
        <f t="shared" si="113"/>
        <v>9.46697009009306</v>
      </c>
      <c r="DQ42">
        <f t="shared" si="114"/>
        <v>6.1557335761703302E-2</v>
      </c>
      <c r="DR42">
        <f t="shared" si="115"/>
        <v>24.509912734238299</v>
      </c>
      <c r="DS42">
        <f t="shared" si="116"/>
        <v>15.087385873238199</v>
      </c>
      <c r="DT42">
        <f t="shared" si="117"/>
        <v>9.1467229517074404</v>
      </c>
      <c r="DU42">
        <f t="shared" si="118"/>
        <v>0.101737022569392</v>
      </c>
      <c r="DV42">
        <f t="shared" si="119"/>
        <v>24.469733047430601</v>
      </c>
    </row>
    <row r="43" spans="1:126" x14ac:dyDescent="0.15">
      <c r="A43">
        <v>173.2310086</v>
      </c>
      <c r="B43">
        <v>-24.573835160000002</v>
      </c>
      <c r="C43">
        <v>392</v>
      </c>
      <c r="D43">
        <v>169</v>
      </c>
      <c r="E43">
        <v>289.53088380000003</v>
      </c>
      <c r="F43">
        <v>281.82492070000001</v>
      </c>
      <c r="G43">
        <f t="shared" si="0"/>
        <v>39.913070693017097</v>
      </c>
      <c r="H43">
        <f t="shared" si="1"/>
        <v>5.4592011182430199E-3</v>
      </c>
      <c r="I43">
        <f t="shared" si="2"/>
        <v>11.7077305807243</v>
      </c>
      <c r="J43">
        <f t="shared" si="3"/>
        <v>12.866104579275699</v>
      </c>
      <c r="K43">
        <f t="shared" si="4"/>
        <v>40.275916790226397</v>
      </c>
      <c r="L43">
        <f t="shared" si="5"/>
        <v>34.6687261751294</v>
      </c>
      <c r="M43">
        <f t="shared" si="6"/>
        <v>2.5805959808686398</v>
      </c>
      <c r="N43">
        <f t="shared" si="7"/>
        <v>21.9932391791314</v>
      </c>
      <c r="O43">
        <f t="shared" si="8"/>
        <v>37.061357099139101</v>
      </c>
      <c r="P43">
        <f t="shared" si="9"/>
        <v>23.1060255983936</v>
      </c>
      <c r="Q43">
        <f t="shared" si="10"/>
        <v>8.2557012917307997</v>
      </c>
      <c r="R43">
        <f t="shared" si="11"/>
        <v>16.3181338682692</v>
      </c>
      <c r="S43">
        <f t="shared" si="12"/>
        <v>36.663558685975097</v>
      </c>
      <c r="T43">
        <f t="shared" si="13"/>
        <v>24.295305082213599</v>
      </c>
      <c r="U43">
        <f t="shared" si="14"/>
        <v>6.4755249749286303</v>
      </c>
      <c r="V43">
        <f t="shared" si="15"/>
        <v>18.098310185071401</v>
      </c>
      <c r="W43">
        <f t="shared" si="16"/>
        <v>29.33084694878</v>
      </c>
      <c r="X43">
        <f t="shared" si="17"/>
        <v>34.455858946703898</v>
      </c>
      <c r="Y43">
        <f t="shared" si="18"/>
        <v>5.0990092754390197</v>
      </c>
      <c r="Z43">
        <f t="shared" si="19"/>
        <v>19.474825884561</v>
      </c>
      <c r="AA43">
        <f t="shared" si="20"/>
        <v>30.786484736673899</v>
      </c>
      <c r="AB43">
        <f t="shared" si="21"/>
        <v>34.044454609109501</v>
      </c>
      <c r="AC43">
        <f t="shared" si="22"/>
        <v>2.8199310416641699</v>
      </c>
      <c r="AD43">
        <f t="shared" si="23"/>
        <v>21.7539041183358</v>
      </c>
      <c r="AE43">
        <f t="shared" si="24"/>
        <v>31.568614213603801</v>
      </c>
      <c r="AF43">
        <f t="shared" si="25"/>
        <v>33.922965029397297</v>
      </c>
      <c r="AG43">
        <f t="shared" si="26"/>
        <v>1.35235024001148</v>
      </c>
      <c r="AH43">
        <f t="shared" si="27"/>
        <v>23.221484919988502</v>
      </c>
      <c r="AI43">
        <f t="shared" si="28"/>
        <v>30.329657165779398</v>
      </c>
      <c r="AJ43">
        <f t="shared" si="29"/>
        <v>29.6825944007226</v>
      </c>
      <c r="AK43">
        <f t="shared" si="30"/>
        <v>1.2277022303287699</v>
      </c>
      <c r="AL43">
        <f t="shared" si="31"/>
        <v>23.346132929671199</v>
      </c>
      <c r="AM43">
        <f t="shared" si="32"/>
        <v>30.123234950966999</v>
      </c>
      <c r="AN43">
        <f t="shared" si="33"/>
        <v>30.441208922092901</v>
      </c>
      <c r="AO43">
        <f t="shared" si="34"/>
        <v>1.0341964976983101E-2</v>
      </c>
      <c r="AP43">
        <f t="shared" si="35"/>
        <v>24.563493195023</v>
      </c>
      <c r="AQ43">
        <f t="shared" si="36"/>
        <v>30.453604207283199</v>
      </c>
      <c r="AR43">
        <f t="shared" si="37"/>
        <v>27.3971105857614</v>
      </c>
      <c r="AS43">
        <f t="shared" si="38"/>
        <v>9.0329240290397995E-3</v>
      </c>
      <c r="AT43">
        <f t="shared" si="39"/>
        <v>24.564802235971001</v>
      </c>
      <c r="AU43">
        <f t="shared" si="40"/>
        <v>27.8557222618781</v>
      </c>
      <c r="AV43">
        <f t="shared" si="41"/>
        <v>24.9734934329169</v>
      </c>
      <c r="AW43">
        <f t="shared" si="42"/>
        <v>6.5017277418375104E-3</v>
      </c>
      <c r="AX43">
        <f t="shared" si="43"/>
        <v>24.567333432258199</v>
      </c>
      <c r="AY43">
        <f t="shared" si="44"/>
        <v>25.791730372484899</v>
      </c>
      <c r="AZ43">
        <f t="shared" si="45"/>
        <v>22.886750743259999</v>
      </c>
      <c r="BA43">
        <f t="shared" si="46"/>
        <v>5.2232600207617504E-3</v>
      </c>
      <c r="BB43">
        <f t="shared" si="47"/>
        <v>24.568611899979199</v>
      </c>
      <c r="BC43">
        <f t="shared" si="48"/>
        <v>24.0566916722155</v>
      </c>
      <c r="BD43">
        <f t="shared" si="49"/>
        <v>21.126231455316901</v>
      </c>
      <c r="BE43">
        <f t="shared" si="50"/>
        <v>6.0913728005568997E-3</v>
      </c>
      <c r="BF43">
        <f t="shared" si="51"/>
        <v>24.567743787199401</v>
      </c>
      <c r="BG43">
        <f t="shared" si="52"/>
        <v>22.219866835675699</v>
      </c>
      <c r="BH43">
        <f t="shared" si="53"/>
        <v>19.612499467853102</v>
      </c>
      <c r="BI43">
        <f t="shared" si="54"/>
        <v>5.2135545059088803E-3</v>
      </c>
      <c r="BJ43">
        <f t="shared" si="55"/>
        <v>24.568621605494101</v>
      </c>
      <c r="BK43">
        <f t="shared" si="56"/>
        <v>20.738542379963999</v>
      </c>
      <c r="BL43">
        <f t="shared" si="57"/>
        <v>18.3160236446735</v>
      </c>
      <c r="BM43">
        <f t="shared" si="58"/>
        <v>1.42337200675463E-2</v>
      </c>
      <c r="BN43">
        <f t="shared" si="59"/>
        <v>24.5596014399325</v>
      </c>
      <c r="BO43">
        <f t="shared" si="60"/>
        <v>19.4423834812163</v>
      </c>
      <c r="BP43">
        <f t="shared" si="61"/>
        <v>17.145633380033399</v>
      </c>
      <c r="BQ43">
        <f t="shared" si="62"/>
        <v>1.5455543563361999E-3</v>
      </c>
      <c r="BR43">
        <f t="shared" si="63"/>
        <v>24.5722896056437</v>
      </c>
      <c r="BS43">
        <f t="shared" si="64"/>
        <v>18.791846161695702</v>
      </c>
      <c r="BT43">
        <f t="shared" si="65"/>
        <v>16.1391961195453</v>
      </c>
      <c r="BU43">
        <f t="shared" si="66"/>
        <v>5.7079805252043302E-3</v>
      </c>
      <c r="BV43">
        <f t="shared" si="67"/>
        <v>24.5681271794748</v>
      </c>
      <c r="BW43">
        <f t="shared" si="68"/>
        <v>18.775944798385801</v>
      </c>
      <c r="BX43">
        <f t="shared" si="69"/>
        <v>15.242983013163499</v>
      </c>
      <c r="BY43">
        <f t="shared" si="70"/>
        <v>7.6479011197799398E-3</v>
      </c>
      <c r="BZ43">
        <f t="shared" si="71"/>
        <v>24.566187258880198</v>
      </c>
      <c r="CA43">
        <f t="shared" si="72"/>
        <v>19.227731755884001</v>
      </c>
      <c r="CB43">
        <f t="shared" si="73"/>
        <v>14.440720749312799</v>
      </c>
      <c r="CC43">
        <f t="shared" si="74"/>
        <v>1.1162146115480401E-2</v>
      </c>
      <c r="CD43">
        <f t="shared" si="75"/>
        <v>24.562673013884499</v>
      </c>
      <c r="CE43">
        <f t="shared" si="76"/>
        <v>19.170309334593998</v>
      </c>
      <c r="CF43">
        <f t="shared" si="77"/>
        <v>13.718284661891101</v>
      </c>
      <c r="CG43">
        <f t="shared" si="78"/>
        <v>4.9292411110910201E-3</v>
      </c>
      <c r="CH43">
        <f t="shared" si="79"/>
        <v>24.568905918888898</v>
      </c>
      <c r="CI43">
        <f t="shared" si="80"/>
        <v>18.921001343539402</v>
      </c>
      <c r="CJ43">
        <f t="shared" si="81"/>
        <v>13.071695163146</v>
      </c>
      <c r="CK43">
        <f t="shared" si="82"/>
        <v>5.2139477681188602E-3</v>
      </c>
      <c r="CL43">
        <f t="shared" si="83"/>
        <v>24.5686212122319</v>
      </c>
      <c r="CM43">
        <f t="shared" si="84"/>
        <v>20.5343485971108</v>
      </c>
      <c r="CN43">
        <f t="shared" si="85"/>
        <v>12.4733603171192</v>
      </c>
      <c r="CO43">
        <f t="shared" si="86"/>
        <v>4.1284510285242004E-3</v>
      </c>
      <c r="CP43">
        <f t="shared" si="87"/>
        <v>24.569706708971498</v>
      </c>
      <c r="CQ43">
        <f t="shared" si="88"/>
        <v>20.167472264873101</v>
      </c>
      <c r="CR43">
        <f t="shared" si="89"/>
        <v>11.9310346580667</v>
      </c>
      <c r="CS43">
        <f t="shared" si="90"/>
        <v>4.4691125667274904E-3</v>
      </c>
      <c r="CT43">
        <f t="shared" si="91"/>
        <v>24.569366047433299</v>
      </c>
      <c r="CU43">
        <f t="shared" si="92"/>
        <v>19.819580465888301</v>
      </c>
      <c r="CV43">
        <f t="shared" si="93"/>
        <v>11.434276349640699</v>
      </c>
      <c r="CW43">
        <f t="shared" si="94"/>
        <v>4.6468447337246104E-3</v>
      </c>
      <c r="CX43">
        <f t="shared" si="95"/>
        <v>24.569188315266299</v>
      </c>
      <c r="CY43">
        <f t="shared" si="96"/>
        <v>19.128830916288798</v>
      </c>
      <c r="CZ43">
        <f t="shared" si="97"/>
        <v>10.976905295655</v>
      </c>
      <c r="DA43">
        <f t="shared" si="98"/>
        <v>5.1585472626023404E-3</v>
      </c>
      <c r="DB43">
        <f t="shared" si="99"/>
        <v>24.568676612737399</v>
      </c>
      <c r="DC43">
        <f t="shared" si="100"/>
        <v>18.393106650277701</v>
      </c>
      <c r="DD43">
        <f t="shared" si="101"/>
        <v>10.5570858141764</v>
      </c>
      <c r="DE43">
        <f t="shared" si="102"/>
        <v>5.3728208471611897E-3</v>
      </c>
      <c r="DF43">
        <f t="shared" si="103"/>
        <v>24.568462339152799</v>
      </c>
      <c r="DG43">
        <f t="shared" si="104"/>
        <v>17.711880478045199</v>
      </c>
      <c r="DH43">
        <f t="shared" si="105"/>
        <v>10.1662374633095</v>
      </c>
      <c r="DI43">
        <f t="shared" si="106"/>
        <v>4.9103765275622597E-3</v>
      </c>
      <c r="DJ43">
        <f t="shared" si="107"/>
        <v>24.568924783472401</v>
      </c>
      <c r="DK43">
        <f t="shared" si="108"/>
        <v>17.079313318114998</v>
      </c>
      <c r="DL43">
        <f t="shared" si="109"/>
        <v>9.8031474075555902</v>
      </c>
      <c r="DM43">
        <f t="shared" si="110"/>
        <v>5.51717734026449E-3</v>
      </c>
      <c r="DN43">
        <f t="shared" si="111"/>
        <v>24.5683179826597</v>
      </c>
      <c r="DO43">
        <f t="shared" si="112"/>
        <v>16.738571625886799</v>
      </c>
      <c r="DP43">
        <f t="shared" si="113"/>
        <v>9.4560412962562204</v>
      </c>
      <c r="DQ43">
        <f t="shared" si="114"/>
        <v>1.6215178185933699E-2</v>
      </c>
      <c r="DR43">
        <f t="shared" si="115"/>
        <v>24.557619981814099</v>
      </c>
      <c r="DS43">
        <f t="shared" si="116"/>
        <v>16.334491735660801</v>
      </c>
      <c r="DT43">
        <f t="shared" si="117"/>
        <v>9.1513899153246001</v>
      </c>
      <c r="DU43">
        <f t="shared" si="118"/>
        <v>7.2976111847077897E-3</v>
      </c>
      <c r="DV43">
        <f t="shared" si="119"/>
        <v>24.566537548815301</v>
      </c>
    </row>
    <row r="44" spans="1:126" x14ac:dyDescent="0.15">
      <c r="A44">
        <v>34.85552835</v>
      </c>
      <c r="B44">
        <v>-17.402689760000001</v>
      </c>
      <c r="C44">
        <v>389</v>
      </c>
      <c r="D44">
        <v>174</v>
      </c>
      <c r="E44">
        <v>281.92150880000003</v>
      </c>
      <c r="F44">
        <v>289.63717650000001</v>
      </c>
      <c r="G44">
        <f t="shared" si="0"/>
        <v>30.559103055124801</v>
      </c>
      <c r="H44">
        <f t="shared" si="1"/>
        <v>57.1549733784856</v>
      </c>
      <c r="I44">
        <f t="shared" si="2"/>
        <v>5.8497093497117203E-3</v>
      </c>
      <c r="J44">
        <f t="shared" si="3"/>
        <v>17.396840050650301</v>
      </c>
      <c r="K44">
        <f t="shared" si="4"/>
        <v>35.476249048069</v>
      </c>
      <c r="L44">
        <f t="shared" si="5"/>
        <v>28.836689990346599</v>
      </c>
      <c r="M44">
        <f t="shared" si="6"/>
        <v>33.942300243767001</v>
      </c>
      <c r="N44">
        <f t="shared" si="7"/>
        <v>16.539610483766999</v>
      </c>
      <c r="O44">
        <f t="shared" si="8"/>
        <v>37.061357099139101</v>
      </c>
      <c r="P44">
        <f t="shared" si="9"/>
        <v>42.290626484137299</v>
      </c>
      <c r="Q44">
        <f t="shared" si="10"/>
        <v>31.9663952847499</v>
      </c>
      <c r="R44">
        <f t="shared" si="11"/>
        <v>14.563705524749899</v>
      </c>
      <c r="S44">
        <f t="shared" si="12"/>
        <v>35.476249048069</v>
      </c>
      <c r="T44">
        <f t="shared" si="13"/>
        <v>31.713209133136601</v>
      </c>
      <c r="U44">
        <f t="shared" si="14"/>
        <v>42.908686113627702</v>
      </c>
      <c r="V44">
        <f t="shared" si="15"/>
        <v>25.505996353627701</v>
      </c>
      <c r="W44">
        <f t="shared" si="16"/>
        <v>35.476249048069</v>
      </c>
      <c r="X44">
        <f t="shared" si="17"/>
        <v>30.955691316832699</v>
      </c>
      <c r="Y44">
        <f t="shared" si="18"/>
        <v>34.808214407376497</v>
      </c>
      <c r="Z44">
        <f t="shared" si="19"/>
        <v>17.405524647376499</v>
      </c>
      <c r="AA44">
        <f t="shared" si="20"/>
        <v>29.563540873390799</v>
      </c>
      <c r="AB44">
        <f t="shared" si="21"/>
        <v>38.311014487153301</v>
      </c>
      <c r="AC44">
        <f t="shared" si="22"/>
        <v>21.020847676748499</v>
      </c>
      <c r="AD44">
        <f t="shared" si="23"/>
        <v>3.61815791674855</v>
      </c>
      <c r="AE44">
        <f t="shared" si="24"/>
        <v>30.7627857807731</v>
      </c>
      <c r="AF44">
        <f t="shared" si="25"/>
        <v>37.420141738970898</v>
      </c>
      <c r="AG44">
        <f t="shared" si="26"/>
        <v>11.807604010662001</v>
      </c>
      <c r="AH44">
        <f t="shared" si="27"/>
        <v>5.5950857493379704</v>
      </c>
      <c r="AI44">
        <f t="shared" si="28"/>
        <v>31.4264750224885</v>
      </c>
      <c r="AJ44">
        <f t="shared" si="29"/>
        <v>36.886759056184097</v>
      </c>
      <c r="AK44">
        <f t="shared" si="30"/>
        <v>5.7696165208217698</v>
      </c>
      <c r="AL44">
        <f t="shared" si="31"/>
        <v>11.6330732391782</v>
      </c>
      <c r="AM44">
        <f t="shared" si="32"/>
        <v>30.334548508095001</v>
      </c>
      <c r="AN44">
        <f t="shared" si="33"/>
        <v>32.788230272163702</v>
      </c>
      <c r="AO44">
        <f t="shared" si="34"/>
        <v>5.3001407411162997</v>
      </c>
      <c r="AP44">
        <f t="shared" si="35"/>
        <v>12.1025490188837</v>
      </c>
      <c r="AQ44">
        <f t="shared" si="36"/>
        <v>30.1490143608635</v>
      </c>
      <c r="AR44">
        <f t="shared" si="37"/>
        <v>33.120148364624796</v>
      </c>
      <c r="AS44">
        <f t="shared" si="38"/>
        <v>4.5092745201559301E-2</v>
      </c>
      <c r="AT44">
        <f t="shared" si="39"/>
        <v>17.357597014798401</v>
      </c>
      <c r="AU44">
        <f t="shared" si="40"/>
        <v>30.444646751162399</v>
      </c>
      <c r="AV44">
        <f t="shared" si="41"/>
        <v>30.1092463589438</v>
      </c>
      <c r="AW44">
        <f t="shared" si="42"/>
        <v>5.2880826423279299E-2</v>
      </c>
      <c r="AX44">
        <f t="shared" si="43"/>
        <v>17.3498089335767</v>
      </c>
      <c r="AY44">
        <f t="shared" si="44"/>
        <v>28.070664655797401</v>
      </c>
      <c r="AZ44">
        <f t="shared" si="45"/>
        <v>27.661263187639499</v>
      </c>
      <c r="BA44">
        <f t="shared" si="46"/>
        <v>2.8690197262409501E-2</v>
      </c>
      <c r="BB44">
        <f t="shared" si="47"/>
        <v>17.373999562737598</v>
      </c>
      <c r="BC44">
        <f t="shared" si="48"/>
        <v>26.1402975813997</v>
      </c>
      <c r="BD44">
        <f t="shared" si="49"/>
        <v>25.5284946862247</v>
      </c>
      <c r="BE44">
        <f t="shared" si="50"/>
        <v>2.3066519777527002E-2</v>
      </c>
      <c r="BF44">
        <f t="shared" si="51"/>
        <v>17.3796232402225</v>
      </c>
      <c r="BG44">
        <f t="shared" si="52"/>
        <v>24.495505295095299</v>
      </c>
      <c r="BH44">
        <f t="shared" si="53"/>
        <v>23.705030780065801</v>
      </c>
      <c r="BI44">
        <f t="shared" si="54"/>
        <v>2.23318196275289E-2</v>
      </c>
      <c r="BJ44">
        <f t="shared" si="55"/>
        <v>17.380357940372502</v>
      </c>
      <c r="BK44">
        <f t="shared" si="56"/>
        <v>22.7452763111595</v>
      </c>
      <c r="BL44">
        <f t="shared" si="57"/>
        <v>22.120373986319901</v>
      </c>
      <c r="BM44">
        <f t="shared" si="58"/>
        <v>3.6383093381894202E-2</v>
      </c>
      <c r="BN44">
        <f t="shared" si="59"/>
        <v>17.366306666618101</v>
      </c>
      <c r="BO44">
        <f t="shared" si="60"/>
        <v>21.323696541712</v>
      </c>
      <c r="BP44">
        <f t="shared" si="61"/>
        <v>20.7486720349259</v>
      </c>
      <c r="BQ44">
        <f t="shared" si="62"/>
        <v>5.5377645791394398E-2</v>
      </c>
      <c r="BR44">
        <f t="shared" si="63"/>
        <v>17.347312114208599</v>
      </c>
      <c r="BS44">
        <f t="shared" si="64"/>
        <v>20.069361451023099</v>
      </c>
      <c r="BT44">
        <f t="shared" si="65"/>
        <v>19.5033853451948</v>
      </c>
      <c r="BU44">
        <f t="shared" si="66"/>
        <v>6.8328811447554696E-3</v>
      </c>
      <c r="BV44">
        <f t="shared" si="67"/>
        <v>17.395856878855199</v>
      </c>
      <c r="BW44">
        <f t="shared" si="68"/>
        <v>19.428920522696899</v>
      </c>
      <c r="BX44">
        <f t="shared" si="69"/>
        <v>18.4219030347151</v>
      </c>
      <c r="BY44">
        <f t="shared" si="70"/>
        <v>3.5761946605235198E-2</v>
      </c>
      <c r="BZ44">
        <f t="shared" si="71"/>
        <v>17.366927813394799</v>
      </c>
      <c r="CA44">
        <f t="shared" si="72"/>
        <v>19.384236797826901</v>
      </c>
      <c r="CB44">
        <f t="shared" si="73"/>
        <v>17.452726218075401</v>
      </c>
      <c r="CC44">
        <f t="shared" si="74"/>
        <v>2.0598361643065499E-2</v>
      </c>
      <c r="CD44">
        <f t="shared" si="75"/>
        <v>17.382091398356899</v>
      </c>
      <c r="CE44">
        <f t="shared" si="76"/>
        <v>19.791239516806002</v>
      </c>
      <c r="CF44">
        <f t="shared" si="77"/>
        <v>16.580089907171601</v>
      </c>
      <c r="CG44">
        <f t="shared" si="78"/>
        <v>2.13516383306359E-2</v>
      </c>
      <c r="CH44">
        <f t="shared" si="79"/>
        <v>17.381338121669401</v>
      </c>
      <c r="CI44">
        <f t="shared" si="80"/>
        <v>19.71707010878</v>
      </c>
      <c r="CJ44">
        <f t="shared" si="81"/>
        <v>15.790180339071901</v>
      </c>
      <c r="CK44">
        <f t="shared" si="82"/>
        <v>2.3238034053885099E-2</v>
      </c>
      <c r="CL44">
        <f t="shared" si="83"/>
        <v>17.379451725946101</v>
      </c>
      <c r="CM44">
        <f t="shared" si="84"/>
        <v>19.459372934810901</v>
      </c>
      <c r="CN44">
        <f t="shared" si="85"/>
        <v>15.0790002460575</v>
      </c>
      <c r="CO44">
        <f t="shared" si="86"/>
        <v>2.45818483201319E-2</v>
      </c>
      <c r="CP44">
        <f t="shared" si="87"/>
        <v>17.378107911679901</v>
      </c>
      <c r="CQ44">
        <f t="shared" si="88"/>
        <v>20.979528486428901</v>
      </c>
      <c r="CR44">
        <f t="shared" si="89"/>
        <v>14.419180363077199</v>
      </c>
      <c r="CS44">
        <f t="shared" si="90"/>
        <v>1.9593179765194299E-2</v>
      </c>
      <c r="CT44">
        <f t="shared" si="91"/>
        <v>17.383096580234799</v>
      </c>
      <c r="CU44">
        <f t="shared" si="92"/>
        <v>20.611016202994399</v>
      </c>
      <c r="CV44">
        <f t="shared" si="93"/>
        <v>13.8183758675234</v>
      </c>
      <c r="CW44">
        <f t="shared" si="94"/>
        <v>2.12034210354227E-2</v>
      </c>
      <c r="CX44">
        <f t="shared" si="95"/>
        <v>17.381486338964599</v>
      </c>
      <c r="CY44">
        <f t="shared" si="96"/>
        <v>20.2592541436359</v>
      </c>
      <c r="CZ44">
        <f t="shared" si="97"/>
        <v>13.265991574573</v>
      </c>
      <c r="DA44">
        <f t="shared" si="98"/>
        <v>2.2042545548838E-2</v>
      </c>
      <c r="DB44">
        <f t="shared" si="99"/>
        <v>17.380647214451201</v>
      </c>
      <c r="DC44">
        <f t="shared" si="100"/>
        <v>19.578562509237599</v>
      </c>
      <c r="DD44">
        <f t="shared" si="101"/>
        <v>12.755761129397101</v>
      </c>
      <c r="DE44">
        <f t="shared" si="102"/>
        <v>2.4438110445709399E-2</v>
      </c>
      <c r="DF44">
        <f t="shared" si="103"/>
        <v>17.378251649554301</v>
      </c>
      <c r="DG44">
        <f t="shared" si="104"/>
        <v>18.853430564450999</v>
      </c>
      <c r="DH44">
        <f t="shared" si="105"/>
        <v>12.285486073525</v>
      </c>
      <c r="DI44">
        <f t="shared" si="106"/>
        <v>2.5415557865977802E-2</v>
      </c>
      <c r="DJ44">
        <f t="shared" si="107"/>
        <v>17.377274202134</v>
      </c>
      <c r="DK44">
        <f t="shared" si="108"/>
        <v>18.180093758577801</v>
      </c>
      <c r="DL44">
        <f t="shared" si="109"/>
        <v>11.8469166909743</v>
      </c>
      <c r="DM44">
        <f t="shared" si="110"/>
        <v>2.3196151205039602E-2</v>
      </c>
      <c r="DN44">
        <f t="shared" si="111"/>
        <v>17.379493608794998</v>
      </c>
      <c r="DO44">
        <f t="shared" si="112"/>
        <v>17.5531939737992</v>
      </c>
      <c r="DP44">
        <f t="shared" si="113"/>
        <v>11.4383950041547</v>
      </c>
      <c r="DQ44">
        <f t="shared" si="114"/>
        <v>2.6029377509041999E-2</v>
      </c>
      <c r="DR44">
        <f t="shared" si="115"/>
        <v>17.376660382491</v>
      </c>
      <c r="DS44">
        <f t="shared" si="116"/>
        <v>17.208136680856398</v>
      </c>
      <c r="DT44">
        <f t="shared" si="117"/>
        <v>11.048414918522299</v>
      </c>
      <c r="DU44">
        <f t="shared" si="118"/>
        <v>7.6478430569284606E-2</v>
      </c>
      <c r="DV44">
        <f t="shared" si="119"/>
        <v>17.326211329430699</v>
      </c>
    </row>
    <row r="45" spans="1:126" x14ac:dyDescent="0.15">
      <c r="A45">
        <v>34.85402449</v>
      </c>
      <c r="B45">
        <v>-17.447575700000002</v>
      </c>
      <c r="C45">
        <v>387</v>
      </c>
      <c r="D45">
        <v>180</v>
      </c>
      <c r="E45">
        <v>281.92245480000003</v>
      </c>
      <c r="F45">
        <v>289.63433839999999</v>
      </c>
      <c r="G45">
        <f t="shared" si="0"/>
        <v>33.1460010813785</v>
      </c>
      <c r="H45">
        <f t="shared" si="1"/>
        <v>1.5678555702479498E-2</v>
      </c>
      <c r="I45">
        <f t="shared" si="2"/>
        <v>80.210426589839003</v>
      </c>
      <c r="J45">
        <f t="shared" si="3"/>
        <v>62.762850889839001</v>
      </c>
      <c r="K45">
        <f t="shared" si="4"/>
        <v>31.950515557656601</v>
      </c>
      <c r="L45">
        <f t="shared" si="5"/>
        <v>28.830160934898402</v>
      </c>
      <c r="M45">
        <f t="shared" si="6"/>
        <v>38.323967034073199</v>
      </c>
      <c r="N45">
        <f t="shared" si="7"/>
        <v>20.876391334073201</v>
      </c>
      <c r="O45">
        <f t="shared" si="8"/>
        <v>34.723704062601897</v>
      </c>
      <c r="P45">
        <f t="shared" si="9"/>
        <v>19.219712387407402</v>
      </c>
      <c r="Q45">
        <f t="shared" si="10"/>
        <v>32.218214950319201</v>
      </c>
      <c r="R45">
        <f t="shared" si="11"/>
        <v>14.7706392503191</v>
      </c>
      <c r="S45">
        <f t="shared" si="12"/>
        <v>36.111111861409</v>
      </c>
      <c r="T45">
        <f t="shared" si="13"/>
        <v>31.714502675743301</v>
      </c>
      <c r="U45">
        <f t="shared" si="14"/>
        <v>32.400254701913099</v>
      </c>
      <c r="V45">
        <f t="shared" si="15"/>
        <v>14.952679001913101</v>
      </c>
      <c r="W45">
        <f t="shared" si="16"/>
        <v>35.016014294244698</v>
      </c>
      <c r="X45">
        <f t="shared" si="17"/>
        <v>25.3677934584721</v>
      </c>
      <c r="Y45">
        <f t="shared" si="18"/>
        <v>33.490833921704699</v>
      </c>
      <c r="Z45">
        <f t="shared" si="19"/>
        <v>16.043258221704701</v>
      </c>
      <c r="AA45">
        <f t="shared" si="20"/>
        <v>35.090925374855701</v>
      </c>
      <c r="AB45">
        <f t="shared" si="21"/>
        <v>25.793990593687901</v>
      </c>
      <c r="AC45">
        <f t="shared" si="22"/>
        <v>28.7441122744093</v>
      </c>
      <c r="AD45">
        <f t="shared" si="23"/>
        <v>11.2965365744093</v>
      </c>
      <c r="AE45">
        <f t="shared" si="24"/>
        <v>30.0779360355906</v>
      </c>
      <c r="AF45">
        <f t="shared" si="25"/>
        <v>32.836027083661101</v>
      </c>
      <c r="AG45">
        <f t="shared" si="26"/>
        <v>17.573294706450099</v>
      </c>
      <c r="AH45">
        <f t="shared" si="27"/>
        <v>0.125719006450108</v>
      </c>
      <c r="AI45">
        <f t="shared" si="28"/>
        <v>31.076892679526001</v>
      </c>
      <c r="AJ45">
        <f t="shared" si="29"/>
        <v>32.740841265885798</v>
      </c>
      <c r="AK45">
        <f t="shared" si="30"/>
        <v>10.1979251770909</v>
      </c>
      <c r="AL45">
        <f t="shared" si="31"/>
        <v>7.2496505229090804</v>
      </c>
      <c r="AM45">
        <f t="shared" si="32"/>
        <v>31.6437487565269</v>
      </c>
      <c r="AN45">
        <f t="shared" si="33"/>
        <v>32.786622717918704</v>
      </c>
      <c r="AO45">
        <f t="shared" si="34"/>
        <v>5.0777546754345897</v>
      </c>
      <c r="AP45">
        <f t="shared" si="35"/>
        <v>12.3698210245654</v>
      </c>
      <c r="AQ45">
        <f t="shared" si="36"/>
        <v>30.641294488065899</v>
      </c>
      <c r="AR45">
        <f t="shared" si="37"/>
        <v>29.507960446126798</v>
      </c>
      <c r="AS45">
        <f t="shared" si="38"/>
        <v>4.7210560370325698</v>
      </c>
      <c r="AT45">
        <f t="shared" si="39"/>
        <v>12.7265196629674</v>
      </c>
      <c r="AU45">
        <f t="shared" si="40"/>
        <v>30.444646751162399</v>
      </c>
      <c r="AV45">
        <f t="shared" si="41"/>
        <v>30.107868715385901</v>
      </c>
      <c r="AW45">
        <f t="shared" si="42"/>
        <v>3.9847727295261398E-2</v>
      </c>
      <c r="AX45">
        <f t="shared" si="43"/>
        <v>17.407727972704699</v>
      </c>
      <c r="AY45">
        <f t="shared" si="44"/>
        <v>30.691708263225902</v>
      </c>
      <c r="AZ45">
        <f t="shared" si="45"/>
        <v>27.598898514319298</v>
      </c>
      <c r="BA45">
        <f t="shared" si="46"/>
        <v>4.1216898136770097E-2</v>
      </c>
      <c r="BB45">
        <f t="shared" si="47"/>
        <v>17.406358801863199</v>
      </c>
      <c r="BC45">
        <f t="shared" si="48"/>
        <v>28.479373880874199</v>
      </c>
      <c r="BD45">
        <f t="shared" si="49"/>
        <v>25.532325212253401</v>
      </c>
      <c r="BE45">
        <f t="shared" si="50"/>
        <v>2.5308901538831401E-2</v>
      </c>
      <c r="BF45">
        <f t="shared" si="51"/>
        <v>17.422266798461202</v>
      </c>
      <c r="BG45">
        <f t="shared" si="52"/>
        <v>26.660093815634099</v>
      </c>
      <c r="BH45">
        <f t="shared" si="53"/>
        <v>23.703964445048801</v>
      </c>
      <c r="BI45">
        <f t="shared" si="54"/>
        <v>2.4746907809158801E-2</v>
      </c>
      <c r="BJ45">
        <f t="shared" si="55"/>
        <v>17.422828792190799</v>
      </c>
      <c r="BK45">
        <f t="shared" si="56"/>
        <v>25.091689458152999</v>
      </c>
      <c r="BL45">
        <f t="shared" si="57"/>
        <v>22.123700148712199</v>
      </c>
      <c r="BM45">
        <f t="shared" si="58"/>
        <v>2.0165195449250699E-2</v>
      </c>
      <c r="BN45">
        <f t="shared" si="59"/>
        <v>17.4274105045507</v>
      </c>
      <c r="BO45">
        <f t="shared" si="60"/>
        <v>23.414063076345698</v>
      </c>
      <c r="BP45">
        <f t="shared" si="61"/>
        <v>20.736917619617</v>
      </c>
      <c r="BQ45">
        <f t="shared" si="62"/>
        <v>2.5725577384662801E-2</v>
      </c>
      <c r="BR45">
        <f t="shared" si="63"/>
        <v>17.4218501226153</v>
      </c>
      <c r="BS45">
        <f t="shared" si="64"/>
        <v>22.036765248325398</v>
      </c>
      <c r="BT45">
        <f t="shared" si="65"/>
        <v>19.527284109995598</v>
      </c>
      <c r="BU45">
        <f t="shared" si="66"/>
        <v>5.0431724539591903E-2</v>
      </c>
      <c r="BV45">
        <f t="shared" si="67"/>
        <v>17.397143975460398</v>
      </c>
      <c r="BW45">
        <f t="shared" si="68"/>
        <v>20.812500512307299</v>
      </c>
      <c r="BX45">
        <f t="shared" si="69"/>
        <v>18.419034494583599</v>
      </c>
      <c r="BY45">
        <f t="shared" si="70"/>
        <v>2.3627964882153098E-2</v>
      </c>
      <c r="BZ45">
        <f t="shared" si="71"/>
        <v>17.4239477351178</v>
      </c>
      <c r="CA45">
        <f t="shared" si="72"/>
        <v>20.165831015228001</v>
      </c>
      <c r="CB45">
        <f t="shared" si="73"/>
        <v>17.451543420369099</v>
      </c>
      <c r="CC45">
        <f t="shared" si="74"/>
        <v>3.2675594342578301E-2</v>
      </c>
      <c r="CD45">
        <f t="shared" si="75"/>
        <v>17.414900105657399</v>
      </c>
      <c r="CE45">
        <f t="shared" si="76"/>
        <v>20.0858099474673</v>
      </c>
      <c r="CF45">
        <f t="shared" si="77"/>
        <v>16.5793434313026</v>
      </c>
      <c r="CG45">
        <f t="shared" si="78"/>
        <v>4.9218261292290802E-2</v>
      </c>
      <c r="CH45">
        <f t="shared" si="79"/>
        <v>17.398357438707698</v>
      </c>
      <c r="CI45">
        <f t="shared" si="80"/>
        <v>20.437275840200499</v>
      </c>
      <c r="CJ45">
        <f t="shared" si="81"/>
        <v>15.7898508869549</v>
      </c>
      <c r="CK45">
        <f t="shared" si="82"/>
        <v>2.0675919102645799E-2</v>
      </c>
      <c r="CL45">
        <f t="shared" si="83"/>
        <v>17.426899780897401</v>
      </c>
      <c r="CM45">
        <f t="shared" si="84"/>
        <v>20.332146263963299</v>
      </c>
      <c r="CN45">
        <f t="shared" si="85"/>
        <v>15.071766254453101</v>
      </c>
      <c r="CO45">
        <f t="shared" si="86"/>
        <v>2.2534201365156901E-2</v>
      </c>
      <c r="CP45">
        <f t="shared" si="87"/>
        <v>17.425041498634801</v>
      </c>
      <c r="CQ45">
        <f t="shared" si="88"/>
        <v>20.051792940212898</v>
      </c>
      <c r="CR45">
        <f t="shared" si="89"/>
        <v>14.4227425539696</v>
      </c>
      <c r="CS45">
        <f t="shared" si="90"/>
        <v>2.38546910417088E-2</v>
      </c>
      <c r="CT45">
        <f t="shared" si="91"/>
        <v>17.423721008958299</v>
      </c>
      <c r="CU45">
        <f t="shared" si="92"/>
        <v>21.483065721096398</v>
      </c>
      <c r="CV45">
        <f t="shared" si="93"/>
        <v>13.8177590933111</v>
      </c>
      <c r="CW45">
        <f t="shared" si="94"/>
        <v>1.9133218061930499E-2</v>
      </c>
      <c r="CX45">
        <f t="shared" si="95"/>
        <v>17.428442481938099</v>
      </c>
      <c r="CY45">
        <f t="shared" si="96"/>
        <v>21.1041775290484</v>
      </c>
      <c r="CZ45">
        <f t="shared" si="97"/>
        <v>13.2650436284324</v>
      </c>
      <c r="DA45">
        <f t="shared" si="98"/>
        <v>2.0707160144380801E-2</v>
      </c>
      <c r="DB45">
        <f t="shared" si="99"/>
        <v>17.426868539855601</v>
      </c>
      <c r="DC45">
        <f t="shared" si="100"/>
        <v>20.747141165989301</v>
      </c>
      <c r="DD45">
        <f t="shared" si="101"/>
        <v>12.7551868926393</v>
      </c>
      <c r="DE45">
        <f t="shared" si="102"/>
        <v>2.1523384755503399E-2</v>
      </c>
      <c r="DF45">
        <f t="shared" si="103"/>
        <v>17.426052315244501</v>
      </c>
      <c r="DG45">
        <f t="shared" si="104"/>
        <v>20.071646667134299</v>
      </c>
      <c r="DH45">
        <f t="shared" si="105"/>
        <v>12.2827725632823</v>
      </c>
      <c r="DI45">
        <f t="shared" si="106"/>
        <v>2.3836860434287802E-2</v>
      </c>
      <c r="DJ45">
        <f t="shared" si="107"/>
        <v>17.423738839565701</v>
      </c>
      <c r="DK45">
        <f t="shared" si="108"/>
        <v>19.354802143308099</v>
      </c>
      <c r="DL45">
        <f t="shared" si="109"/>
        <v>11.8461854162816</v>
      </c>
      <c r="DM45">
        <f t="shared" si="110"/>
        <v>2.47562539000971E-2</v>
      </c>
      <c r="DN45">
        <f t="shared" si="111"/>
        <v>17.422819446099901</v>
      </c>
      <c r="DO45">
        <f t="shared" si="112"/>
        <v>18.6873951728492</v>
      </c>
      <c r="DP45">
        <f t="shared" si="113"/>
        <v>11.4378874454741</v>
      </c>
      <c r="DQ45">
        <f t="shared" si="114"/>
        <v>2.2565601368796699E-2</v>
      </c>
      <c r="DR45">
        <f t="shared" si="115"/>
        <v>17.425010098631201</v>
      </c>
      <c r="DS45">
        <f t="shared" si="116"/>
        <v>18.064482000420899</v>
      </c>
      <c r="DT45">
        <f t="shared" si="117"/>
        <v>11.0566174579865</v>
      </c>
      <c r="DU45">
        <f t="shared" si="118"/>
        <v>2.5291701819830901E-2</v>
      </c>
      <c r="DV45">
        <f t="shared" si="119"/>
        <v>17.422283998180198</v>
      </c>
    </row>
    <row r="46" spans="1:126" x14ac:dyDescent="0.15">
      <c r="A46">
        <v>179.92762769999999</v>
      </c>
      <c r="B46">
        <v>-17.447575700000002</v>
      </c>
      <c r="C46">
        <v>380</v>
      </c>
      <c r="D46">
        <v>193</v>
      </c>
      <c r="E46">
        <v>281.92245480000003</v>
      </c>
      <c r="F46">
        <v>289.63433839999999</v>
      </c>
      <c r="G46">
        <f t="shared" si="0"/>
        <v>77.380118653907303</v>
      </c>
      <c r="H46">
        <f t="shared" si="1"/>
        <v>0</v>
      </c>
      <c r="I46">
        <f t="shared" si="2"/>
        <v>1.4663880785794101E-5</v>
      </c>
      <c r="J46">
        <f t="shared" si="3"/>
        <v>17.4475610361192</v>
      </c>
      <c r="K46">
        <f t="shared" si="4"/>
        <v>55.592035648708602</v>
      </c>
      <c r="L46">
        <f t="shared" si="5"/>
        <v>7.9105440135237293E-3</v>
      </c>
      <c r="M46">
        <f t="shared" si="6"/>
        <v>3.75409381756832E-2</v>
      </c>
      <c r="N46">
        <f t="shared" si="7"/>
        <v>17.410034761824299</v>
      </c>
      <c r="O46">
        <f t="shared" si="8"/>
        <v>47.301665397425303</v>
      </c>
      <c r="P46">
        <f t="shared" si="9"/>
        <v>19.220107289932201</v>
      </c>
      <c r="Q46">
        <f t="shared" si="10"/>
        <v>3.5352579318171602E-2</v>
      </c>
      <c r="R46">
        <f t="shared" si="11"/>
        <v>17.412223120681801</v>
      </c>
      <c r="S46">
        <f t="shared" si="12"/>
        <v>45.531692204036602</v>
      </c>
      <c r="T46">
        <f t="shared" si="13"/>
        <v>14.4147842905556</v>
      </c>
      <c r="U46">
        <f t="shared" si="14"/>
        <v>6.8459781506251399E-2</v>
      </c>
      <c r="V46">
        <f t="shared" si="15"/>
        <v>17.379115918493699</v>
      </c>
      <c r="W46">
        <f t="shared" si="16"/>
        <v>44.473628518966898</v>
      </c>
      <c r="X46">
        <f t="shared" si="17"/>
        <v>25.3716021405946</v>
      </c>
      <c r="Y46">
        <f t="shared" si="18"/>
        <v>5.5013456926249898E-2</v>
      </c>
      <c r="Z46">
        <f t="shared" si="19"/>
        <v>17.392562243073801</v>
      </c>
      <c r="AA46">
        <f t="shared" si="20"/>
        <v>42.179160237648397</v>
      </c>
      <c r="AB46">
        <f t="shared" si="21"/>
        <v>21.1398278820601</v>
      </c>
      <c r="AC46">
        <f t="shared" si="22"/>
        <v>5.9224577229201297E-2</v>
      </c>
      <c r="AD46">
        <f t="shared" si="23"/>
        <v>17.3883511227708</v>
      </c>
      <c r="AE46">
        <f t="shared" si="24"/>
        <v>41.221407389387501</v>
      </c>
      <c r="AF46">
        <f t="shared" si="25"/>
        <v>22.1091347945896</v>
      </c>
      <c r="AG46">
        <f t="shared" si="26"/>
        <v>4.4623259985084901E-2</v>
      </c>
      <c r="AH46">
        <f t="shared" si="27"/>
        <v>17.4029524400149</v>
      </c>
      <c r="AI46">
        <f t="shared" si="28"/>
        <v>36.068731465714002</v>
      </c>
      <c r="AJ46">
        <f t="shared" si="29"/>
        <v>28.7315236982035</v>
      </c>
      <c r="AK46">
        <f t="shared" si="30"/>
        <v>2.7899126480747799E-2</v>
      </c>
      <c r="AL46">
        <f t="shared" si="31"/>
        <v>17.4196765735193</v>
      </c>
      <c r="AM46">
        <f t="shared" si="32"/>
        <v>36.279840970338903</v>
      </c>
      <c r="AN46">
        <f t="shared" si="33"/>
        <v>29.1029700141207</v>
      </c>
      <c r="AO46">
        <f t="shared" si="34"/>
        <v>1.7080359067714601E-2</v>
      </c>
      <c r="AP46">
        <f t="shared" si="35"/>
        <v>17.4304953409323</v>
      </c>
      <c r="AQ46">
        <f t="shared" si="36"/>
        <v>36.248325111203698</v>
      </c>
      <c r="AR46">
        <f t="shared" si="37"/>
        <v>29.507960446126798</v>
      </c>
      <c r="AS46">
        <f t="shared" si="38"/>
        <v>8.8102128881153898E-3</v>
      </c>
      <c r="AT46">
        <f t="shared" si="39"/>
        <v>17.438765487111901</v>
      </c>
      <c r="AU46">
        <f t="shared" si="40"/>
        <v>34.911430035013801</v>
      </c>
      <c r="AV46">
        <f t="shared" si="41"/>
        <v>26.825418587388</v>
      </c>
      <c r="AW46">
        <f t="shared" si="42"/>
        <v>8.31643554985265E-3</v>
      </c>
      <c r="AX46">
        <f t="shared" si="43"/>
        <v>17.4392592644502</v>
      </c>
      <c r="AY46">
        <f t="shared" si="44"/>
        <v>34.375165265217603</v>
      </c>
      <c r="AZ46">
        <f t="shared" si="45"/>
        <v>27.5988796557704</v>
      </c>
      <c r="BA46">
        <f t="shared" si="46"/>
        <v>9.4926038566242599E-5</v>
      </c>
      <c r="BB46">
        <f t="shared" si="47"/>
        <v>17.447480773961399</v>
      </c>
      <c r="BC46">
        <f t="shared" si="48"/>
        <v>34.2974471389009</v>
      </c>
      <c r="BD46">
        <f t="shared" si="49"/>
        <v>25.475906320910099</v>
      </c>
      <c r="BE46">
        <f t="shared" si="50"/>
        <v>7.5226789661023298E-5</v>
      </c>
      <c r="BF46">
        <f t="shared" si="51"/>
        <v>17.447500473210301</v>
      </c>
      <c r="BG46">
        <f t="shared" si="52"/>
        <v>31.9929154223456</v>
      </c>
      <c r="BH46">
        <f t="shared" si="53"/>
        <v>23.708587697092401</v>
      </c>
      <c r="BI46">
        <f t="shared" si="54"/>
        <v>4.6238959060751402E-5</v>
      </c>
      <c r="BJ46">
        <f t="shared" si="55"/>
        <v>17.447529461040901</v>
      </c>
      <c r="BK46">
        <f t="shared" si="56"/>
        <v>30.050934951413002</v>
      </c>
      <c r="BL46">
        <f t="shared" si="57"/>
        <v>22.123700148712199</v>
      </c>
      <c r="BM46">
        <f t="shared" si="58"/>
        <v>3.7550502590516701E-5</v>
      </c>
      <c r="BN46">
        <f t="shared" si="59"/>
        <v>17.447538149497401</v>
      </c>
      <c r="BO46">
        <f t="shared" si="60"/>
        <v>28.358278569466499</v>
      </c>
      <c r="BP46">
        <f t="shared" si="61"/>
        <v>20.740968889417701</v>
      </c>
      <c r="BQ46">
        <f t="shared" si="62"/>
        <v>6.8084756362003595E-5</v>
      </c>
      <c r="BR46">
        <f t="shared" si="63"/>
        <v>17.447507615243602</v>
      </c>
      <c r="BS46">
        <f t="shared" si="64"/>
        <v>26.579324956735601</v>
      </c>
      <c r="BT46">
        <f t="shared" si="65"/>
        <v>19.517098936110099</v>
      </c>
      <c r="BU46">
        <f t="shared" si="66"/>
        <v>3.5198948720225302E-5</v>
      </c>
      <c r="BV46">
        <f t="shared" si="67"/>
        <v>17.4475405010513</v>
      </c>
      <c r="BW46">
        <f t="shared" si="68"/>
        <v>25.102695792472499</v>
      </c>
      <c r="BX46">
        <f t="shared" si="69"/>
        <v>18.442434992773599</v>
      </c>
      <c r="BY46">
        <f t="shared" si="70"/>
        <v>9.2416707575562504E-5</v>
      </c>
      <c r="BZ46">
        <f t="shared" si="71"/>
        <v>17.447483283292399</v>
      </c>
      <c r="CA46">
        <f t="shared" si="72"/>
        <v>23.781501277079201</v>
      </c>
      <c r="CB46">
        <f t="shared" si="73"/>
        <v>17.449611626447599</v>
      </c>
      <c r="CC46">
        <f t="shared" si="74"/>
        <v>6.3222144054996907E-5</v>
      </c>
      <c r="CD46">
        <f t="shared" si="75"/>
        <v>17.447512477855899</v>
      </c>
      <c r="CE46">
        <f t="shared" si="76"/>
        <v>23.029220339312499</v>
      </c>
      <c r="CF46">
        <f t="shared" si="77"/>
        <v>16.5789662493506</v>
      </c>
      <c r="CG46">
        <f t="shared" si="78"/>
        <v>3.6752567225891599E-5</v>
      </c>
      <c r="CH46">
        <f t="shared" si="79"/>
        <v>17.4475389474328</v>
      </c>
      <c r="CI46">
        <f t="shared" si="80"/>
        <v>22.821102088870099</v>
      </c>
      <c r="CJ46">
        <f t="shared" si="81"/>
        <v>15.7898508869549</v>
      </c>
      <c r="CK46">
        <f t="shared" si="82"/>
        <v>3.8976670641964299E-5</v>
      </c>
      <c r="CL46">
        <f t="shared" si="83"/>
        <v>17.447536723329399</v>
      </c>
      <c r="CM46">
        <f t="shared" si="84"/>
        <v>23.041951098460601</v>
      </c>
      <c r="CN46">
        <f t="shared" si="85"/>
        <v>15.0721303920933</v>
      </c>
      <c r="CO46">
        <f t="shared" si="86"/>
        <v>4.0533247588446001E-5</v>
      </c>
      <c r="CP46">
        <f t="shared" si="87"/>
        <v>17.447535166752399</v>
      </c>
      <c r="CQ46">
        <f t="shared" si="88"/>
        <v>22.836531061464001</v>
      </c>
      <c r="CR46">
        <f t="shared" si="89"/>
        <v>14.4164720694769</v>
      </c>
      <c r="CS46">
        <f t="shared" si="90"/>
        <v>4.4344328375933502E-5</v>
      </c>
      <c r="CT46">
        <f t="shared" si="91"/>
        <v>17.4475313556716</v>
      </c>
      <c r="CU46">
        <f t="shared" si="92"/>
        <v>22.4685071704927</v>
      </c>
      <c r="CV46">
        <f t="shared" si="93"/>
        <v>13.821794947554199</v>
      </c>
      <c r="CW46">
        <f t="shared" si="94"/>
        <v>4.7053898040991097E-5</v>
      </c>
      <c r="CX46">
        <f t="shared" si="95"/>
        <v>17.447528646102</v>
      </c>
      <c r="CY46">
        <f t="shared" si="96"/>
        <v>23.746189828943599</v>
      </c>
      <c r="CZ46">
        <f t="shared" si="97"/>
        <v>13.2650487295787</v>
      </c>
      <c r="DA46">
        <f t="shared" si="98"/>
        <v>3.8258960459142203E-5</v>
      </c>
      <c r="DB46">
        <f t="shared" si="99"/>
        <v>17.447537441039501</v>
      </c>
      <c r="DC46">
        <f t="shared" si="100"/>
        <v>23.2956777174638</v>
      </c>
      <c r="DD46">
        <f t="shared" si="101"/>
        <v>12.754849642723499</v>
      </c>
      <c r="DE46">
        <f t="shared" si="102"/>
        <v>4.1462591745321401E-5</v>
      </c>
      <c r="DF46">
        <f t="shared" si="103"/>
        <v>17.447534237408298</v>
      </c>
      <c r="DG46">
        <f t="shared" si="104"/>
        <v>22.870692713319301</v>
      </c>
      <c r="DH46">
        <f t="shared" si="105"/>
        <v>12.2827725632823</v>
      </c>
      <c r="DI46">
        <f t="shared" si="106"/>
        <v>4.3155120422616197E-5</v>
      </c>
      <c r="DJ46">
        <f t="shared" si="107"/>
        <v>17.4475325448796</v>
      </c>
      <c r="DK46">
        <f t="shared" si="108"/>
        <v>22.143475137578001</v>
      </c>
      <c r="DL46">
        <f t="shared" si="109"/>
        <v>11.844102114593699</v>
      </c>
      <c r="DM46">
        <f t="shared" si="110"/>
        <v>4.7756126743227399E-5</v>
      </c>
      <c r="DN46">
        <f t="shared" si="111"/>
        <v>17.4475279438733</v>
      </c>
      <c r="DO46">
        <f t="shared" si="112"/>
        <v>21.379907029385599</v>
      </c>
      <c r="DP46">
        <f t="shared" si="113"/>
        <v>11.437696263995999</v>
      </c>
      <c r="DQ46">
        <f t="shared" si="114"/>
        <v>4.9534829104423202E-5</v>
      </c>
      <c r="DR46">
        <f t="shared" si="115"/>
        <v>17.447526165170899</v>
      </c>
      <c r="DS46">
        <f t="shared" si="116"/>
        <v>20.6672434617394</v>
      </c>
      <c r="DT46">
        <f t="shared" si="117"/>
        <v>11.0566245306249</v>
      </c>
      <c r="DU46">
        <f t="shared" si="118"/>
        <v>4.5097861162875302E-5</v>
      </c>
      <c r="DV46">
        <f t="shared" si="119"/>
        <v>17.447530602138801</v>
      </c>
    </row>
    <row r="47" spans="1:126" x14ac:dyDescent="0.15">
      <c r="A47">
        <v>172.6186299</v>
      </c>
      <c r="B47">
        <v>-28.534281629999999</v>
      </c>
      <c r="C47">
        <v>377</v>
      </c>
      <c r="D47">
        <v>200</v>
      </c>
      <c r="E47">
        <v>276.18347169999998</v>
      </c>
      <c r="F47">
        <v>293.90258790000001</v>
      </c>
      <c r="G47">
        <f t="shared" si="0"/>
        <v>39.913070693017097</v>
      </c>
      <c r="H47">
        <f t="shared" si="1"/>
        <v>37.483526070700499</v>
      </c>
      <c r="I47">
        <f t="shared" si="2"/>
        <v>0</v>
      </c>
      <c r="J47">
        <f t="shared" si="3"/>
        <v>28.534281629999999</v>
      </c>
      <c r="K47">
        <f t="shared" si="4"/>
        <v>59.127081746781698</v>
      </c>
      <c r="L47">
        <f t="shared" si="5"/>
        <v>18.912142699307999</v>
      </c>
      <c r="M47">
        <f t="shared" si="6"/>
        <v>3.59153463434287</v>
      </c>
      <c r="N47">
        <f t="shared" si="7"/>
        <v>24.9427469956571</v>
      </c>
      <c r="O47">
        <f t="shared" si="8"/>
        <v>50.479740029532202</v>
      </c>
      <c r="P47">
        <f t="shared" si="9"/>
        <v>12.6037716534175</v>
      </c>
      <c r="Q47">
        <f t="shared" si="10"/>
        <v>6.1787994346819897</v>
      </c>
      <c r="R47">
        <f t="shared" si="11"/>
        <v>22.355482195318</v>
      </c>
      <c r="S47">
        <f t="shared" si="12"/>
        <v>45.531692204036602</v>
      </c>
      <c r="T47">
        <f t="shared" si="13"/>
        <v>23.799052712138799</v>
      </c>
      <c r="U47">
        <f t="shared" si="14"/>
        <v>3.93083029292423</v>
      </c>
      <c r="V47">
        <f t="shared" si="15"/>
        <v>24.6034513370758</v>
      </c>
      <c r="W47">
        <f t="shared" si="16"/>
        <v>44.473628518966898</v>
      </c>
      <c r="X47">
        <f t="shared" si="17"/>
        <v>19.038938005273799</v>
      </c>
      <c r="Y47">
        <f t="shared" si="18"/>
        <v>6.7775984787400203</v>
      </c>
      <c r="Z47">
        <f t="shared" si="19"/>
        <v>21.756683151259999</v>
      </c>
      <c r="AA47">
        <f t="shared" si="20"/>
        <v>43.770017867805898</v>
      </c>
      <c r="AB47">
        <f t="shared" si="21"/>
        <v>27.419001214129299</v>
      </c>
      <c r="AC47">
        <f t="shared" si="22"/>
        <v>4.7432101108071203</v>
      </c>
      <c r="AD47">
        <f t="shared" si="23"/>
        <v>23.791071519192901</v>
      </c>
      <c r="AE47">
        <f t="shared" si="24"/>
        <v>41.901209926828599</v>
      </c>
      <c r="AF47">
        <f t="shared" si="25"/>
        <v>23.4992525556966</v>
      </c>
      <c r="AG47">
        <f t="shared" si="26"/>
        <v>5.2045967264852004</v>
      </c>
      <c r="AH47">
        <f t="shared" si="27"/>
        <v>23.329684903514799</v>
      </c>
      <c r="AI47">
        <f t="shared" si="28"/>
        <v>41.097575340762504</v>
      </c>
      <c r="AJ47">
        <f t="shared" si="29"/>
        <v>23.9976248458184</v>
      </c>
      <c r="AK47">
        <f t="shared" si="30"/>
        <v>3.9848648550468502</v>
      </c>
      <c r="AL47">
        <f t="shared" si="31"/>
        <v>24.549416774953201</v>
      </c>
      <c r="AM47">
        <f t="shared" si="32"/>
        <v>36.531178080677797</v>
      </c>
      <c r="AN47">
        <f t="shared" si="33"/>
        <v>29.7194990006155</v>
      </c>
      <c r="AO47">
        <f t="shared" si="34"/>
        <v>2.4894275736305902</v>
      </c>
      <c r="AP47">
        <f t="shared" si="35"/>
        <v>26.044854056369399</v>
      </c>
      <c r="AQ47">
        <f t="shared" si="36"/>
        <v>36.6778589759368</v>
      </c>
      <c r="AR47">
        <f t="shared" si="37"/>
        <v>29.931849873351901</v>
      </c>
      <c r="AS47">
        <f t="shared" si="38"/>
        <v>1.5423351371348</v>
      </c>
      <c r="AT47">
        <f t="shared" si="39"/>
        <v>26.9919464928652</v>
      </c>
      <c r="AU47">
        <f t="shared" si="40"/>
        <v>36.6144698092967</v>
      </c>
      <c r="AV47">
        <f t="shared" si="41"/>
        <v>30.207358308417401</v>
      </c>
      <c r="AW47">
        <f t="shared" si="42"/>
        <v>0.80654608063008704</v>
      </c>
      <c r="AX47">
        <f t="shared" si="43"/>
        <v>27.7277355493699</v>
      </c>
      <c r="AY47">
        <f t="shared" si="44"/>
        <v>35.358346437382899</v>
      </c>
      <c r="AZ47">
        <f t="shared" si="45"/>
        <v>27.6900784493826</v>
      </c>
      <c r="BA47">
        <f t="shared" si="46"/>
        <v>0.76548172384836299</v>
      </c>
      <c r="BB47">
        <f t="shared" si="47"/>
        <v>27.7687999061516</v>
      </c>
      <c r="BC47">
        <f t="shared" si="48"/>
        <v>34.828925246022798</v>
      </c>
      <c r="BD47">
        <f t="shared" si="49"/>
        <v>28.289334801070499</v>
      </c>
      <c r="BE47">
        <f t="shared" si="50"/>
        <v>7.5403593221609498E-3</v>
      </c>
      <c r="BF47">
        <f t="shared" si="51"/>
        <v>28.5267412706778</v>
      </c>
      <c r="BG47">
        <f t="shared" si="52"/>
        <v>34.724160662062403</v>
      </c>
      <c r="BH47">
        <f t="shared" si="53"/>
        <v>26.268684244431</v>
      </c>
      <c r="BI47">
        <f t="shared" si="54"/>
        <v>7.1573682425120598E-3</v>
      </c>
      <c r="BJ47">
        <f t="shared" si="55"/>
        <v>28.5271242617575</v>
      </c>
      <c r="BK47">
        <f t="shared" si="56"/>
        <v>32.545088866731099</v>
      </c>
      <c r="BL47">
        <f t="shared" si="57"/>
        <v>24.5659997095519</v>
      </c>
      <c r="BM47">
        <f t="shared" si="58"/>
        <v>3.8479296130642699E-3</v>
      </c>
      <c r="BN47">
        <f t="shared" si="59"/>
        <v>28.530433700386901</v>
      </c>
      <c r="BO47">
        <f t="shared" si="60"/>
        <v>30.689532871756999</v>
      </c>
      <c r="BP47">
        <f t="shared" si="61"/>
        <v>23.0267780255049</v>
      </c>
      <c r="BQ47">
        <f t="shared" si="62"/>
        <v>3.4747125929563199E-3</v>
      </c>
      <c r="BR47">
        <f t="shared" si="63"/>
        <v>28.530806917406998</v>
      </c>
      <c r="BS47">
        <f t="shared" si="64"/>
        <v>29.057967560217801</v>
      </c>
      <c r="BT47">
        <f t="shared" si="65"/>
        <v>21.672261671063399</v>
      </c>
      <c r="BU47">
        <f t="shared" si="66"/>
        <v>3.9085728243567703E-3</v>
      </c>
      <c r="BV47">
        <f t="shared" si="67"/>
        <v>28.530373057175598</v>
      </c>
      <c r="BW47">
        <f t="shared" si="68"/>
        <v>27.338061979781799</v>
      </c>
      <c r="BX47">
        <f t="shared" si="69"/>
        <v>20.464725927785398</v>
      </c>
      <c r="BY47">
        <f t="shared" si="70"/>
        <v>3.2873433023288901E-3</v>
      </c>
      <c r="BZ47">
        <f t="shared" si="71"/>
        <v>28.530994286697702</v>
      </c>
      <c r="CA47">
        <f t="shared" si="72"/>
        <v>25.899216612424901</v>
      </c>
      <c r="CB47">
        <f t="shared" si="73"/>
        <v>19.397220346384</v>
      </c>
      <c r="CC47">
        <f t="shared" si="74"/>
        <v>1.0984121634898999E-2</v>
      </c>
      <c r="CD47">
        <f t="shared" si="75"/>
        <v>28.523297508365101</v>
      </c>
      <c r="CE47">
        <f t="shared" si="76"/>
        <v>24.604255781803602</v>
      </c>
      <c r="CF47">
        <f t="shared" si="77"/>
        <v>18.405672758841298</v>
      </c>
      <c r="CG47">
        <f t="shared" si="78"/>
        <v>5.9097206337671501E-3</v>
      </c>
      <c r="CH47">
        <f t="shared" si="79"/>
        <v>28.5283719093662</v>
      </c>
      <c r="CI47">
        <f t="shared" si="80"/>
        <v>23.849767816377302</v>
      </c>
      <c r="CJ47">
        <f t="shared" si="81"/>
        <v>17.530986629049899</v>
      </c>
      <c r="CK47">
        <f t="shared" si="82"/>
        <v>8.9136462337595108E-3</v>
      </c>
      <c r="CL47">
        <f t="shared" si="83"/>
        <v>28.525367983766198</v>
      </c>
      <c r="CM47">
        <f t="shared" si="84"/>
        <v>23.614155241597899</v>
      </c>
      <c r="CN47">
        <f t="shared" si="85"/>
        <v>16.7344759443524</v>
      </c>
      <c r="CO47">
        <f t="shared" si="86"/>
        <v>3.8311721550097202E-3</v>
      </c>
      <c r="CP47">
        <f t="shared" si="87"/>
        <v>28.530450457844999</v>
      </c>
      <c r="CQ47">
        <f t="shared" si="88"/>
        <v>23.791247866321498</v>
      </c>
      <c r="CR47">
        <f t="shared" si="89"/>
        <v>16.0068900337283</v>
      </c>
      <c r="CS47">
        <f t="shared" si="90"/>
        <v>3.9927871487371903E-3</v>
      </c>
      <c r="CT47">
        <f t="shared" si="91"/>
        <v>28.530288842851299</v>
      </c>
      <c r="CU47">
        <f t="shared" si="92"/>
        <v>23.5623873042437</v>
      </c>
      <c r="CV47">
        <f t="shared" si="93"/>
        <v>15.339602240572701</v>
      </c>
      <c r="CW47">
        <f t="shared" si="94"/>
        <v>4.3713104770714897E-3</v>
      </c>
      <c r="CX47">
        <f t="shared" si="95"/>
        <v>28.529910319522902</v>
      </c>
      <c r="CY47">
        <f t="shared" si="96"/>
        <v>23.1778160447384</v>
      </c>
      <c r="CZ47">
        <f t="shared" si="97"/>
        <v>14.731983948900201</v>
      </c>
      <c r="DA47">
        <f t="shared" si="98"/>
        <v>4.6393810320970097E-3</v>
      </c>
      <c r="DB47">
        <f t="shared" si="99"/>
        <v>28.5296422489679</v>
      </c>
      <c r="DC47">
        <f t="shared" si="100"/>
        <v>24.378720337651099</v>
      </c>
      <c r="DD47">
        <f t="shared" si="101"/>
        <v>14.1614140703069</v>
      </c>
      <c r="DE47">
        <f t="shared" si="102"/>
        <v>3.79034659250994E-3</v>
      </c>
      <c r="DF47">
        <f t="shared" si="103"/>
        <v>28.5304912834075</v>
      </c>
      <c r="DG47">
        <f t="shared" si="104"/>
        <v>23.9193945705427</v>
      </c>
      <c r="DH47">
        <f t="shared" si="105"/>
        <v>13.6369126324946</v>
      </c>
      <c r="DI47">
        <f t="shared" si="106"/>
        <v>4.1071857132827204E-3</v>
      </c>
      <c r="DJ47">
        <f t="shared" si="107"/>
        <v>28.5301744442867</v>
      </c>
      <c r="DK47">
        <f t="shared" si="108"/>
        <v>23.487366645829699</v>
      </c>
      <c r="DL47">
        <f t="shared" si="109"/>
        <v>13.150190205803</v>
      </c>
      <c r="DM47">
        <f t="shared" si="110"/>
        <v>4.2740544731583703E-3</v>
      </c>
      <c r="DN47">
        <f t="shared" si="111"/>
        <v>28.530007575526799</v>
      </c>
      <c r="DO47">
        <f t="shared" si="112"/>
        <v>22.7630841582891</v>
      </c>
      <c r="DP47">
        <f t="shared" si="113"/>
        <v>12.6967353711201</v>
      </c>
      <c r="DQ47">
        <f t="shared" si="114"/>
        <v>4.7250509922404102E-3</v>
      </c>
      <c r="DR47">
        <f t="shared" si="115"/>
        <v>28.529556579007799</v>
      </c>
      <c r="DS47">
        <f t="shared" si="116"/>
        <v>22.004314686346099</v>
      </c>
      <c r="DT47">
        <f t="shared" si="117"/>
        <v>12.275327492561599</v>
      </c>
      <c r="DU47">
        <f t="shared" si="118"/>
        <v>4.89521040057481E-3</v>
      </c>
      <c r="DV47">
        <f t="shared" si="119"/>
        <v>28.529386419599401</v>
      </c>
    </row>
    <row r="48" spans="1:126" x14ac:dyDescent="0.15">
      <c r="A48">
        <v>110.6953542</v>
      </c>
      <c r="B48">
        <v>-29.901192869999999</v>
      </c>
      <c r="C48">
        <v>374</v>
      </c>
      <c r="D48">
        <v>206</v>
      </c>
      <c r="E48">
        <v>265.9103088</v>
      </c>
      <c r="F48">
        <v>303.62948610000001</v>
      </c>
      <c r="G48">
        <f t="shared" si="0"/>
        <v>35.156643200789098</v>
      </c>
      <c r="H48">
        <f t="shared" si="1"/>
        <v>74.144578796242399</v>
      </c>
      <c r="I48">
        <f t="shared" si="2"/>
        <v>85.857936917318796</v>
      </c>
      <c r="J48">
        <f t="shared" si="3"/>
        <v>55.9567440473188</v>
      </c>
      <c r="K48">
        <f t="shared" si="4"/>
        <v>37.859805022149096</v>
      </c>
      <c r="L48">
        <f t="shared" si="5"/>
        <v>56.233117433723102</v>
      </c>
      <c r="M48">
        <f t="shared" si="6"/>
        <v>1.11990639937766E-2</v>
      </c>
      <c r="N48">
        <f t="shared" si="7"/>
        <v>29.889993806006199</v>
      </c>
      <c r="O48">
        <f t="shared" si="8"/>
        <v>51.243470847210801</v>
      </c>
      <c r="P48">
        <f t="shared" si="9"/>
        <v>37.488744955815399</v>
      </c>
      <c r="Q48">
        <f t="shared" si="10"/>
        <v>20.5402024047923</v>
      </c>
      <c r="R48">
        <f t="shared" si="11"/>
        <v>9.3609904652076601</v>
      </c>
      <c r="S48">
        <f t="shared" si="12"/>
        <v>46.725361063705897</v>
      </c>
      <c r="T48">
        <f t="shared" si="13"/>
        <v>28.113147700468499</v>
      </c>
      <c r="U48">
        <f t="shared" si="14"/>
        <v>39.414011241757599</v>
      </c>
      <c r="V48">
        <f t="shared" si="15"/>
        <v>9.5128183717575894</v>
      </c>
      <c r="W48">
        <f t="shared" si="16"/>
        <v>43.520102832388801</v>
      </c>
      <c r="X48">
        <f t="shared" si="17"/>
        <v>34.0008279034815</v>
      </c>
      <c r="Y48">
        <f t="shared" si="18"/>
        <v>47.785543127848896</v>
      </c>
      <c r="Z48">
        <f t="shared" si="19"/>
        <v>17.884350257848901</v>
      </c>
      <c r="AA48">
        <f t="shared" si="20"/>
        <v>42.9729114645545</v>
      </c>
      <c r="AB48">
        <f t="shared" si="21"/>
        <v>28.333778557868001</v>
      </c>
      <c r="AC48">
        <f t="shared" si="22"/>
        <v>59.490659828902601</v>
      </c>
      <c r="AD48">
        <f t="shared" si="23"/>
        <v>29.589466958902602</v>
      </c>
      <c r="AE48">
        <f t="shared" si="24"/>
        <v>42.583563899403799</v>
      </c>
      <c r="AF48">
        <f t="shared" si="25"/>
        <v>34.185671454134201</v>
      </c>
      <c r="AG48">
        <f t="shared" si="26"/>
        <v>40.5328540489283</v>
      </c>
      <c r="AH48">
        <f t="shared" si="27"/>
        <v>10.631661178928301</v>
      </c>
      <c r="AI48">
        <f t="shared" si="28"/>
        <v>41.097575340762504</v>
      </c>
      <c r="AJ48">
        <f t="shared" si="29"/>
        <v>29.910068514147401</v>
      </c>
      <c r="AK48">
        <f t="shared" si="30"/>
        <v>36.255114262191299</v>
      </c>
      <c r="AL48">
        <f t="shared" si="31"/>
        <v>6.3539213921913298</v>
      </c>
      <c r="AM48">
        <f t="shared" si="32"/>
        <v>40.472615292477002</v>
      </c>
      <c r="AN48">
        <f t="shared" si="33"/>
        <v>29.639054993040101</v>
      </c>
      <c r="AO48">
        <f t="shared" si="34"/>
        <v>27.1764645833813</v>
      </c>
      <c r="AP48">
        <f t="shared" si="35"/>
        <v>2.7247282866187499</v>
      </c>
      <c r="AQ48">
        <f t="shared" si="36"/>
        <v>36.425353763229303</v>
      </c>
      <c r="AR48">
        <f t="shared" si="37"/>
        <v>34.2278598097665</v>
      </c>
      <c r="AS48">
        <f t="shared" si="38"/>
        <v>16.595457672771399</v>
      </c>
      <c r="AT48">
        <f t="shared" si="39"/>
        <v>13.3057351972286</v>
      </c>
      <c r="AU48">
        <f t="shared" si="40"/>
        <v>36.567092860651101</v>
      </c>
      <c r="AV48">
        <f t="shared" si="41"/>
        <v>34.011037333808403</v>
      </c>
      <c r="AW48">
        <f t="shared" si="42"/>
        <v>10.2980471765955</v>
      </c>
      <c r="AX48">
        <f t="shared" si="43"/>
        <v>19.6031456934045</v>
      </c>
      <c r="AY48">
        <f t="shared" si="44"/>
        <v>36.514929198578002</v>
      </c>
      <c r="AZ48">
        <f t="shared" si="45"/>
        <v>33.917942382234401</v>
      </c>
      <c r="BA48">
        <f t="shared" si="46"/>
        <v>5.4059482169719297</v>
      </c>
      <c r="BB48">
        <f t="shared" si="47"/>
        <v>24.495244653028099</v>
      </c>
      <c r="BC48">
        <f t="shared" si="48"/>
        <v>35.361775324083702</v>
      </c>
      <c r="BD48">
        <f t="shared" si="49"/>
        <v>31.308869891293298</v>
      </c>
      <c r="BE48">
        <f t="shared" si="50"/>
        <v>5.1545549546398304</v>
      </c>
      <c r="BF48">
        <f t="shared" si="51"/>
        <v>24.7466379153602</v>
      </c>
      <c r="BG48">
        <f t="shared" si="52"/>
        <v>34.869738071497601</v>
      </c>
      <c r="BH48">
        <f t="shared" si="53"/>
        <v>31.577809111768801</v>
      </c>
      <c r="BI48">
        <f t="shared" si="54"/>
        <v>5.0906695268184698E-2</v>
      </c>
      <c r="BJ48">
        <f t="shared" si="55"/>
        <v>29.850286174731799</v>
      </c>
      <c r="BK48">
        <f t="shared" si="56"/>
        <v>34.768422309157899</v>
      </c>
      <c r="BL48">
        <f t="shared" si="57"/>
        <v>29.472636999805701</v>
      </c>
      <c r="BM48">
        <f t="shared" si="58"/>
        <v>4.8579799735379202E-2</v>
      </c>
      <c r="BN48">
        <f t="shared" si="59"/>
        <v>29.852613070264599</v>
      </c>
      <c r="BO48">
        <f t="shared" si="60"/>
        <v>32.7241823920589</v>
      </c>
      <c r="BP48">
        <f t="shared" si="61"/>
        <v>27.675857859688399</v>
      </c>
      <c r="BQ48">
        <f t="shared" si="62"/>
        <v>2.34741340930021E-2</v>
      </c>
      <c r="BR48">
        <f t="shared" si="63"/>
        <v>29.877718735906999</v>
      </c>
      <c r="BS48">
        <f t="shared" si="64"/>
        <v>30.9653159575535</v>
      </c>
      <c r="BT48">
        <f t="shared" si="65"/>
        <v>26.044391532908701</v>
      </c>
      <c r="BU48">
        <f t="shared" si="66"/>
        <v>4.3461711565605798E-2</v>
      </c>
      <c r="BV48">
        <f t="shared" si="67"/>
        <v>29.857731158434401</v>
      </c>
      <c r="BW48">
        <f t="shared" si="68"/>
        <v>29.406913679085498</v>
      </c>
      <c r="BX48">
        <f t="shared" si="69"/>
        <v>24.597480892191498</v>
      </c>
      <c r="BY48">
        <f t="shared" si="70"/>
        <v>2.5754578645127198E-2</v>
      </c>
      <c r="BZ48">
        <f t="shared" si="71"/>
        <v>29.8754382913549</v>
      </c>
      <c r="CA48">
        <f t="shared" si="72"/>
        <v>27.757492486609799</v>
      </c>
      <c r="CB48">
        <f t="shared" si="73"/>
        <v>23.299600687525398</v>
      </c>
      <c r="CC48">
        <f t="shared" si="74"/>
        <v>2.2334191008495999E-2</v>
      </c>
      <c r="CD48">
        <f t="shared" si="75"/>
        <v>29.878858678991499</v>
      </c>
      <c r="CE48">
        <f t="shared" si="76"/>
        <v>26.369617862279298</v>
      </c>
      <c r="CF48">
        <f t="shared" si="77"/>
        <v>22.144066141979401</v>
      </c>
      <c r="CG48">
        <f t="shared" si="78"/>
        <v>7.3531922778542994E-2</v>
      </c>
      <c r="CH48">
        <f t="shared" si="79"/>
        <v>29.827660947221499</v>
      </c>
      <c r="CI48">
        <f t="shared" si="80"/>
        <v>25.113921773599401</v>
      </c>
      <c r="CJ48">
        <f t="shared" si="81"/>
        <v>21.068485802963099</v>
      </c>
      <c r="CK48">
        <f t="shared" si="82"/>
        <v>2.61213029653386E-2</v>
      </c>
      <c r="CL48">
        <f t="shared" si="83"/>
        <v>29.875071567034698</v>
      </c>
      <c r="CM48">
        <f t="shared" si="84"/>
        <v>24.372793822348299</v>
      </c>
      <c r="CN48">
        <f t="shared" si="85"/>
        <v>20.112539877369901</v>
      </c>
      <c r="CO48">
        <f t="shared" si="86"/>
        <v>2.6386126204994299E-2</v>
      </c>
      <c r="CP48">
        <f t="shared" si="87"/>
        <v>29.874806743794998</v>
      </c>
      <c r="CQ48">
        <f t="shared" si="88"/>
        <v>24.125567503151199</v>
      </c>
      <c r="CR48">
        <f t="shared" si="89"/>
        <v>19.238425425288</v>
      </c>
      <c r="CS48">
        <f t="shared" si="90"/>
        <v>2.7305197205909099E-2</v>
      </c>
      <c r="CT48">
        <f t="shared" si="91"/>
        <v>29.873887672794101</v>
      </c>
      <c r="CU48">
        <f t="shared" si="92"/>
        <v>24.2759297701345</v>
      </c>
      <c r="CV48">
        <f t="shared" si="93"/>
        <v>18.436824365901</v>
      </c>
      <c r="CW48">
        <f t="shared" si="94"/>
        <v>2.8492875707486601E-2</v>
      </c>
      <c r="CX48">
        <f t="shared" si="95"/>
        <v>29.8726999942925</v>
      </c>
      <c r="CY48">
        <f t="shared" si="96"/>
        <v>24.038369414340298</v>
      </c>
      <c r="CZ48">
        <f t="shared" si="97"/>
        <v>17.699030693954199</v>
      </c>
      <c r="DA48">
        <f t="shared" si="98"/>
        <v>3.1199290509841601E-2</v>
      </c>
      <c r="DB48">
        <f t="shared" si="99"/>
        <v>29.869993579490199</v>
      </c>
      <c r="DC48">
        <f t="shared" si="100"/>
        <v>23.650832698712701</v>
      </c>
      <c r="DD48">
        <f t="shared" si="101"/>
        <v>17.0241776562601</v>
      </c>
      <c r="DE48">
        <f t="shared" si="102"/>
        <v>3.3105861948960397E-2</v>
      </c>
      <c r="DF48">
        <f t="shared" si="103"/>
        <v>29.868087008050999</v>
      </c>
      <c r="DG48">
        <f t="shared" si="104"/>
        <v>24.7897312575139</v>
      </c>
      <c r="DH48">
        <f t="shared" si="105"/>
        <v>16.389675873852401</v>
      </c>
      <c r="DI48">
        <f t="shared" si="106"/>
        <v>2.71416836597911E-2</v>
      </c>
      <c r="DJ48">
        <f t="shared" si="107"/>
        <v>29.8740511863402</v>
      </c>
      <c r="DK48">
        <f t="shared" si="108"/>
        <v>24.331849406840099</v>
      </c>
      <c r="DL48">
        <f t="shared" si="109"/>
        <v>15.8043259302158</v>
      </c>
      <c r="DM48">
        <f t="shared" si="110"/>
        <v>2.93993805696675E-2</v>
      </c>
      <c r="DN48">
        <f t="shared" si="111"/>
        <v>29.871793489430299</v>
      </c>
      <c r="DO48">
        <f t="shared" si="112"/>
        <v>23.9005061400469</v>
      </c>
      <c r="DP48">
        <f t="shared" si="113"/>
        <v>15.2596462660994</v>
      </c>
      <c r="DQ48">
        <f t="shared" si="114"/>
        <v>3.05834207965077E-2</v>
      </c>
      <c r="DR48">
        <f t="shared" si="115"/>
        <v>29.870609449203499</v>
      </c>
      <c r="DS48">
        <f t="shared" si="116"/>
        <v>23.186395257929899</v>
      </c>
      <c r="DT48">
        <f t="shared" si="117"/>
        <v>14.750991390562801</v>
      </c>
      <c r="DU48">
        <f t="shared" si="118"/>
        <v>3.3777161565189E-2</v>
      </c>
      <c r="DV48">
        <f t="shared" si="119"/>
        <v>29.867415708434802</v>
      </c>
    </row>
    <row r="49" spans="1:126" x14ac:dyDescent="0.15">
      <c r="A49">
        <v>158.35957769999999</v>
      </c>
      <c r="B49">
        <v>-22.15604167</v>
      </c>
      <c r="C49">
        <v>373</v>
      </c>
      <c r="D49">
        <v>212</v>
      </c>
      <c r="E49">
        <v>260.36154169999998</v>
      </c>
      <c r="F49">
        <v>305.43759160000002</v>
      </c>
      <c r="G49">
        <f t="shared" si="0"/>
        <v>31.878803045444499</v>
      </c>
      <c r="H49">
        <f t="shared" si="1"/>
        <v>30.5851848281618</v>
      </c>
      <c r="I49">
        <f t="shared" si="2"/>
        <v>59.061477485849302</v>
      </c>
      <c r="J49">
        <f t="shared" si="3"/>
        <v>36.905435815849302</v>
      </c>
      <c r="K49">
        <f t="shared" si="4"/>
        <v>33.447328363936499</v>
      </c>
      <c r="L49">
        <f t="shared" si="5"/>
        <v>51.775190792510998</v>
      </c>
      <c r="M49">
        <f t="shared" si="6"/>
        <v>12.0356188352975</v>
      </c>
      <c r="N49">
        <f t="shared" si="7"/>
        <v>10.1204228347025</v>
      </c>
      <c r="O49">
        <f t="shared" si="8"/>
        <v>35.694566487416203</v>
      </c>
      <c r="P49">
        <f t="shared" si="9"/>
        <v>47.124470786958</v>
      </c>
      <c r="Q49">
        <f t="shared" si="10"/>
        <v>11.453560540939501</v>
      </c>
      <c r="R49">
        <f t="shared" si="11"/>
        <v>10.7024811290605</v>
      </c>
      <c r="S49">
        <f t="shared" si="12"/>
        <v>46.179727105010798</v>
      </c>
      <c r="T49">
        <f t="shared" si="13"/>
        <v>35.3433530902185</v>
      </c>
      <c r="U49">
        <f t="shared" si="14"/>
        <v>14.670775667600401</v>
      </c>
      <c r="V49">
        <f t="shared" si="15"/>
        <v>7.4852660023995998</v>
      </c>
      <c r="W49">
        <f t="shared" si="16"/>
        <v>43.6099807035556</v>
      </c>
      <c r="X49">
        <f t="shared" si="17"/>
        <v>28.272100917729102</v>
      </c>
      <c r="Y49">
        <f t="shared" si="18"/>
        <v>15.1752064890117</v>
      </c>
      <c r="Z49">
        <f t="shared" si="19"/>
        <v>6.98083518098829</v>
      </c>
      <c r="AA49">
        <f t="shared" si="20"/>
        <v>41.435856906034701</v>
      </c>
      <c r="AB49">
        <f t="shared" si="21"/>
        <v>33.078403790516603</v>
      </c>
      <c r="AC49">
        <f t="shared" si="22"/>
        <v>17.637681650410499</v>
      </c>
      <c r="AD49">
        <f t="shared" si="23"/>
        <v>4.5183600195894904</v>
      </c>
      <c r="AE49">
        <f t="shared" si="24"/>
        <v>41.269842127324601</v>
      </c>
      <c r="AF49">
        <f t="shared" si="25"/>
        <v>28.352659018635499</v>
      </c>
      <c r="AG49">
        <f t="shared" si="26"/>
        <v>17.645766135616</v>
      </c>
      <c r="AH49">
        <f t="shared" si="27"/>
        <v>4.5102755343839904</v>
      </c>
      <c r="AI49">
        <f t="shared" si="28"/>
        <v>41.145397217186101</v>
      </c>
      <c r="AJ49">
        <f t="shared" si="29"/>
        <v>33.474182590068402</v>
      </c>
      <c r="AK49">
        <f t="shared" si="30"/>
        <v>13.4152844232216</v>
      </c>
      <c r="AL49">
        <f t="shared" si="31"/>
        <v>8.7407572467784291</v>
      </c>
      <c r="AM49">
        <f t="shared" si="32"/>
        <v>39.974735961581999</v>
      </c>
      <c r="AN49">
        <f t="shared" si="33"/>
        <v>29.752662084991599</v>
      </c>
      <c r="AO49">
        <f t="shared" si="34"/>
        <v>12.296623741182801</v>
      </c>
      <c r="AP49">
        <f t="shared" si="35"/>
        <v>9.8594179288172104</v>
      </c>
      <c r="AQ49">
        <f t="shared" si="36"/>
        <v>39.522374301197097</v>
      </c>
      <c r="AR49">
        <f t="shared" si="37"/>
        <v>29.4555346566084</v>
      </c>
      <c r="AS49">
        <f t="shared" si="38"/>
        <v>9.5483498648184497</v>
      </c>
      <c r="AT49">
        <f t="shared" si="39"/>
        <v>12.6076918051816</v>
      </c>
      <c r="AU49">
        <f t="shared" si="40"/>
        <v>35.929431182906399</v>
      </c>
      <c r="AV49">
        <f t="shared" si="41"/>
        <v>33.692160007371498</v>
      </c>
      <c r="AW49">
        <f t="shared" si="42"/>
        <v>5.9431477558230297</v>
      </c>
      <c r="AX49">
        <f t="shared" si="43"/>
        <v>16.212893914176998</v>
      </c>
      <c r="AY49">
        <f t="shared" si="44"/>
        <v>36.111111861409</v>
      </c>
      <c r="AZ49">
        <f t="shared" si="45"/>
        <v>33.4993331176628</v>
      </c>
      <c r="BA49">
        <f t="shared" si="46"/>
        <v>3.7509857929640198</v>
      </c>
      <c r="BB49">
        <f t="shared" si="47"/>
        <v>18.405055877035998</v>
      </c>
      <c r="BC49">
        <f t="shared" si="48"/>
        <v>36.111971134904699</v>
      </c>
      <c r="BD49">
        <f t="shared" si="49"/>
        <v>33.426499854530199</v>
      </c>
      <c r="BE49">
        <f t="shared" si="50"/>
        <v>1.98629178510828</v>
      </c>
      <c r="BF49">
        <f t="shared" si="51"/>
        <v>20.169749884891701</v>
      </c>
      <c r="BG49">
        <f t="shared" si="52"/>
        <v>35.073751853436598</v>
      </c>
      <c r="BH49">
        <f t="shared" si="53"/>
        <v>31.0388927220638</v>
      </c>
      <c r="BI49">
        <f t="shared" si="54"/>
        <v>1.9015576835494701</v>
      </c>
      <c r="BJ49">
        <f t="shared" si="55"/>
        <v>20.254483986450499</v>
      </c>
      <c r="BK49">
        <f t="shared" si="56"/>
        <v>34.634094354343603</v>
      </c>
      <c r="BL49">
        <f t="shared" si="57"/>
        <v>31.247726155681299</v>
      </c>
      <c r="BM49">
        <f t="shared" si="58"/>
        <v>1.92336725849078E-2</v>
      </c>
      <c r="BN49">
        <f t="shared" si="59"/>
        <v>22.136807997415101</v>
      </c>
      <c r="BO49">
        <f t="shared" si="60"/>
        <v>34.555846524631498</v>
      </c>
      <c r="BP49">
        <f t="shared" si="61"/>
        <v>29.2947575147893</v>
      </c>
      <c r="BQ49">
        <f t="shared" si="62"/>
        <v>2.2269216642769499E-2</v>
      </c>
      <c r="BR49">
        <f t="shared" si="63"/>
        <v>22.133772453357199</v>
      </c>
      <c r="BS49">
        <f t="shared" si="64"/>
        <v>32.640473680733997</v>
      </c>
      <c r="BT49">
        <f t="shared" si="65"/>
        <v>27.613691362656901</v>
      </c>
      <c r="BU49">
        <f t="shared" si="66"/>
        <v>8.7106640812177703E-3</v>
      </c>
      <c r="BV49">
        <f t="shared" si="67"/>
        <v>22.147331005918801</v>
      </c>
      <c r="BW49">
        <f t="shared" si="68"/>
        <v>30.9890985329282</v>
      </c>
      <c r="BX49">
        <f t="shared" si="69"/>
        <v>26.076540782197998</v>
      </c>
      <c r="BY49">
        <f t="shared" si="70"/>
        <v>9.9358818347103101E-3</v>
      </c>
      <c r="BZ49">
        <f t="shared" si="71"/>
        <v>22.146105788165301</v>
      </c>
      <c r="CA49">
        <f t="shared" si="72"/>
        <v>29.516004445793399</v>
      </c>
      <c r="CB49">
        <f t="shared" si="73"/>
        <v>24.704091267345401</v>
      </c>
      <c r="CC49">
        <f t="shared" si="74"/>
        <v>9.5830104649013894E-3</v>
      </c>
      <c r="CD49">
        <f t="shared" si="75"/>
        <v>22.146458659535099</v>
      </c>
      <c r="CE49">
        <f t="shared" si="76"/>
        <v>27.946538876969399</v>
      </c>
      <c r="CF49">
        <f t="shared" si="77"/>
        <v>23.465869440788101</v>
      </c>
      <c r="CG49">
        <f t="shared" si="78"/>
        <v>1.3898766894689499E-2</v>
      </c>
      <c r="CH49">
        <f t="shared" si="79"/>
        <v>22.142142903105299</v>
      </c>
      <c r="CI49">
        <f t="shared" si="80"/>
        <v>26.6157513113994</v>
      </c>
      <c r="CJ49">
        <f t="shared" si="81"/>
        <v>22.357958090760501</v>
      </c>
      <c r="CK49">
        <f t="shared" si="82"/>
        <v>2.7379220463844899E-2</v>
      </c>
      <c r="CL49">
        <f t="shared" si="83"/>
        <v>22.128662449536201</v>
      </c>
      <c r="CM49">
        <f t="shared" si="84"/>
        <v>25.4059444336085</v>
      </c>
      <c r="CN49">
        <f t="shared" si="85"/>
        <v>21.320873840778599</v>
      </c>
      <c r="CO49">
        <f t="shared" si="86"/>
        <v>2.3780066136327702E-2</v>
      </c>
      <c r="CP49">
        <f t="shared" si="87"/>
        <v>22.1322616038637</v>
      </c>
      <c r="CQ49">
        <f t="shared" si="88"/>
        <v>24.680200892110701</v>
      </c>
      <c r="CR49">
        <f t="shared" si="89"/>
        <v>20.395544664437601</v>
      </c>
      <c r="CS49">
        <f t="shared" si="90"/>
        <v>1.0272330614498001E-2</v>
      </c>
      <c r="CT49">
        <f t="shared" si="91"/>
        <v>22.145769339385499</v>
      </c>
      <c r="CU49">
        <f t="shared" si="92"/>
        <v>24.4284627283579</v>
      </c>
      <c r="CV49">
        <f t="shared" si="93"/>
        <v>19.546069943259599</v>
      </c>
      <c r="CW49">
        <f t="shared" si="94"/>
        <v>1.0630738757470899E-2</v>
      </c>
      <c r="CX49">
        <f t="shared" si="95"/>
        <v>22.145410931242498</v>
      </c>
      <c r="CY49">
        <f t="shared" si="96"/>
        <v>24.554986573081699</v>
      </c>
      <c r="CZ49">
        <f t="shared" si="97"/>
        <v>18.764227145529201</v>
      </c>
      <c r="DA49">
        <f t="shared" si="98"/>
        <v>1.1104760131652101E-2</v>
      </c>
      <c r="DB49">
        <f t="shared" si="99"/>
        <v>22.144936909868299</v>
      </c>
      <c r="DC49">
        <f t="shared" si="100"/>
        <v>24.308189008778601</v>
      </c>
      <c r="DD49">
        <f t="shared" si="101"/>
        <v>18.042218005349898</v>
      </c>
      <c r="DE49">
        <f t="shared" si="102"/>
        <v>1.2162807757281201E-2</v>
      </c>
      <c r="DF49">
        <f t="shared" si="103"/>
        <v>22.143878862242701</v>
      </c>
      <c r="DG49">
        <f t="shared" si="104"/>
        <v>23.9161864972221</v>
      </c>
      <c r="DH49">
        <f t="shared" si="105"/>
        <v>17.3798652355907</v>
      </c>
      <c r="DI49">
        <f t="shared" si="106"/>
        <v>1.29061326950227E-2</v>
      </c>
      <c r="DJ49">
        <f t="shared" si="107"/>
        <v>22.143135537305</v>
      </c>
      <c r="DK49">
        <f t="shared" si="108"/>
        <v>25.0035929505861</v>
      </c>
      <c r="DL49">
        <f t="shared" si="109"/>
        <v>16.755063101535999</v>
      </c>
      <c r="DM49">
        <f t="shared" si="110"/>
        <v>1.06082296125369E-2</v>
      </c>
      <c r="DN49">
        <f t="shared" si="111"/>
        <v>22.1454334403875</v>
      </c>
      <c r="DO49">
        <f t="shared" si="112"/>
        <v>24.548475134372602</v>
      </c>
      <c r="DP49">
        <f t="shared" si="113"/>
        <v>16.177298205556902</v>
      </c>
      <c r="DQ49">
        <f t="shared" si="114"/>
        <v>1.1487499503247201E-2</v>
      </c>
      <c r="DR49">
        <f t="shared" si="115"/>
        <v>22.1445541704968</v>
      </c>
      <c r="DS49">
        <f t="shared" si="116"/>
        <v>24.124364615870402</v>
      </c>
      <c r="DT49">
        <f t="shared" si="117"/>
        <v>15.6383381406973</v>
      </c>
      <c r="DU49">
        <f t="shared" si="118"/>
        <v>1.1944665692277E-2</v>
      </c>
      <c r="DV49">
        <f t="shared" si="119"/>
        <v>22.144097004307699</v>
      </c>
    </row>
    <row r="50" spans="1:126" x14ac:dyDescent="0.15">
      <c r="A50">
        <v>169.76138739999999</v>
      </c>
      <c r="B50">
        <v>-18.49596258</v>
      </c>
      <c r="C50">
        <v>373</v>
      </c>
      <c r="D50">
        <v>212</v>
      </c>
      <c r="E50">
        <v>256.3478394</v>
      </c>
      <c r="F50">
        <v>310.77938840000002</v>
      </c>
      <c r="G50">
        <f t="shared" si="0"/>
        <v>0</v>
      </c>
      <c r="H50">
        <f t="shared" si="1"/>
        <v>35.0175380122066</v>
      </c>
      <c r="I50" t="e">
        <f t="shared" si="2"/>
        <v>#DIV/0!</v>
      </c>
      <c r="J50" t="e">
        <f t="shared" si="3"/>
        <v>#DIV/0!</v>
      </c>
      <c r="K50">
        <f t="shared" si="4"/>
        <v>16.084305172928801</v>
      </c>
      <c r="L50">
        <f t="shared" si="5"/>
        <v>31.572081581306701</v>
      </c>
      <c r="M50">
        <f t="shared" si="6"/>
        <v>38.420874687560897</v>
      </c>
      <c r="N50">
        <f t="shared" si="7"/>
        <v>19.9249121075609</v>
      </c>
      <c r="O50">
        <f t="shared" si="8"/>
        <v>22.298218909290998</v>
      </c>
      <c r="P50">
        <f t="shared" si="9"/>
        <v>45.910738028265897</v>
      </c>
      <c r="Q50">
        <f t="shared" si="10"/>
        <v>5.76621701002684</v>
      </c>
      <c r="R50">
        <f t="shared" si="11"/>
        <v>12.729745569973201</v>
      </c>
      <c r="S50">
        <f t="shared" si="12"/>
        <v>26.770924865562101</v>
      </c>
      <c r="T50">
        <f t="shared" si="13"/>
        <v>43.8732128765444</v>
      </c>
      <c r="U50">
        <f t="shared" si="14"/>
        <v>5.4920857762910096</v>
      </c>
      <c r="V50">
        <f t="shared" si="15"/>
        <v>13.003876803709</v>
      </c>
      <c r="W50">
        <f t="shared" si="16"/>
        <v>36.943781684008599</v>
      </c>
      <c r="X50">
        <f t="shared" si="17"/>
        <v>35.098570301235497</v>
      </c>
      <c r="Y50">
        <f t="shared" si="18"/>
        <v>7.0105617475971096</v>
      </c>
      <c r="Z50">
        <f t="shared" si="19"/>
        <v>11.485400832402901</v>
      </c>
      <c r="AA50">
        <f t="shared" si="20"/>
        <v>36.341650586296304</v>
      </c>
      <c r="AB50">
        <f t="shared" si="21"/>
        <v>29.246571999306401</v>
      </c>
      <c r="AC50">
        <f t="shared" si="22"/>
        <v>10.7999336285519</v>
      </c>
      <c r="AD50">
        <f t="shared" si="23"/>
        <v>7.6960289514481302</v>
      </c>
      <c r="AE50">
        <f t="shared" si="24"/>
        <v>35.516448776601202</v>
      </c>
      <c r="AF50">
        <f t="shared" si="25"/>
        <v>33.271743725061199</v>
      </c>
      <c r="AG50">
        <f t="shared" si="26"/>
        <v>9.77462758509221</v>
      </c>
      <c r="AH50">
        <f t="shared" si="27"/>
        <v>8.7213349949077905</v>
      </c>
      <c r="AI50">
        <f t="shared" si="28"/>
        <v>36.111111861409</v>
      </c>
      <c r="AJ50">
        <f t="shared" si="29"/>
        <v>29.112573732481</v>
      </c>
      <c r="AK50">
        <f t="shared" si="30"/>
        <v>9.7046548755746809</v>
      </c>
      <c r="AL50">
        <f t="shared" si="31"/>
        <v>8.7913077044253196</v>
      </c>
      <c r="AM50">
        <f t="shared" si="32"/>
        <v>36.573686415276498</v>
      </c>
      <c r="AN50">
        <f t="shared" si="33"/>
        <v>33.581662663524803</v>
      </c>
      <c r="AO50">
        <f t="shared" si="34"/>
        <v>6.4437831854537198</v>
      </c>
      <c r="AP50">
        <f t="shared" si="35"/>
        <v>12.0521793945463</v>
      </c>
      <c r="AQ50">
        <f t="shared" si="36"/>
        <v>35.977262365423798</v>
      </c>
      <c r="AR50">
        <f t="shared" si="37"/>
        <v>30.221566425288401</v>
      </c>
      <c r="AS50">
        <f t="shared" si="38"/>
        <v>5.8918169880470401</v>
      </c>
      <c r="AT50">
        <f t="shared" si="39"/>
        <v>12.604145591952999</v>
      </c>
      <c r="AU50">
        <f t="shared" si="40"/>
        <v>35.929431182906399</v>
      </c>
      <c r="AV50">
        <f t="shared" si="41"/>
        <v>29.9407601441394</v>
      </c>
      <c r="AW50">
        <f t="shared" si="42"/>
        <v>4.5897584797321</v>
      </c>
      <c r="AX50">
        <f t="shared" si="43"/>
        <v>13.9062041002679</v>
      </c>
      <c r="AY50">
        <f t="shared" si="44"/>
        <v>32.935311917664201</v>
      </c>
      <c r="AZ50">
        <f t="shared" si="45"/>
        <v>33.763881802447798</v>
      </c>
      <c r="BA50">
        <f t="shared" si="46"/>
        <v>2.86129914921553</v>
      </c>
      <c r="BB50">
        <f t="shared" si="47"/>
        <v>15.634663430784499</v>
      </c>
      <c r="BC50">
        <f t="shared" si="48"/>
        <v>33.333334025916002</v>
      </c>
      <c r="BD50">
        <f t="shared" si="49"/>
        <v>33.598320245380798</v>
      </c>
      <c r="BE50">
        <f t="shared" si="50"/>
        <v>1.80694081056612</v>
      </c>
      <c r="BF50">
        <f t="shared" si="51"/>
        <v>16.6890217694339</v>
      </c>
      <c r="BG50">
        <f t="shared" si="52"/>
        <v>33.532544625268599</v>
      </c>
      <c r="BH50">
        <f t="shared" si="53"/>
        <v>33.533567884993602</v>
      </c>
      <c r="BI50">
        <f t="shared" si="54"/>
        <v>0.95781538652915599</v>
      </c>
      <c r="BJ50">
        <f t="shared" si="55"/>
        <v>17.538147193470799</v>
      </c>
      <c r="BK50">
        <f t="shared" si="56"/>
        <v>32.735501729874102</v>
      </c>
      <c r="BL50">
        <f t="shared" si="57"/>
        <v>31.2979966926607</v>
      </c>
      <c r="BM50">
        <f t="shared" si="58"/>
        <v>0.91639666126393604</v>
      </c>
      <c r="BN50">
        <f t="shared" si="59"/>
        <v>17.579565918736101</v>
      </c>
      <c r="BO50">
        <f t="shared" si="60"/>
        <v>32.469463457197101</v>
      </c>
      <c r="BP50">
        <f t="shared" si="61"/>
        <v>31.493351571719401</v>
      </c>
      <c r="BQ50">
        <f t="shared" si="62"/>
        <v>9.2704111887506307E-3</v>
      </c>
      <c r="BR50">
        <f t="shared" si="63"/>
        <v>18.486692168811199</v>
      </c>
      <c r="BS50">
        <f t="shared" si="64"/>
        <v>32.523149670241402</v>
      </c>
      <c r="BT50">
        <f t="shared" si="65"/>
        <v>29.640814880962299</v>
      </c>
      <c r="BU50">
        <f t="shared" si="66"/>
        <v>1.03470588775881E-2</v>
      </c>
      <c r="BV50">
        <f t="shared" si="67"/>
        <v>18.485615521122401</v>
      </c>
      <c r="BW50">
        <f t="shared" si="68"/>
        <v>30.8271140318043</v>
      </c>
      <c r="BX50">
        <f t="shared" si="69"/>
        <v>28.034003326182098</v>
      </c>
      <c r="BY50">
        <f t="shared" si="70"/>
        <v>8.8739567431114393E-3</v>
      </c>
      <c r="BZ50">
        <f t="shared" si="71"/>
        <v>18.487088623256899</v>
      </c>
      <c r="CA50">
        <f t="shared" si="72"/>
        <v>29.358093346984599</v>
      </c>
      <c r="CB50">
        <f t="shared" si="73"/>
        <v>26.555590899274101</v>
      </c>
      <c r="CC50">
        <f t="shared" si="74"/>
        <v>4.6437460971135401E-3</v>
      </c>
      <c r="CD50">
        <f t="shared" si="75"/>
        <v>18.491318833902898</v>
      </c>
      <c r="CE50">
        <f t="shared" si="76"/>
        <v>28.0402042235037</v>
      </c>
      <c r="CF50">
        <f t="shared" si="77"/>
        <v>25.227811354310401</v>
      </c>
      <c r="CG50">
        <f t="shared" si="78"/>
        <v>4.6189019807046303E-3</v>
      </c>
      <c r="CH50">
        <f t="shared" si="79"/>
        <v>18.491343678019302</v>
      </c>
      <c r="CI50">
        <f t="shared" si="80"/>
        <v>26.6157513113994</v>
      </c>
      <c r="CJ50">
        <f t="shared" si="81"/>
        <v>24.023595072000699</v>
      </c>
      <c r="CK50">
        <f t="shared" si="82"/>
        <v>7.0914828006412101E-3</v>
      </c>
      <c r="CL50">
        <f t="shared" si="83"/>
        <v>18.4888710971994</v>
      </c>
      <c r="CM50">
        <f t="shared" si="84"/>
        <v>25.4059444336085</v>
      </c>
      <c r="CN50">
        <f t="shared" si="85"/>
        <v>22.9405941521145</v>
      </c>
      <c r="CO50">
        <f t="shared" si="86"/>
        <v>1.0776268537119601E-2</v>
      </c>
      <c r="CP50">
        <f t="shared" si="87"/>
        <v>18.4851863114629</v>
      </c>
      <c r="CQ50">
        <f t="shared" si="88"/>
        <v>24.301338153886402</v>
      </c>
      <c r="CR50">
        <f t="shared" si="89"/>
        <v>21.923395574175402</v>
      </c>
      <c r="CS50">
        <f t="shared" si="90"/>
        <v>5.4205512752290496E-3</v>
      </c>
      <c r="CT50">
        <f t="shared" si="91"/>
        <v>18.4905420287248</v>
      </c>
      <c r="CU50">
        <f t="shared" si="92"/>
        <v>23.651859188272802</v>
      </c>
      <c r="CV50">
        <f t="shared" si="93"/>
        <v>21.011511638728301</v>
      </c>
      <c r="CW50">
        <f t="shared" si="94"/>
        <v>5.1664136823924098E-3</v>
      </c>
      <c r="CX50">
        <f t="shared" si="95"/>
        <v>18.490796166317601</v>
      </c>
      <c r="CY50">
        <f t="shared" si="96"/>
        <v>23.451324219223601</v>
      </c>
      <c r="CZ50">
        <f t="shared" si="97"/>
        <v>20.1713753096925</v>
      </c>
      <c r="DA50">
        <f t="shared" si="98"/>
        <v>5.3373907187223802E-3</v>
      </c>
      <c r="DB50">
        <f t="shared" si="99"/>
        <v>18.4906251892813</v>
      </c>
      <c r="DC50">
        <f t="shared" si="100"/>
        <v>23.6105640125786</v>
      </c>
      <c r="DD50">
        <f t="shared" si="101"/>
        <v>19.3955531823967</v>
      </c>
      <c r="DE50">
        <f t="shared" si="102"/>
        <v>5.5664627150606404E-3</v>
      </c>
      <c r="DF50">
        <f t="shared" si="103"/>
        <v>18.490396117284899</v>
      </c>
      <c r="DG50">
        <f t="shared" si="104"/>
        <v>23.407885712157199</v>
      </c>
      <c r="DH50">
        <f t="shared" si="105"/>
        <v>18.676902596523899</v>
      </c>
      <c r="DI50">
        <f t="shared" si="106"/>
        <v>6.0878093225282303E-3</v>
      </c>
      <c r="DJ50">
        <f t="shared" si="107"/>
        <v>18.489874770677499</v>
      </c>
      <c r="DK50">
        <f t="shared" si="108"/>
        <v>23.0620369794642</v>
      </c>
      <c r="DL50">
        <f t="shared" si="109"/>
        <v>18.015496746613199</v>
      </c>
      <c r="DM50">
        <f t="shared" si="110"/>
        <v>6.4510019863556296E-3</v>
      </c>
      <c r="DN50">
        <f t="shared" si="111"/>
        <v>18.489511578013602</v>
      </c>
      <c r="DO50">
        <f t="shared" si="112"/>
        <v>24.141400090221101</v>
      </c>
      <c r="DP50">
        <f t="shared" si="113"/>
        <v>17.390370653892401</v>
      </c>
      <c r="DQ50">
        <f t="shared" si="114"/>
        <v>5.29565472181741E-3</v>
      </c>
      <c r="DR50">
        <f t="shared" si="115"/>
        <v>18.490666925278202</v>
      </c>
      <c r="DS50">
        <f t="shared" si="116"/>
        <v>23.730192629893601</v>
      </c>
      <c r="DT50">
        <f t="shared" si="117"/>
        <v>16.8106876446111</v>
      </c>
      <c r="DU50">
        <f t="shared" si="118"/>
        <v>5.7277696699801796E-3</v>
      </c>
      <c r="DV50">
        <f t="shared" si="119"/>
        <v>18.490234810330001</v>
      </c>
    </row>
    <row r="51" spans="1:126" x14ac:dyDescent="0.15">
      <c r="A51">
        <v>164.52549830000001</v>
      </c>
      <c r="B51">
        <v>-20.24375689</v>
      </c>
      <c r="C51">
        <v>369</v>
      </c>
      <c r="D51">
        <v>218</v>
      </c>
      <c r="E51">
        <v>246.3515472</v>
      </c>
      <c r="F51">
        <v>319.96697999999998</v>
      </c>
      <c r="G51">
        <f t="shared" si="0"/>
        <v>37.7922558732973</v>
      </c>
      <c r="H51">
        <f t="shared" si="1"/>
        <v>71.155458822529795</v>
      </c>
      <c r="I51">
        <f t="shared" si="2"/>
        <v>14.313083328142</v>
      </c>
      <c r="J51">
        <f t="shared" si="3"/>
        <v>5.9306735618580397</v>
      </c>
      <c r="K51">
        <f t="shared" si="4"/>
        <v>19.067910917890899</v>
      </c>
      <c r="L51">
        <f t="shared" si="5"/>
        <v>53.370704122051499</v>
      </c>
      <c r="M51">
        <f t="shared" si="6"/>
        <v>46.424704642617499</v>
      </c>
      <c r="N51">
        <f t="shared" si="7"/>
        <v>26.180947752617499</v>
      </c>
      <c r="O51">
        <f t="shared" si="8"/>
        <v>22.916776843478399</v>
      </c>
      <c r="P51">
        <f t="shared" si="9"/>
        <v>44.924784977166802</v>
      </c>
      <c r="Q51">
        <f t="shared" si="10"/>
        <v>25.8785021986834</v>
      </c>
      <c r="R51">
        <f t="shared" si="11"/>
        <v>5.6347453086833497</v>
      </c>
      <c r="S51">
        <f t="shared" si="12"/>
        <v>26.042778046951501</v>
      </c>
      <c r="T51">
        <f t="shared" si="13"/>
        <v>52.374985529516501</v>
      </c>
      <c r="U51">
        <f t="shared" si="14"/>
        <v>14.1122538374272</v>
      </c>
      <c r="V51">
        <f t="shared" si="15"/>
        <v>6.1315030525727696</v>
      </c>
      <c r="W51">
        <f t="shared" si="16"/>
        <v>28.888889489127202</v>
      </c>
      <c r="X51">
        <f t="shared" si="17"/>
        <v>49.445046643793802</v>
      </c>
      <c r="Y51">
        <f t="shared" si="18"/>
        <v>13.551828209255699</v>
      </c>
      <c r="Z51">
        <f t="shared" si="19"/>
        <v>6.6919286807442999</v>
      </c>
      <c r="AA51">
        <f t="shared" si="20"/>
        <v>37.061357099139101</v>
      </c>
      <c r="AB51">
        <f t="shared" si="21"/>
        <v>41.204205536494896</v>
      </c>
      <c r="AC51">
        <f t="shared" si="22"/>
        <v>10.701612900273</v>
      </c>
      <c r="AD51">
        <f t="shared" si="23"/>
        <v>9.5421439897270002</v>
      </c>
      <c r="AE51">
        <f t="shared" si="24"/>
        <v>36.514874923036103</v>
      </c>
      <c r="AF51">
        <f t="shared" si="25"/>
        <v>35.315955390120301</v>
      </c>
      <c r="AG51">
        <f t="shared" si="26"/>
        <v>15.868127232577599</v>
      </c>
      <c r="AH51">
        <f t="shared" si="27"/>
        <v>4.3756296574223796</v>
      </c>
      <c r="AI51">
        <f t="shared" si="28"/>
        <v>35.782877472960898</v>
      </c>
      <c r="AJ51">
        <f t="shared" si="29"/>
        <v>38.085780410135399</v>
      </c>
      <c r="AK51">
        <f t="shared" si="30"/>
        <v>12.786791347097299</v>
      </c>
      <c r="AL51">
        <f t="shared" si="31"/>
        <v>7.4569655429027204</v>
      </c>
      <c r="AM51">
        <f t="shared" si="32"/>
        <v>36.279840970338903</v>
      </c>
      <c r="AN51">
        <f t="shared" si="33"/>
        <v>33.8538510131932</v>
      </c>
      <c r="AO51">
        <f t="shared" si="34"/>
        <v>12.936529207029601</v>
      </c>
      <c r="AP51">
        <f t="shared" si="35"/>
        <v>7.3072276829704403</v>
      </c>
      <c r="AQ51">
        <f t="shared" si="36"/>
        <v>36.6778589759368</v>
      </c>
      <c r="AR51">
        <f t="shared" si="37"/>
        <v>37.401313303132</v>
      </c>
      <c r="AS51">
        <f t="shared" si="38"/>
        <v>8.6923591900660693</v>
      </c>
      <c r="AT51">
        <f t="shared" si="39"/>
        <v>11.551397699933901</v>
      </c>
      <c r="AU51">
        <f t="shared" si="40"/>
        <v>36.131508763130498</v>
      </c>
      <c r="AV51">
        <f t="shared" si="41"/>
        <v>33.9994432203491</v>
      </c>
      <c r="AW51">
        <f t="shared" si="42"/>
        <v>8.0149601084858606</v>
      </c>
      <c r="AX51">
        <f t="shared" si="43"/>
        <v>12.228796781514101</v>
      </c>
      <c r="AY51">
        <f t="shared" si="44"/>
        <v>36.076134804868602</v>
      </c>
      <c r="AZ51">
        <f t="shared" si="45"/>
        <v>33.428492112586099</v>
      </c>
      <c r="BA51">
        <f t="shared" si="46"/>
        <v>6.2816955646220602</v>
      </c>
      <c r="BB51">
        <f t="shared" si="47"/>
        <v>13.962061325377899</v>
      </c>
      <c r="BC51">
        <f t="shared" si="48"/>
        <v>33.3010475121864</v>
      </c>
      <c r="BD51">
        <f t="shared" si="49"/>
        <v>36.689118671717999</v>
      </c>
      <c r="BE51">
        <f t="shared" si="50"/>
        <v>3.92263978499011</v>
      </c>
      <c r="BF51">
        <f t="shared" si="51"/>
        <v>16.3211171050099</v>
      </c>
      <c r="BG51">
        <f t="shared" si="52"/>
        <v>33.638761377262803</v>
      </c>
      <c r="BH51">
        <f t="shared" si="53"/>
        <v>36.326759558527499</v>
      </c>
      <c r="BI51">
        <f t="shared" si="54"/>
        <v>2.49585163140152</v>
      </c>
      <c r="BJ51">
        <f t="shared" si="55"/>
        <v>17.7479052585985</v>
      </c>
      <c r="BK51">
        <f t="shared" si="56"/>
        <v>33.794861611075497</v>
      </c>
      <c r="BL51">
        <f t="shared" si="57"/>
        <v>36.0820659627149</v>
      </c>
      <c r="BM51">
        <f t="shared" si="58"/>
        <v>1.33251067597087</v>
      </c>
      <c r="BN51">
        <f t="shared" si="59"/>
        <v>18.911246214029099</v>
      </c>
      <c r="BO51">
        <f t="shared" si="60"/>
        <v>33.028244438457399</v>
      </c>
      <c r="BP51">
        <f t="shared" si="61"/>
        <v>33.8269368400452</v>
      </c>
      <c r="BQ51">
        <f t="shared" si="62"/>
        <v>1.27847054222329</v>
      </c>
      <c r="BR51">
        <f t="shared" si="63"/>
        <v>18.965286347776701</v>
      </c>
      <c r="BS51">
        <f t="shared" si="64"/>
        <v>32.760331661302303</v>
      </c>
      <c r="BT51">
        <f t="shared" si="65"/>
        <v>33.848872424451002</v>
      </c>
      <c r="BU51">
        <f t="shared" si="66"/>
        <v>1.5999950503828499E-2</v>
      </c>
      <c r="BV51">
        <f t="shared" si="67"/>
        <v>20.227756939496199</v>
      </c>
      <c r="BW51">
        <f t="shared" si="68"/>
        <v>32.793147038241599</v>
      </c>
      <c r="BX51">
        <f t="shared" si="69"/>
        <v>31.968392175524201</v>
      </c>
      <c r="BY51">
        <f t="shared" si="70"/>
        <v>1.45108508035806E-2</v>
      </c>
      <c r="BZ51">
        <f t="shared" si="71"/>
        <v>20.229246039196401</v>
      </c>
      <c r="CA51">
        <f t="shared" si="72"/>
        <v>31.1754815158321</v>
      </c>
      <c r="CB51">
        <f t="shared" si="73"/>
        <v>30.323505863850801</v>
      </c>
      <c r="CC51">
        <f t="shared" si="74"/>
        <v>5.4588447992610801E-3</v>
      </c>
      <c r="CD51">
        <f t="shared" si="75"/>
        <v>20.2382980452007</v>
      </c>
      <c r="CE51">
        <f t="shared" si="76"/>
        <v>29.758020564195601</v>
      </c>
      <c r="CF51">
        <f t="shared" si="77"/>
        <v>28.804607301789598</v>
      </c>
      <c r="CG51">
        <f t="shared" si="78"/>
        <v>6.53299818587937E-3</v>
      </c>
      <c r="CH51">
        <f t="shared" si="79"/>
        <v>20.2372238918141</v>
      </c>
      <c r="CI51">
        <f t="shared" si="80"/>
        <v>28.479373880874199</v>
      </c>
      <c r="CJ51">
        <f t="shared" si="81"/>
        <v>27.432959335037701</v>
      </c>
      <c r="CK51">
        <f t="shared" si="82"/>
        <v>8.7792536825573603E-3</v>
      </c>
      <c r="CL51">
        <f t="shared" si="83"/>
        <v>20.234977636317399</v>
      </c>
      <c r="CM51">
        <f t="shared" si="84"/>
        <v>27.096499081172201</v>
      </c>
      <c r="CN51">
        <f t="shared" si="85"/>
        <v>26.183275518878101</v>
      </c>
      <c r="CO51">
        <f t="shared" si="86"/>
        <v>9.9980552387029208E-3</v>
      </c>
      <c r="CP51">
        <f t="shared" si="87"/>
        <v>20.2337588347613</v>
      </c>
      <c r="CQ51">
        <f t="shared" si="88"/>
        <v>25.918390425469099</v>
      </c>
      <c r="CR51">
        <f t="shared" si="89"/>
        <v>25.0536177575772</v>
      </c>
      <c r="CS51">
        <f t="shared" si="90"/>
        <v>1.9360534346834199E-2</v>
      </c>
      <c r="CT51">
        <f t="shared" si="91"/>
        <v>20.224396355653202</v>
      </c>
      <c r="CU51">
        <f t="shared" si="92"/>
        <v>24.8384574910745</v>
      </c>
      <c r="CV51">
        <f t="shared" si="93"/>
        <v>23.990557809858</v>
      </c>
      <c r="CW51">
        <f t="shared" si="94"/>
        <v>7.9605978085820293E-3</v>
      </c>
      <c r="CX51">
        <f t="shared" si="95"/>
        <v>20.235796292191399</v>
      </c>
      <c r="CY51">
        <f t="shared" si="96"/>
        <v>24.1979342851849</v>
      </c>
      <c r="CZ51">
        <f t="shared" si="97"/>
        <v>23.032470865707101</v>
      </c>
      <c r="DA51">
        <f t="shared" si="98"/>
        <v>7.5800632334035601E-3</v>
      </c>
      <c r="DB51">
        <f t="shared" si="99"/>
        <v>20.236176826766599</v>
      </c>
      <c r="DC51">
        <f t="shared" si="100"/>
        <v>23.986075850747401</v>
      </c>
      <c r="DD51">
        <f t="shared" si="101"/>
        <v>22.1469213548881</v>
      </c>
      <c r="DE51">
        <f t="shared" si="102"/>
        <v>7.8331027482233407E-3</v>
      </c>
      <c r="DF51">
        <f t="shared" si="103"/>
        <v>20.235923787251799</v>
      </c>
      <c r="DG51">
        <f t="shared" si="104"/>
        <v>24.124619062766001</v>
      </c>
      <c r="DH51">
        <f t="shared" si="105"/>
        <v>21.3266650084107</v>
      </c>
      <c r="DI51">
        <f t="shared" si="106"/>
        <v>8.1775246291277293E-3</v>
      </c>
      <c r="DJ51">
        <f t="shared" si="107"/>
        <v>20.235579365370899</v>
      </c>
      <c r="DK51">
        <f t="shared" si="108"/>
        <v>23.916319493505</v>
      </c>
      <c r="DL51">
        <f t="shared" si="109"/>
        <v>20.564712370943202</v>
      </c>
      <c r="DM51">
        <f t="shared" si="110"/>
        <v>8.9438713264798596E-3</v>
      </c>
      <c r="DN51">
        <f t="shared" si="111"/>
        <v>20.234813018673499</v>
      </c>
      <c r="DO51">
        <f t="shared" si="112"/>
        <v>23.569842488107</v>
      </c>
      <c r="DP51">
        <f t="shared" si="113"/>
        <v>19.8610830814149</v>
      </c>
      <c r="DQ51">
        <f t="shared" si="114"/>
        <v>9.4746858459377001E-3</v>
      </c>
      <c r="DR51">
        <f t="shared" si="115"/>
        <v>20.234282204154098</v>
      </c>
      <c r="DS51">
        <f t="shared" si="116"/>
        <v>24.596992346255</v>
      </c>
      <c r="DT51">
        <f t="shared" si="117"/>
        <v>19.1951951329007</v>
      </c>
      <c r="DU51">
        <f t="shared" si="118"/>
        <v>7.8018351179845701E-3</v>
      </c>
      <c r="DV51">
        <f t="shared" si="119"/>
        <v>20.235955054882002</v>
      </c>
    </row>
    <row r="52" spans="1:126" x14ac:dyDescent="0.15">
      <c r="A52">
        <v>90.559316179999996</v>
      </c>
      <c r="B52">
        <v>-19.22736248</v>
      </c>
      <c r="C52">
        <v>364</v>
      </c>
      <c r="D52">
        <v>223</v>
      </c>
      <c r="E52">
        <v>242.3520355</v>
      </c>
      <c r="F52">
        <v>324.16357420000003</v>
      </c>
      <c r="G52">
        <f t="shared" si="0"/>
        <v>37.058355800122001</v>
      </c>
      <c r="H52">
        <f t="shared" si="1"/>
        <v>30.3822006077535</v>
      </c>
      <c r="I52" t="e">
        <f t="shared" si="2"/>
        <v>#NUM!</v>
      </c>
      <c r="J52" t="e">
        <f t="shared" si="3"/>
        <v>#NUM!</v>
      </c>
      <c r="K52">
        <f t="shared" si="4"/>
        <v>37.581761075551</v>
      </c>
      <c r="L52">
        <f t="shared" si="5"/>
        <v>51.206849054278997</v>
      </c>
      <c r="M52">
        <f t="shared" si="6"/>
        <v>57.145452911324497</v>
      </c>
      <c r="N52">
        <f t="shared" si="7"/>
        <v>37.918090431324501</v>
      </c>
      <c r="O52">
        <f t="shared" si="8"/>
        <v>25.054507383700699</v>
      </c>
      <c r="P52">
        <f t="shared" si="9"/>
        <v>45.799801319240302</v>
      </c>
      <c r="Q52" t="e">
        <f t="shared" si="10"/>
        <v>#NUM!</v>
      </c>
      <c r="R52" t="e">
        <f t="shared" si="11"/>
        <v>#NUM!</v>
      </c>
      <c r="S52">
        <f t="shared" si="12"/>
        <v>26.076316731868399</v>
      </c>
      <c r="T52">
        <f t="shared" si="13"/>
        <v>41.317965273636503</v>
      </c>
      <c r="U52" t="e">
        <f t="shared" si="14"/>
        <v>#NUM!</v>
      </c>
      <c r="V52" t="e">
        <f t="shared" si="15"/>
        <v>#NUM!</v>
      </c>
      <c r="W52">
        <f t="shared" si="16"/>
        <v>27.944036836687101</v>
      </c>
      <c r="X52">
        <f t="shared" si="17"/>
        <v>48.009365468794797</v>
      </c>
      <c r="Y52">
        <f t="shared" si="18"/>
        <v>42.944637057191102</v>
      </c>
      <c r="Z52">
        <f t="shared" si="19"/>
        <v>23.717274577191102</v>
      </c>
      <c r="AA52">
        <f t="shared" si="20"/>
        <v>29.968092795317901</v>
      </c>
      <c r="AB52">
        <f t="shared" si="21"/>
        <v>46.289672279950601</v>
      </c>
      <c r="AC52">
        <f t="shared" si="22"/>
        <v>44.860055859797299</v>
      </c>
      <c r="AD52">
        <f t="shared" si="23"/>
        <v>25.632693379797299</v>
      </c>
      <c r="AE52">
        <f t="shared" si="24"/>
        <v>36.8416712834753</v>
      </c>
      <c r="AF52">
        <f t="shared" si="25"/>
        <v>39.6768619542434</v>
      </c>
      <c r="AG52">
        <f t="shared" si="26"/>
        <v>63.028422564308002</v>
      </c>
      <c r="AH52">
        <f t="shared" si="27"/>
        <v>43.801060084307899</v>
      </c>
      <c r="AI52">
        <f t="shared" si="28"/>
        <v>36.364357024366903</v>
      </c>
      <c r="AJ52">
        <f t="shared" si="29"/>
        <v>34.715549493868103</v>
      </c>
      <c r="AK52" t="e">
        <f t="shared" si="30"/>
        <v>#NUM!</v>
      </c>
      <c r="AL52" t="e">
        <f t="shared" si="31"/>
        <v>#NUM!</v>
      </c>
      <c r="AM52">
        <f t="shared" si="32"/>
        <v>35.742900384286301</v>
      </c>
      <c r="AN52">
        <f t="shared" si="33"/>
        <v>37.249101212876603</v>
      </c>
      <c r="AO52">
        <f t="shared" si="34"/>
        <v>58.389500810837397</v>
      </c>
      <c r="AP52">
        <f t="shared" si="35"/>
        <v>39.162138330837401</v>
      </c>
      <c r="AQ52">
        <f t="shared" si="36"/>
        <v>36.186546923805601</v>
      </c>
      <c r="AR52">
        <f t="shared" si="37"/>
        <v>33.524036819741198</v>
      </c>
      <c r="AS52">
        <f t="shared" si="38"/>
        <v>49.385819636030803</v>
      </c>
      <c r="AT52">
        <f t="shared" si="39"/>
        <v>30.158457156030799</v>
      </c>
      <c r="AU52">
        <f t="shared" si="40"/>
        <v>36.551286898010503</v>
      </c>
      <c r="AV52">
        <f t="shared" si="41"/>
        <v>36.778012038268002</v>
      </c>
      <c r="AW52">
        <f t="shared" si="42"/>
        <v>31.1108317634624</v>
      </c>
      <c r="AX52">
        <f t="shared" si="43"/>
        <v>11.8834692834624</v>
      </c>
      <c r="AY52">
        <f t="shared" si="44"/>
        <v>36.068058359529203</v>
      </c>
      <c r="AZ52">
        <f t="shared" si="45"/>
        <v>33.711577260037402</v>
      </c>
      <c r="BA52">
        <f t="shared" si="46"/>
        <v>28.697294085523101</v>
      </c>
      <c r="BB52">
        <f t="shared" si="47"/>
        <v>9.4699316055231204</v>
      </c>
      <c r="BC52">
        <f t="shared" si="48"/>
        <v>36.022496909917301</v>
      </c>
      <c r="BD52">
        <f t="shared" si="49"/>
        <v>33.2124468404756</v>
      </c>
      <c r="BE52">
        <f t="shared" si="50"/>
        <v>22.282192691624498</v>
      </c>
      <c r="BF52">
        <f t="shared" si="51"/>
        <v>3.05483021162454</v>
      </c>
      <c r="BG52">
        <f t="shared" si="52"/>
        <v>33.449461416351802</v>
      </c>
      <c r="BH52">
        <f t="shared" si="53"/>
        <v>36.251466916038702</v>
      </c>
      <c r="BI52">
        <f t="shared" si="54"/>
        <v>13.7105178849125</v>
      </c>
      <c r="BJ52">
        <f t="shared" si="55"/>
        <v>5.51684459508754</v>
      </c>
      <c r="BK52">
        <f t="shared" si="56"/>
        <v>33.743328190118703</v>
      </c>
      <c r="BL52">
        <f t="shared" si="57"/>
        <v>35.946024058321399</v>
      </c>
      <c r="BM52">
        <f t="shared" si="58"/>
        <v>8.7419559541462295</v>
      </c>
      <c r="BN52">
        <f t="shared" si="59"/>
        <v>10.485406525853801</v>
      </c>
      <c r="BO52">
        <f t="shared" si="60"/>
        <v>33.866065165433099</v>
      </c>
      <c r="BP52">
        <f t="shared" si="61"/>
        <v>35.742002429330498</v>
      </c>
      <c r="BQ52">
        <f t="shared" si="62"/>
        <v>4.6767866197648598</v>
      </c>
      <c r="BR52">
        <f t="shared" si="63"/>
        <v>14.550575860235099</v>
      </c>
      <c r="BS52">
        <f t="shared" si="64"/>
        <v>33.134831535447098</v>
      </c>
      <c r="BT52">
        <f t="shared" si="65"/>
        <v>33.639531698193402</v>
      </c>
      <c r="BU52">
        <f t="shared" si="66"/>
        <v>4.4993619922722301</v>
      </c>
      <c r="BV52">
        <f t="shared" si="67"/>
        <v>14.728000487727799</v>
      </c>
      <c r="BW52">
        <f t="shared" si="68"/>
        <v>32.874646948130199</v>
      </c>
      <c r="BX52">
        <f t="shared" si="69"/>
        <v>33.671459789172303</v>
      </c>
      <c r="BY52">
        <f t="shared" si="70"/>
        <v>5.4406382785342301E-2</v>
      </c>
      <c r="BZ52">
        <f t="shared" si="71"/>
        <v>19.172956097214701</v>
      </c>
      <c r="CA52">
        <f t="shared" si="72"/>
        <v>32.896140690886099</v>
      </c>
      <c r="CB52">
        <f t="shared" si="73"/>
        <v>31.8992896923742</v>
      </c>
      <c r="CC52">
        <f t="shared" si="74"/>
        <v>2.65156165275875E-2</v>
      </c>
      <c r="CD52">
        <f t="shared" si="75"/>
        <v>19.2008468634724</v>
      </c>
      <c r="CE52">
        <f t="shared" si="76"/>
        <v>31.3596574946862</v>
      </c>
      <c r="CF52">
        <f t="shared" si="77"/>
        <v>30.3400942011613</v>
      </c>
      <c r="CG52">
        <f t="shared" si="78"/>
        <v>2.8174131642035201E-2</v>
      </c>
      <c r="CH52">
        <f t="shared" si="79"/>
        <v>19.199188348358</v>
      </c>
      <c r="CI52">
        <f t="shared" si="80"/>
        <v>29.9934769400219</v>
      </c>
      <c r="CJ52">
        <f t="shared" si="81"/>
        <v>28.892738407202501</v>
      </c>
      <c r="CK52">
        <f t="shared" si="82"/>
        <v>2.3135478359622201E-2</v>
      </c>
      <c r="CL52">
        <f t="shared" si="83"/>
        <v>19.204227001640401</v>
      </c>
      <c r="CM52">
        <f t="shared" si="84"/>
        <v>28.755001803466001</v>
      </c>
      <c r="CN52">
        <f t="shared" si="85"/>
        <v>27.579432115966</v>
      </c>
      <c r="CO52">
        <f t="shared" si="86"/>
        <v>3.0271449914265499E-2</v>
      </c>
      <c r="CP52">
        <f t="shared" si="87"/>
        <v>19.197091030085701</v>
      </c>
      <c r="CQ52">
        <f t="shared" si="88"/>
        <v>27.415256247039299</v>
      </c>
      <c r="CR52">
        <f t="shared" si="89"/>
        <v>26.3777157934522</v>
      </c>
      <c r="CS52">
        <f t="shared" si="90"/>
        <v>2.1230953209882698E-2</v>
      </c>
      <c r="CT52">
        <f t="shared" si="91"/>
        <v>19.206131526790099</v>
      </c>
      <c r="CU52">
        <f t="shared" si="92"/>
        <v>26.272953903412599</v>
      </c>
      <c r="CV52">
        <f t="shared" si="93"/>
        <v>25.287034677413999</v>
      </c>
      <c r="CW52">
        <f t="shared" si="94"/>
        <v>4.5772080887288999E-2</v>
      </c>
      <c r="CX52">
        <f t="shared" si="95"/>
        <v>19.1815903991127</v>
      </c>
      <c r="CY52">
        <f t="shared" si="96"/>
        <v>25.222035747276099</v>
      </c>
      <c r="CZ52">
        <f t="shared" si="97"/>
        <v>24.257148365678599</v>
      </c>
      <c r="DA52">
        <f t="shared" si="98"/>
        <v>2.9381109622624701E-2</v>
      </c>
      <c r="DB52">
        <f t="shared" si="99"/>
        <v>19.197981370377398</v>
      </c>
      <c r="DC52">
        <f t="shared" si="100"/>
        <v>24.5983528853737</v>
      </c>
      <c r="DD52">
        <f t="shared" si="101"/>
        <v>23.325657929763999</v>
      </c>
      <c r="DE52">
        <f t="shared" si="102"/>
        <v>2.7946222860911901E-2</v>
      </c>
      <c r="DF52">
        <f t="shared" si="103"/>
        <v>19.199416257139099</v>
      </c>
      <c r="DG52">
        <f t="shared" si="104"/>
        <v>24.3824576101843</v>
      </c>
      <c r="DH52">
        <f t="shared" si="105"/>
        <v>22.462047957289101</v>
      </c>
      <c r="DI52">
        <f t="shared" si="106"/>
        <v>2.8879759571340698E-2</v>
      </c>
      <c r="DJ52">
        <f t="shared" si="107"/>
        <v>19.1984827204287</v>
      </c>
      <c r="DK52">
        <f t="shared" si="108"/>
        <v>24.5100642891266</v>
      </c>
      <c r="DL52">
        <f t="shared" si="109"/>
        <v>21.6598319588145</v>
      </c>
      <c r="DM52">
        <f t="shared" si="110"/>
        <v>3.0165873224417699E-2</v>
      </c>
      <c r="DN52">
        <f t="shared" si="111"/>
        <v>19.197196606775599</v>
      </c>
      <c r="DO52">
        <f t="shared" si="112"/>
        <v>24.3054587493219</v>
      </c>
      <c r="DP52">
        <f t="shared" si="113"/>
        <v>20.912665044293998</v>
      </c>
      <c r="DQ52">
        <f t="shared" si="114"/>
        <v>3.2983299382967297E-2</v>
      </c>
      <c r="DR52">
        <f t="shared" si="115"/>
        <v>19.194379180616998</v>
      </c>
      <c r="DS52">
        <f t="shared" si="116"/>
        <v>23.9673440881616</v>
      </c>
      <c r="DT52">
        <f t="shared" si="117"/>
        <v>20.220895683594399</v>
      </c>
      <c r="DU52">
        <f t="shared" si="118"/>
        <v>3.4920433092146097E-2</v>
      </c>
      <c r="DV52">
        <f t="shared" si="119"/>
        <v>19.1924420469079</v>
      </c>
    </row>
    <row r="53" spans="1:126" x14ac:dyDescent="0.15">
      <c r="A53">
        <v>173.58715749999999</v>
      </c>
      <c r="B53">
        <v>-19.227897599999999</v>
      </c>
      <c r="C53">
        <v>359</v>
      </c>
      <c r="D53">
        <v>231</v>
      </c>
      <c r="E53">
        <v>242.35212709999999</v>
      </c>
      <c r="F53">
        <v>324.16372680000001</v>
      </c>
      <c r="G53">
        <f t="shared" si="0"/>
        <v>49.442013385409503</v>
      </c>
      <c r="H53">
        <f t="shared" si="1"/>
        <v>9.3277169809909501E-4</v>
      </c>
      <c r="I53">
        <f t="shared" si="2"/>
        <v>3.93557402183998</v>
      </c>
      <c r="J53">
        <f t="shared" si="3"/>
        <v>15.29232357816</v>
      </c>
      <c r="K53">
        <f t="shared" si="4"/>
        <v>43.368817671100302</v>
      </c>
      <c r="L53">
        <f t="shared" si="5"/>
        <v>15.3293262210733</v>
      </c>
      <c r="M53">
        <f t="shared" si="6"/>
        <v>7.9003413944799101</v>
      </c>
      <c r="N53">
        <f t="shared" si="7"/>
        <v>11.3275562055201</v>
      </c>
      <c r="O53">
        <f t="shared" si="8"/>
        <v>41.604258011902402</v>
      </c>
      <c r="P53">
        <f t="shared" si="9"/>
        <v>34.137968590960298</v>
      </c>
      <c r="Q53">
        <f t="shared" si="10"/>
        <v>7.0798766933413804</v>
      </c>
      <c r="R53">
        <f t="shared" si="11"/>
        <v>12.1480209066586</v>
      </c>
      <c r="S53">
        <f t="shared" si="12"/>
        <v>31.203193508926802</v>
      </c>
      <c r="T53">
        <f t="shared" si="13"/>
        <v>34.349912458893499</v>
      </c>
      <c r="U53">
        <f t="shared" si="14"/>
        <v>7.2680431276617101</v>
      </c>
      <c r="V53">
        <f t="shared" si="15"/>
        <v>11.9598544723383</v>
      </c>
      <c r="W53">
        <f t="shared" si="16"/>
        <v>30.836913082898601</v>
      </c>
      <c r="X53">
        <f t="shared" si="17"/>
        <v>33.054405237349798</v>
      </c>
      <c r="Y53">
        <f t="shared" si="18"/>
        <v>7.0740148111747896</v>
      </c>
      <c r="Z53">
        <f t="shared" si="19"/>
        <v>12.1538827888252</v>
      </c>
      <c r="AA53">
        <f t="shared" si="20"/>
        <v>31.5959742784475</v>
      </c>
      <c r="AB53">
        <f t="shared" si="21"/>
        <v>40.007834051742002</v>
      </c>
      <c r="AC53">
        <f t="shared" si="22"/>
        <v>5.5621882640753197</v>
      </c>
      <c r="AD53">
        <f t="shared" si="23"/>
        <v>13.665709335924699</v>
      </c>
      <c r="AE53">
        <f t="shared" si="24"/>
        <v>32.8011503911099</v>
      </c>
      <c r="AF53">
        <f t="shared" si="25"/>
        <v>39.676885611822897</v>
      </c>
      <c r="AG53">
        <f t="shared" si="26"/>
        <v>4.3175483641543604</v>
      </c>
      <c r="AH53">
        <f t="shared" si="27"/>
        <v>14.910349235845599</v>
      </c>
      <c r="AI53">
        <f t="shared" si="28"/>
        <v>38.461019112033597</v>
      </c>
      <c r="AJ53">
        <f t="shared" si="29"/>
        <v>34.717274910345097</v>
      </c>
      <c r="AK53">
        <f t="shared" si="30"/>
        <v>5.4559329244358299</v>
      </c>
      <c r="AL53">
        <f t="shared" si="31"/>
        <v>13.771964675564201</v>
      </c>
      <c r="AM53">
        <f t="shared" si="32"/>
        <v>37.8495435217514</v>
      </c>
      <c r="AN53">
        <f t="shared" si="33"/>
        <v>30.858284614138402</v>
      </c>
      <c r="AO53">
        <f t="shared" si="34"/>
        <v>5.5523998684840796</v>
      </c>
      <c r="AP53">
        <f t="shared" si="35"/>
        <v>13.6754977315159</v>
      </c>
      <c r="AQ53">
        <f t="shared" si="36"/>
        <v>37.143856761654</v>
      </c>
      <c r="AR53">
        <f t="shared" si="37"/>
        <v>33.524208939136699</v>
      </c>
      <c r="AS53">
        <f t="shared" si="38"/>
        <v>4.7255644915739499</v>
      </c>
      <c r="AT53">
        <f t="shared" si="39"/>
        <v>14.502333108426001</v>
      </c>
      <c r="AU53">
        <f t="shared" si="40"/>
        <v>37.416877305389498</v>
      </c>
      <c r="AV53">
        <f t="shared" si="41"/>
        <v>30.4764133352244</v>
      </c>
      <c r="AW53">
        <f t="shared" si="42"/>
        <v>4.2741737800279704</v>
      </c>
      <c r="AX53">
        <f t="shared" si="43"/>
        <v>14.953723819972</v>
      </c>
      <c r="AY53">
        <f t="shared" si="44"/>
        <v>37.646305761369703</v>
      </c>
      <c r="AZ53">
        <f t="shared" si="45"/>
        <v>33.713192215723097</v>
      </c>
      <c r="BA53">
        <f t="shared" si="46"/>
        <v>2.9433084034206001</v>
      </c>
      <c r="BB53">
        <f t="shared" si="47"/>
        <v>16.2845891965794</v>
      </c>
      <c r="BC53">
        <f t="shared" si="48"/>
        <v>37.117627322143399</v>
      </c>
      <c r="BD53">
        <f t="shared" si="49"/>
        <v>31.1183924081528</v>
      </c>
      <c r="BE53">
        <f t="shared" si="50"/>
        <v>2.75256198536816</v>
      </c>
      <c r="BF53">
        <f t="shared" si="51"/>
        <v>16.475335614631799</v>
      </c>
      <c r="BG53">
        <f t="shared" si="52"/>
        <v>37.000130815970898</v>
      </c>
      <c r="BH53">
        <f t="shared" si="53"/>
        <v>30.840143915185301</v>
      </c>
      <c r="BI53">
        <f t="shared" si="54"/>
        <v>2.1943493613145399</v>
      </c>
      <c r="BJ53">
        <f t="shared" si="55"/>
        <v>17.033548238685501</v>
      </c>
      <c r="BK53">
        <f t="shared" si="56"/>
        <v>34.533455428239499</v>
      </c>
      <c r="BL53">
        <f t="shared" si="57"/>
        <v>33.834714425001899</v>
      </c>
      <c r="BM53">
        <f t="shared" si="58"/>
        <v>1.3713265687051901</v>
      </c>
      <c r="BN53">
        <f t="shared" si="59"/>
        <v>17.856571031294799</v>
      </c>
      <c r="BO53">
        <f t="shared" si="60"/>
        <v>34.737160526234199</v>
      </c>
      <c r="BP53">
        <f t="shared" si="61"/>
        <v>33.699410253789701</v>
      </c>
      <c r="BQ53">
        <f t="shared" si="62"/>
        <v>0.88572509202230099</v>
      </c>
      <c r="BR53">
        <f t="shared" si="63"/>
        <v>18.3421725079777</v>
      </c>
      <c r="BS53">
        <f t="shared" si="64"/>
        <v>34.787591753427002</v>
      </c>
      <c r="BT53">
        <f t="shared" si="65"/>
        <v>33.639544649135999</v>
      </c>
      <c r="BU53">
        <f t="shared" si="66"/>
        <v>0.47820204176826298</v>
      </c>
      <c r="BV53">
        <f t="shared" si="67"/>
        <v>18.7496955582317</v>
      </c>
      <c r="BW53">
        <f t="shared" si="68"/>
        <v>34.0433472305157</v>
      </c>
      <c r="BX53">
        <f t="shared" si="69"/>
        <v>31.770681057517301</v>
      </c>
      <c r="BY53">
        <f t="shared" si="70"/>
        <v>0.46278808662167598</v>
      </c>
      <c r="BZ53">
        <f t="shared" si="71"/>
        <v>18.765109513378299</v>
      </c>
      <c r="CA53">
        <f t="shared" si="72"/>
        <v>33.748251428638298</v>
      </c>
      <c r="CB53">
        <f t="shared" si="73"/>
        <v>31.899291497959901</v>
      </c>
      <c r="CC53">
        <f t="shared" si="74"/>
        <v>5.5938937929255602E-3</v>
      </c>
      <c r="CD53">
        <f t="shared" si="75"/>
        <v>19.2223037062071</v>
      </c>
      <c r="CE53">
        <f t="shared" si="76"/>
        <v>33.723176558610398</v>
      </c>
      <c r="CF53">
        <f t="shared" si="77"/>
        <v>30.304338320561602</v>
      </c>
      <c r="CG53">
        <f t="shared" si="78"/>
        <v>6.0491723782121797E-3</v>
      </c>
      <c r="CH53">
        <f t="shared" si="79"/>
        <v>19.221848427621801</v>
      </c>
      <c r="CI53">
        <f t="shared" si="80"/>
        <v>32.222780387718203</v>
      </c>
      <c r="CJ53">
        <f t="shared" si="81"/>
        <v>28.895340315773801</v>
      </c>
      <c r="CK53">
        <f t="shared" si="82"/>
        <v>2.91682937658256E-3</v>
      </c>
      <c r="CL53">
        <f t="shared" si="83"/>
        <v>19.2249807706234</v>
      </c>
      <c r="CM53">
        <f t="shared" si="84"/>
        <v>30.8762399245397</v>
      </c>
      <c r="CN53">
        <f t="shared" si="85"/>
        <v>27.579444044601999</v>
      </c>
      <c r="CO53">
        <f t="shared" si="86"/>
        <v>3.2357857047647098E-3</v>
      </c>
      <c r="CP53">
        <f t="shared" si="87"/>
        <v>19.224661814295199</v>
      </c>
      <c r="CQ53">
        <f t="shared" si="88"/>
        <v>29.6499257447038</v>
      </c>
      <c r="CR53">
        <f t="shared" si="89"/>
        <v>26.380337781793202</v>
      </c>
      <c r="CS53">
        <f t="shared" si="90"/>
        <v>3.1432817615370499E-3</v>
      </c>
      <c r="CT53">
        <f t="shared" si="91"/>
        <v>19.224754318238499</v>
      </c>
      <c r="CU53">
        <f t="shared" si="92"/>
        <v>28.326370450099699</v>
      </c>
      <c r="CV53">
        <f t="shared" si="93"/>
        <v>25.278655233116801</v>
      </c>
      <c r="CW53">
        <f t="shared" si="94"/>
        <v>4.8883093616415496E-3</v>
      </c>
      <c r="CX53">
        <f t="shared" si="95"/>
        <v>19.223009290638402</v>
      </c>
      <c r="CY53">
        <f t="shared" si="96"/>
        <v>27.1933156320957</v>
      </c>
      <c r="CZ53">
        <f t="shared" si="97"/>
        <v>24.275563765550601</v>
      </c>
      <c r="DA53">
        <f t="shared" si="98"/>
        <v>4.93956670050337E-3</v>
      </c>
      <c r="DB53">
        <f t="shared" si="99"/>
        <v>19.222958033299498</v>
      </c>
      <c r="DC53">
        <f t="shared" si="100"/>
        <v>26.147418877015099</v>
      </c>
      <c r="DD53">
        <f t="shared" si="101"/>
        <v>23.324191217334</v>
      </c>
      <c r="DE53">
        <f t="shared" si="102"/>
        <v>3.1656361026604798E-3</v>
      </c>
      <c r="DF53">
        <f t="shared" si="103"/>
        <v>19.224731963897302</v>
      </c>
      <c r="DG53">
        <f t="shared" si="104"/>
        <v>25.5157650885149</v>
      </c>
      <c r="DH53">
        <f t="shared" si="105"/>
        <v>22.461754394688398</v>
      </c>
      <c r="DI53">
        <f t="shared" si="106"/>
        <v>3.00927610263889E-3</v>
      </c>
      <c r="DJ53">
        <f t="shared" si="107"/>
        <v>19.2248883238974</v>
      </c>
      <c r="DK53">
        <f t="shared" si="108"/>
        <v>25.2760423900604</v>
      </c>
      <c r="DL53">
        <f t="shared" si="109"/>
        <v>21.6598413328284</v>
      </c>
      <c r="DM53">
        <f t="shared" si="110"/>
        <v>3.1117411340134001E-3</v>
      </c>
      <c r="DN53">
        <f t="shared" si="111"/>
        <v>19.224785858865999</v>
      </c>
      <c r="DO53">
        <f t="shared" si="112"/>
        <v>25.371869286422701</v>
      </c>
      <c r="DP53">
        <f t="shared" si="113"/>
        <v>20.912950252386</v>
      </c>
      <c r="DQ53">
        <f t="shared" si="114"/>
        <v>3.25498783405549E-3</v>
      </c>
      <c r="DR53">
        <f t="shared" si="115"/>
        <v>19.224642612165901</v>
      </c>
      <c r="DS53">
        <f t="shared" si="116"/>
        <v>25.1492130350499</v>
      </c>
      <c r="DT53">
        <f t="shared" si="117"/>
        <v>20.215584958544799</v>
      </c>
      <c r="DU53">
        <f t="shared" si="118"/>
        <v>3.56053286413588E-3</v>
      </c>
      <c r="DV53">
        <f t="shared" si="119"/>
        <v>19.224337067135899</v>
      </c>
    </row>
    <row r="54" spans="1:126" x14ac:dyDescent="0.15">
      <c r="A54">
        <v>169.66730620000001</v>
      </c>
      <c r="B54">
        <v>-20.58893235</v>
      </c>
      <c r="C54">
        <v>356</v>
      </c>
      <c r="D54">
        <v>236</v>
      </c>
      <c r="E54">
        <v>237.14967350000001</v>
      </c>
      <c r="F54">
        <v>328.22070309999998</v>
      </c>
      <c r="G54">
        <f t="shared" si="0"/>
        <v>30.559103055124801</v>
      </c>
      <c r="H54">
        <f t="shared" si="1"/>
        <v>34.575497660031999</v>
      </c>
      <c r="I54">
        <f t="shared" si="2"/>
        <v>3.1368352804387798E-4</v>
      </c>
      <c r="J54">
        <f t="shared" si="3"/>
        <v>20.588618666472001</v>
      </c>
      <c r="K54">
        <f t="shared" si="4"/>
        <v>40.362624999930603</v>
      </c>
      <c r="L54">
        <f t="shared" si="5"/>
        <v>17.444967324090602</v>
      </c>
      <c r="M54">
        <f t="shared" si="6"/>
        <v>13.1530619048033</v>
      </c>
      <c r="N54">
        <f t="shared" si="7"/>
        <v>7.4358704451966897</v>
      </c>
      <c r="O54">
        <f t="shared" si="8"/>
        <v>39.141155554100401</v>
      </c>
      <c r="P54">
        <f t="shared" si="9"/>
        <v>21.790621730008901</v>
      </c>
      <c r="Q54">
        <f t="shared" si="10"/>
        <v>11.880255785149799</v>
      </c>
      <c r="R54">
        <f t="shared" si="11"/>
        <v>8.7086765648501991</v>
      </c>
      <c r="S54">
        <f t="shared" si="12"/>
        <v>38.884766962432501</v>
      </c>
      <c r="T54">
        <f t="shared" si="13"/>
        <v>34.292918169350997</v>
      </c>
      <c r="U54">
        <f t="shared" si="14"/>
        <v>11.6758061866228</v>
      </c>
      <c r="V54">
        <f t="shared" si="15"/>
        <v>8.9131261633772105</v>
      </c>
      <c r="W54">
        <f t="shared" si="16"/>
        <v>31.107813569946</v>
      </c>
      <c r="X54">
        <f t="shared" si="17"/>
        <v>34.401369818202802</v>
      </c>
      <c r="Y54">
        <f t="shared" si="18"/>
        <v>9.3818398043043096</v>
      </c>
      <c r="Z54">
        <f t="shared" si="19"/>
        <v>11.2070925456957</v>
      </c>
      <c r="AA54">
        <f t="shared" si="20"/>
        <v>30.836913082898601</v>
      </c>
      <c r="AB54">
        <f t="shared" si="21"/>
        <v>33.353149508379097</v>
      </c>
      <c r="AC54">
        <f t="shared" si="22"/>
        <v>9.4858524691884991</v>
      </c>
      <c r="AD54">
        <f t="shared" si="23"/>
        <v>11.103079880811499</v>
      </c>
      <c r="AE54">
        <f t="shared" si="24"/>
        <v>31.487146686271402</v>
      </c>
      <c r="AF54">
        <f t="shared" si="25"/>
        <v>39.266796272313499</v>
      </c>
      <c r="AG54">
        <f t="shared" si="26"/>
        <v>7.6927800338752998</v>
      </c>
      <c r="AH54">
        <f t="shared" si="27"/>
        <v>12.8961523161247</v>
      </c>
      <c r="AI54">
        <f t="shared" si="28"/>
        <v>32.5534725586893</v>
      </c>
      <c r="AJ54">
        <f t="shared" si="29"/>
        <v>39.072609287802202</v>
      </c>
      <c r="AK54">
        <f t="shared" si="30"/>
        <v>9.1085477735739495</v>
      </c>
      <c r="AL54">
        <f t="shared" si="31"/>
        <v>11.480384576426101</v>
      </c>
      <c r="AM54">
        <f t="shared" si="32"/>
        <v>37.611608830140298</v>
      </c>
      <c r="AN54">
        <f t="shared" si="33"/>
        <v>34.7312082558241</v>
      </c>
      <c r="AO54">
        <f t="shared" si="34"/>
        <v>8.9953343516063793</v>
      </c>
      <c r="AP54">
        <f t="shared" si="35"/>
        <v>11.5935979983936</v>
      </c>
      <c r="AQ54">
        <f t="shared" si="36"/>
        <v>37.143856761654</v>
      </c>
      <c r="AR54">
        <f t="shared" si="37"/>
        <v>31.256728614505001</v>
      </c>
      <c r="AS54">
        <f t="shared" si="38"/>
        <v>9.2030397737260792</v>
      </c>
      <c r="AT54">
        <f t="shared" si="39"/>
        <v>11.3858925762739</v>
      </c>
      <c r="AU54">
        <f t="shared" si="40"/>
        <v>36.567092860651101</v>
      </c>
      <c r="AV54">
        <f t="shared" si="41"/>
        <v>33.641504940895203</v>
      </c>
      <c r="AW54">
        <f t="shared" si="42"/>
        <v>7.0361966681427397</v>
      </c>
      <c r="AX54">
        <f t="shared" si="43"/>
        <v>13.5527356818573</v>
      </c>
      <c r="AY54">
        <f t="shared" si="44"/>
        <v>36.864311660652199</v>
      </c>
      <c r="AZ54">
        <f t="shared" si="45"/>
        <v>30.837914771973999</v>
      </c>
      <c r="BA54">
        <f t="shared" si="46"/>
        <v>6.3934801785623296</v>
      </c>
      <c r="BB54">
        <f t="shared" si="47"/>
        <v>14.195452171437701</v>
      </c>
      <c r="BC54">
        <f t="shared" si="48"/>
        <v>37.117627322143399</v>
      </c>
      <c r="BD54">
        <f t="shared" si="49"/>
        <v>33.798578299731503</v>
      </c>
      <c r="BE54">
        <f t="shared" si="50"/>
        <v>4.4306043316015096</v>
      </c>
      <c r="BF54">
        <f t="shared" si="51"/>
        <v>16.1583280183985</v>
      </c>
      <c r="BG54">
        <f t="shared" si="52"/>
        <v>36.665018154764297</v>
      </c>
      <c r="BH54">
        <f t="shared" si="53"/>
        <v>31.3830195034414</v>
      </c>
      <c r="BI54">
        <f t="shared" si="54"/>
        <v>4.1579620119326401</v>
      </c>
      <c r="BJ54">
        <f t="shared" si="55"/>
        <v>16.4309703380674</v>
      </c>
      <c r="BK54">
        <f t="shared" si="56"/>
        <v>36.585391143047502</v>
      </c>
      <c r="BL54">
        <f t="shared" si="57"/>
        <v>31.09962139804</v>
      </c>
      <c r="BM54">
        <f t="shared" si="58"/>
        <v>3.3272817139250499</v>
      </c>
      <c r="BN54">
        <f t="shared" si="59"/>
        <v>17.261650636075</v>
      </c>
      <c r="BO54">
        <f t="shared" si="60"/>
        <v>34.298804196607001</v>
      </c>
      <c r="BP54">
        <f t="shared" si="61"/>
        <v>33.895628148970303</v>
      </c>
      <c r="BQ54">
        <f t="shared" si="62"/>
        <v>2.0803634183453998</v>
      </c>
      <c r="BR54">
        <f t="shared" si="63"/>
        <v>18.508568931654601</v>
      </c>
      <c r="BS54">
        <f t="shared" si="64"/>
        <v>34.502671718925697</v>
      </c>
      <c r="BT54">
        <f t="shared" si="65"/>
        <v>33.760579901880902</v>
      </c>
      <c r="BU54">
        <f t="shared" si="66"/>
        <v>1.3478668656935799</v>
      </c>
      <c r="BV54">
        <f t="shared" si="67"/>
        <v>19.2410654843064</v>
      </c>
      <c r="BW54">
        <f t="shared" si="68"/>
        <v>34.560490972928001</v>
      </c>
      <c r="BX54">
        <f t="shared" si="69"/>
        <v>33.697062192356299</v>
      </c>
      <c r="BY54">
        <f t="shared" si="70"/>
        <v>0.73004986962651797</v>
      </c>
      <c r="BZ54">
        <f t="shared" si="71"/>
        <v>19.858882480373499</v>
      </c>
      <c r="CA54">
        <f t="shared" si="72"/>
        <v>33.866270696505197</v>
      </c>
      <c r="CB54">
        <f t="shared" si="73"/>
        <v>31.923532603284901</v>
      </c>
      <c r="CC54">
        <f t="shared" si="74"/>
        <v>0.70735058324496503</v>
      </c>
      <c r="CD54">
        <f t="shared" si="75"/>
        <v>19.881581766755001</v>
      </c>
      <c r="CE54">
        <f t="shared" si="76"/>
        <v>33.594382386783103</v>
      </c>
      <c r="CF54">
        <f t="shared" si="77"/>
        <v>32.027567852057302</v>
      </c>
      <c r="CG54">
        <f t="shared" si="78"/>
        <v>4.42722493531034E-3</v>
      </c>
      <c r="CH54">
        <f t="shared" si="79"/>
        <v>20.584505125064702</v>
      </c>
      <c r="CI54">
        <f t="shared" si="80"/>
        <v>33.576960488647401</v>
      </c>
      <c r="CJ54">
        <f t="shared" si="81"/>
        <v>30.502456431293201</v>
      </c>
      <c r="CK54">
        <f t="shared" si="82"/>
        <v>6.53553913921675E-3</v>
      </c>
      <c r="CL54">
        <f t="shared" si="83"/>
        <v>20.5823968108608</v>
      </c>
      <c r="CM54">
        <f t="shared" si="84"/>
        <v>32.152439345136699</v>
      </c>
      <c r="CN54">
        <f t="shared" si="85"/>
        <v>29.148403619800899</v>
      </c>
      <c r="CO54">
        <f t="shared" si="86"/>
        <v>4.4809514441370097E-3</v>
      </c>
      <c r="CP54">
        <f t="shared" si="87"/>
        <v>20.584451398555899</v>
      </c>
      <c r="CQ54">
        <f t="shared" si="88"/>
        <v>30.8660457422848</v>
      </c>
      <c r="CR54">
        <f t="shared" si="89"/>
        <v>27.8787628751593</v>
      </c>
      <c r="CS54">
        <f t="shared" si="90"/>
        <v>4.8385526288712497E-3</v>
      </c>
      <c r="CT54">
        <f t="shared" si="91"/>
        <v>20.5840937973711</v>
      </c>
      <c r="CU54">
        <f t="shared" si="92"/>
        <v>29.6897377852736</v>
      </c>
      <c r="CV54">
        <f t="shared" si="93"/>
        <v>26.717147755361001</v>
      </c>
      <c r="CW54">
        <f t="shared" si="94"/>
        <v>2.8498760993969502E-3</v>
      </c>
      <c r="CX54">
        <f t="shared" si="95"/>
        <v>20.5860824739006</v>
      </c>
      <c r="CY54">
        <f t="shared" si="96"/>
        <v>28.416453342520199</v>
      </c>
      <c r="CZ54">
        <f t="shared" si="97"/>
        <v>25.646079987727301</v>
      </c>
      <c r="DA54">
        <f t="shared" si="98"/>
        <v>2.41155062918186E-3</v>
      </c>
      <c r="DB54">
        <f t="shared" si="99"/>
        <v>20.586520799370799</v>
      </c>
      <c r="DC54">
        <f t="shared" si="100"/>
        <v>27.323512829346399</v>
      </c>
      <c r="DD54">
        <f t="shared" si="101"/>
        <v>24.6675412329833</v>
      </c>
      <c r="DE54">
        <f t="shared" si="102"/>
        <v>7.8945612740453294E-3</v>
      </c>
      <c r="DF54">
        <f t="shared" si="103"/>
        <v>20.581037788726</v>
      </c>
      <c r="DG54">
        <f t="shared" si="104"/>
        <v>26.311530872703901</v>
      </c>
      <c r="DH54">
        <f t="shared" si="105"/>
        <v>23.736751861847399</v>
      </c>
      <c r="DI54">
        <f t="shared" si="106"/>
        <v>5.0519286969090502E-3</v>
      </c>
      <c r="DJ54">
        <f t="shared" si="107"/>
        <v>20.5838804213031</v>
      </c>
      <c r="DK54">
        <f t="shared" si="108"/>
        <v>25.6980445467313</v>
      </c>
      <c r="DL54">
        <f t="shared" si="109"/>
        <v>22.890387427207301</v>
      </c>
      <c r="DM54">
        <f t="shared" si="110"/>
        <v>4.7982632230608802E-3</v>
      </c>
      <c r="DN54">
        <f t="shared" si="111"/>
        <v>20.584134086776899</v>
      </c>
      <c r="DO54">
        <f t="shared" si="112"/>
        <v>25.4608431612312</v>
      </c>
      <c r="DP54">
        <f t="shared" si="113"/>
        <v>22.1013481648015</v>
      </c>
      <c r="DQ54">
        <f t="shared" si="114"/>
        <v>4.9608177149576202E-3</v>
      </c>
      <c r="DR54">
        <f t="shared" si="115"/>
        <v>20.583971532284998</v>
      </c>
      <c r="DS54">
        <f t="shared" si="116"/>
        <v>25.548859991558999</v>
      </c>
      <c r="DT54">
        <f t="shared" si="117"/>
        <v>21.364636559308199</v>
      </c>
      <c r="DU54">
        <f t="shared" si="118"/>
        <v>5.19091387800227E-3</v>
      </c>
      <c r="DV54">
        <f t="shared" si="119"/>
        <v>20.583741436122001</v>
      </c>
    </row>
    <row r="55" spans="1:126" x14ac:dyDescent="0.15">
      <c r="A55">
        <v>170.27363550000001</v>
      </c>
      <c r="B55">
        <v>-15.370161420000001</v>
      </c>
      <c r="C55">
        <v>352</v>
      </c>
      <c r="D55">
        <v>243</v>
      </c>
      <c r="E55">
        <v>231.62544249999999</v>
      </c>
      <c r="F55">
        <v>332.9442444</v>
      </c>
      <c r="G55">
        <f t="shared" si="0"/>
        <v>42.253026577879197</v>
      </c>
      <c r="H55">
        <f t="shared" si="1"/>
        <v>38.092301972715298</v>
      </c>
      <c r="I55">
        <f t="shared" si="2"/>
        <v>7.9463269018415499</v>
      </c>
      <c r="J55">
        <f t="shared" si="3"/>
        <v>7.4238345181584497</v>
      </c>
      <c r="K55">
        <f t="shared" si="4"/>
        <v>36.7350044673166</v>
      </c>
      <c r="L55">
        <f t="shared" si="5"/>
        <v>36.654904476575602</v>
      </c>
      <c r="M55">
        <f t="shared" si="6"/>
        <v>4.0426489577556302</v>
      </c>
      <c r="N55">
        <f t="shared" si="7"/>
        <v>11.3275124622444</v>
      </c>
      <c r="O55">
        <f t="shared" si="8"/>
        <v>41.115884110531503</v>
      </c>
      <c r="P55">
        <f t="shared" si="9"/>
        <v>24.436648429086201</v>
      </c>
      <c r="Q55">
        <f t="shared" si="10"/>
        <v>10.847108807828601</v>
      </c>
      <c r="R55">
        <f t="shared" si="11"/>
        <v>4.5230526121714103</v>
      </c>
      <c r="S55">
        <f t="shared" si="12"/>
        <v>39.970956840210903</v>
      </c>
      <c r="T55">
        <f t="shared" si="13"/>
        <v>25.9509142678072</v>
      </c>
      <c r="U55">
        <f t="shared" si="14"/>
        <v>12.7895312827015</v>
      </c>
      <c r="V55">
        <f t="shared" si="15"/>
        <v>2.5806301372985501</v>
      </c>
      <c r="W55">
        <f t="shared" si="16"/>
        <v>39.603670689828199</v>
      </c>
      <c r="X55">
        <f t="shared" si="17"/>
        <v>35.119340397648799</v>
      </c>
      <c r="Y55">
        <f t="shared" si="18"/>
        <v>8.6109840002958293</v>
      </c>
      <c r="Z55">
        <f t="shared" si="19"/>
        <v>6.7591774197041703</v>
      </c>
      <c r="AA55">
        <f t="shared" si="20"/>
        <v>33.003058908190198</v>
      </c>
      <c r="AB55">
        <f t="shared" si="21"/>
        <v>35.061903533967602</v>
      </c>
      <c r="AC55">
        <f t="shared" si="22"/>
        <v>9.7487860028283908</v>
      </c>
      <c r="AD55">
        <f t="shared" si="23"/>
        <v>5.6213754171716097</v>
      </c>
      <c r="AE55">
        <f t="shared" si="24"/>
        <v>32.5215403851996</v>
      </c>
      <c r="AF55">
        <f t="shared" si="25"/>
        <v>34.079641810428498</v>
      </c>
      <c r="AG55">
        <f t="shared" si="26"/>
        <v>10.2292850798237</v>
      </c>
      <c r="AH55">
        <f t="shared" si="27"/>
        <v>5.1408763401762902</v>
      </c>
      <c r="AI55">
        <f t="shared" si="28"/>
        <v>32.880718481796698</v>
      </c>
      <c r="AJ55">
        <f t="shared" si="29"/>
        <v>39.1628712935142</v>
      </c>
      <c r="AK55">
        <f t="shared" si="30"/>
        <v>7.0826575613339102</v>
      </c>
      <c r="AL55">
        <f t="shared" si="31"/>
        <v>8.2875038586660903</v>
      </c>
      <c r="AM55">
        <f t="shared" si="32"/>
        <v>33.673673986859598</v>
      </c>
      <c r="AN55">
        <f t="shared" si="33"/>
        <v>39.002134454720903</v>
      </c>
      <c r="AO55">
        <f t="shared" si="34"/>
        <v>8.3958528100348708</v>
      </c>
      <c r="AP55">
        <f t="shared" si="35"/>
        <v>6.9743086099651297</v>
      </c>
      <c r="AQ55">
        <f t="shared" si="36"/>
        <v>38.113814049875202</v>
      </c>
      <c r="AR55">
        <f t="shared" si="37"/>
        <v>35.101921009248798</v>
      </c>
      <c r="AS55">
        <f t="shared" si="38"/>
        <v>7.5156332928277596</v>
      </c>
      <c r="AT55">
        <f t="shared" si="39"/>
        <v>7.8545281271722498</v>
      </c>
      <c r="AU55">
        <f t="shared" si="40"/>
        <v>37.641679298580101</v>
      </c>
      <c r="AV55">
        <f t="shared" si="41"/>
        <v>31.909602307506098</v>
      </c>
      <c r="AW55">
        <f t="shared" si="42"/>
        <v>7.7664816337384597</v>
      </c>
      <c r="AX55">
        <f t="shared" si="43"/>
        <v>7.60367978626154</v>
      </c>
      <c r="AY55">
        <f t="shared" si="44"/>
        <v>37.071836770520399</v>
      </c>
      <c r="AZ55">
        <f t="shared" si="45"/>
        <v>34.040820538090898</v>
      </c>
      <c r="BA55">
        <f t="shared" si="46"/>
        <v>5.98677927969959</v>
      </c>
      <c r="BB55">
        <f t="shared" si="47"/>
        <v>9.3833821403004105</v>
      </c>
      <c r="BC55">
        <f t="shared" si="48"/>
        <v>37.3066354828523</v>
      </c>
      <c r="BD55">
        <f t="shared" si="49"/>
        <v>31.422173900095899</v>
      </c>
      <c r="BE55">
        <f t="shared" si="50"/>
        <v>5.4885713275339896</v>
      </c>
      <c r="BF55">
        <f t="shared" si="51"/>
        <v>9.8815900924660092</v>
      </c>
      <c r="BG55">
        <f t="shared" si="52"/>
        <v>37.509550515797898</v>
      </c>
      <c r="BH55">
        <f t="shared" si="53"/>
        <v>34.129753934714898</v>
      </c>
      <c r="BI55">
        <f t="shared" si="54"/>
        <v>3.8267656702373198</v>
      </c>
      <c r="BJ55">
        <f t="shared" si="55"/>
        <v>11.5433957497627</v>
      </c>
      <c r="BK55">
        <f t="shared" si="56"/>
        <v>37.061357099139101</v>
      </c>
      <c r="BL55">
        <f t="shared" si="57"/>
        <v>31.8531534310616</v>
      </c>
      <c r="BM55">
        <f t="shared" si="58"/>
        <v>3.6155526587678302</v>
      </c>
      <c r="BN55">
        <f t="shared" si="59"/>
        <v>11.7546087612322</v>
      </c>
      <c r="BO55">
        <f t="shared" si="60"/>
        <v>36.961816238016198</v>
      </c>
      <c r="BP55">
        <f t="shared" si="61"/>
        <v>31.5559254780628</v>
      </c>
      <c r="BQ55">
        <f t="shared" si="62"/>
        <v>2.9076608282167902</v>
      </c>
      <c r="BR55">
        <f t="shared" si="63"/>
        <v>12.462500591783201</v>
      </c>
      <c r="BS55">
        <f t="shared" si="64"/>
        <v>34.787591753427002</v>
      </c>
      <c r="BT55">
        <f t="shared" si="65"/>
        <v>34.162413168518498</v>
      </c>
      <c r="BU55">
        <f t="shared" si="66"/>
        <v>1.81791139058915</v>
      </c>
      <c r="BV55">
        <f t="shared" si="67"/>
        <v>13.552250029410899</v>
      </c>
      <c r="BW55">
        <f t="shared" si="68"/>
        <v>34.951662895300998</v>
      </c>
      <c r="BX55">
        <f t="shared" si="69"/>
        <v>34.018447971756302</v>
      </c>
      <c r="BY55">
        <f t="shared" si="70"/>
        <v>1.1837415374034499</v>
      </c>
      <c r="BZ55">
        <f t="shared" si="71"/>
        <v>14.1864198825965</v>
      </c>
      <c r="CA55">
        <f t="shared" si="72"/>
        <v>34.9803301449274</v>
      </c>
      <c r="CB55">
        <f t="shared" si="73"/>
        <v>33.942875708941202</v>
      </c>
      <c r="CC55">
        <f t="shared" si="74"/>
        <v>0.64540615254449696</v>
      </c>
      <c r="CD55">
        <f t="shared" si="75"/>
        <v>14.7247552674555</v>
      </c>
      <c r="CE55">
        <f t="shared" si="76"/>
        <v>34.298804196607001</v>
      </c>
      <c r="CF55">
        <f t="shared" si="77"/>
        <v>32.245731923494098</v>
      </c>
      <c r="CG55">
        <f t="shared" si="78"/>
        <v>0.62493166093721897</v>
      </c>
      <c r="CH55">
        <f t="shared" si="79"/>
        <v>14.7452297590628</v>
      </c>
      <c r="CI55">
        <f t="shared" si="80"/>
        <v>34.01886184864</v>
      </c>
      <c r="CJ55">
        <f t="shared" si="81"/>
        <v>32.323007667662303</v>
      </c>
      <c r="CK55">
        <f t="shared" si="82"/>
        <v>8.6409539507857798E-3</v>
      </c>
      <c r="CL55">
        <f t="shared" si="83"/>
        <v>15.3615204660492</v>
      </c>
      <c r="CM55">
        <f t="shared" si="84"/>
        <v>33.982080773604302</v>
      </c>
      <c r="CN55">
        <f t="shared" si="85"/>
        <v>30.853790412386999</v>
      </c>
      <c r="CO55">
        <f t="shared" si="86"/>
        <v>5.8059747730638796E-3</v>
      </c>
      <c r="CP55">
        <f t="shared" si="87"/>
        <v>15.3643554452269</v>
      </c>
      <c r="CQ55">
        <f t="shared" si="88"/>
        <v>32.6028556292475</v>
      </c>
      <c r="CR55">
        <f t="shared" si="89"/>
        <v>29.5432698063312</v>
      </c>
      <c r="CS55">
        <f t="shared" si="90"/>
        <v>3.7968647668433801E-3</v>
      </c>
      <c r="CT55">
        <f t="shared" si="91"/>
        <v>15.366364555233201</v>
      </c>
      <c r="CU55">
        <f t="shared" si="92"/>
        <v>31.349901373365501</v>
      </c>
      <c r="CV55">
        <f t="shared" si="93"/>
        <v>28.310108279446101</v>
      </c>
      <c r="CW55">
        <f t="shared" si="94"/>
        <v>4.3092982408749004E-3</v>
      </c>
      <c r="CX55">
        <f t="shared" si="95"/>
        <v>15.365852121759101</v>
      </c>
      <c r="CY55">
        <f t="shared" si="96"/>
        <v>30.199807450945698</v>
      </c>
      <c r="CZ55">
        <f t="shared" si="97"/>
        <v>27.177703948268199</v>
      </c>
      <c r="DA55">
        <f t="shared" si="98"/>
        <v>5.6376906428111696E-3</v>
      </c>
      <c r="DB55">
        <f t="shared" si="99"/>
        <v>15.364523729357201</v>
      </c>
      <c r="DC55">
        <f t="shared" si="100"/>
        <v>28.9548072741499</v>
      </c>
      <c r="DD55">
        <f t="shared" si="101"/>
        <v>26.130130750227899</v>
      </c>
      <c r="DE55">
        <f t="shared" si="102"/>
        <v>2.2292115130714699E-3</v>
      </c>
      <c r="DF55">
        <f t="shared" si="103"/>
        <v>15.3679322084869</v>
      </c>
      <c r="DG55">
        <f t="shared" si="104"/>
        <v>27.882407004736901</v>
      </c>
      <c r="DH55">
        <f t="shared" si="105"/>
        <v>25.169975412613098</v>
      </c>
      <c r="DI55">
        <f t="shared" si="106"/>
        <v>7.2868523518952203E-3</v>
      </c>
      <c r="DJ55">
        <f t="shared" si="107"/>
        <v>15.362874567648101</v>
      </c>
      <c r="DK55">
        <f t="shared" si="108"/>
        <v>26.886606754567701</v>
      </c>
      <c r="DL55">
        <f t="shared" si="109"/>
        <v>24.2543948582322</v>
      </c>
      <c r="DM55">
        <f t="shared" si="110"/>
        <v>4.6566439560930097E-3</v>
      </c>
      <c r="DN55">
        <f t="shared" si="111"/>
        <v>15.365504776043901</v>
      </c>
      <c r="DO55">
        <f t="shared" si="112"/>
        <v>26.275898433224</v>
      </c>
      <c r="DP55">
        <f t="shared" si="113"/>
        <v>23.419369190038999</v>
      </c>
      <c r="DQ55">
        <f t="shared" si="114"/>
        <v>4.4201017924056897E-3</v>
      </c>
      <c r="DR55">
        <f t="shared" si="115"/>
        <v>15.365741318207601</v>
      </c>
      <c r="DS55">
        <f t="shared" si="116"/>
        <v>26.027858092677899</v>
      </c>
      <c r="DT55">
        <f t="shared" si="117"/>
        <v>22.638999889322101</v>
      </c>
      <c r="DU55">
        <f t="shared" si="118"/>
        <v>4.5708115873347201E-3</v>
      </c>
      <c r="DV55">
        <f t="shared" si="119"/>
        <v>15.365590608412701</v>
      </c>
    </row>
    <row r="56" spans="1:126" x14ac:dyDescent="0.15">
      <c r="A56">
        <v>170.76661730000001</v>
      </c>
      <c r="B56">
        <v>-17.452129559999999</v>
      </c>
      <c r="C56">
        <v>350</v>
      </c>
      <c r="D56">
        <v>247</v>
      </c>
      <c r="E56">
        <v>227.14642330000001</v>
      </c>
      <c r="F56">
        <v>336.66046139999997</v>
      </c>
      <c r="G56">
        <f t="shared" si="0"/>
        <v>23.437762133859401</v>
      </c>
      <c r="H56">
        <f t="shared" si="1"/>
        <v>30.5014725701913</v>
      </c>
      <c r="I56">
        <f t="shared" si="2"/>
        <v>15.116477138151801</v>
      </c>
      <c r="J56">
        <f t="shared" si="3"/>
        <v>2.33565242184818</v>
      </c>
      <c r="K56">
        <f t="shared" si="4"/>
        <v>33.132275863720103</v>
      </c>
      <c r="L56">
        <f t="shared" si="5"/>
        <v>34.6077365331642</v>
      </c>
      <c r="M56">
        <f t="shared" si="6"/>
        <v>4.8463670193491497</v>
      </c>
      <c r="N56">
        <f t="shared" si="7"/>
        <v>12.605762540650799</v>
      </c>
      <c r="O56">
        <f t="shared" si="8"/>
        <v>32.361238476714497</v>
      </c>
      <c r="P56">
        <f t="shared" si="9"/>
        <v>34.696030580586402</v>
      </c>
      <c r="Q56">
        <f t="shared" si="10"/>
        <v>9.7451362688731393</v>
      </c>
      <c r="R56">
        <f t="shared" si="11"/>
        <v>7.7069932911268602</v>
      </c>
      <c r="S56">
        <f t="shared" si="12"/>
        <v>36.7350044673166</v>
      </c>
      <c r="T56">
        <f t="shared" si="13"/>
        <v>26.022057474663001</v>
      </c>
      <c r="U56">
        <f t="shared" si="14"/>
        <v>10.3973936210154</v>
      </c>
      <c r="V56">
        <f t="shared" si="15"/>
        <v>7.0547359389845496</v>
      </c>
      <c r="W56">
        <f t="shared" si="16"/>
        <v>36.670232848611199</v>
      </c>
      <c r="X56">
        <f t="shared" si="17"/>
        <v>26.914379621062</v>
      </c>
      <c r="Y56">
        <f t="shared" si="18"/>
        <v>12.495004216099</v>
      </c>
      <c r="Z56">
        <f t="shared" si="19"/>
        <v>4.9571253439009704</v>
      </c>
      <c r="AA56">
        <f t="shared" si="20"/>
        <v>36.9143293165017</v>
      </c>
      <c r="AB56">
        <f t="shared" si="21"/>
        <v>34.392705931685299</v>
      </c>
      <c r="AC56">
        <f t="shared" si="22"/>
        <v>7.3035866122586901</v>
      </c>
      <c r="AD56">
        <f t="shared" si="23"/>
        <v>10.1485429477413</v>
      </c>
      <c r="AE56">
        <f t="shared" si="24"/>
        <v>31.640853699858599</v>
      </c>
      <c r="AF56">
        <f t="shared" si="25"/>
        <v>34.440372553582002</v>
      </c>
      <c r="AG56">
        <f t="shared" si="26"/>
        <v>8.2667129511307706</v>
      </c>
      <c r="AH56">
        <f t="shared" si="27"/>
        <v>9.1854166088692306</v>
      </c>
      <c r="AI56">
        <f t="shared" si="28"/>
        <v>31.405609816012699</v>
      </c>
      <c r="AJ56">
        <f t="shared" si="29"/>
        <v>33.666657053684602</v>
      </c>
      <c r="AK56">
        <f t="shared" si="30"/>
        <v>8.7901152240904104</v>
      </c>
      <c r="AL56">
        <f t="shared" si="31"/>
        <v>8.6620143359095891</v>
      </c>
      <c r="AM56">
        <f t="shared" si="32"/>
        <v>31.8503951272296</v>
      </c>
      <c r="AN56">
        <f t="shared" si="33"/>
        <v>38.230174852377402</v>
      </c>
      <c r="AO56">
        <f t="shared" si="34"/>
        <v>8.6107729111944007</v>
      </c>
      <c r="AP56">
        <f t="shared" si="35"/>
        <v>8.8413566488056006</v>
      </c>
      <c r="AQ56">
        <f t="shared" si="36"/>
        <v>32.668983471321603</v>
      </c>
      <c r="AR56">
        <f t="shared" si="37"/>
        <v>38.1793227270595</v>
      </c>
      <c r="AS56">
        <f t="shared" si="38"/>
        <v>8.3332655251146299</v>
      </c>
      <c r="AT56">
        <f t="shared" si="39"/>
        <v>9.1188640348853696</v>
      </c>
      <c r="AU56">
        <f t="shared" si="40"/>
        <v>36.797086751671799</v>
      </c>
      <c r="AV56">
        <f t="shared" si="41"/>
        <v>34.708475206417802</v>
      </c>
      <c r="AW56">
        <f t="shared" si="42"/>
        <v>7.5439980265575199</v>
      </c>
      <c r="AX56">
        <f t="shared" si="43"/>
        <v>9.9081315334424804</v>
      </c>
      <c r="AY56">
        <f t="shared" si="44"/>
        <v>36.475014889838299</v>
      </c>
      <c r="AZ56">
        <f t="shared" si="45"/>
        <v>31.8149712112732</v>
      </c>
      <c r="BA56">
        <f t="shared" si="46"/>
        <v>6.9892983405387499</v>
      </c>
      <c r="BB56">
        <f t="shared" si="47"/>
        <v>10.462831219461201</v>
      </c>
      <c r="BC56">
        <f t="shared" si="48"/>
        <v>36.038572743707903</v>
      </c>
      <c r="BD56">
        <f t="shared" si="49"/>
        <v>33.788858758543199</v>
      </c>
      <c r="BE56">
        <f t="shared" si="50"/>
        <v>5.3972975383682202</v>
      </c>
      <c r="BF56">
        <f t="shared" si="51"/>
        <v>12.0548320216318</v>
      </c>
      <c r="BG56">
        <f t="shared" si="52"/>
        <v>36.330742091202502</v>
      </c>
      <c r="BH56">
        <f t="shared" si="53"/>
        <v>31.3752547699135</v>
      </c>
      <c r="BI56">
        <f t="shared" si="54"/>
        <v>4.9721647878712796</v>
      </c>
      <c r="BJ56">
        <f t="shared" si="55"/>
        <v>12.479964772128699</v>
      </c>
      <c r="BK56">
        <f t="shared" si="56"/>
        <v>36.585391143047502</v>
      </c>
      <c r="BL56">
        <f t="shared" si="57"/>
        <v>33.9056048133315</v>
      </c>
      <c r="BM56">
        <f t="shared" si="58"/>
        <v>3.4780471555587802</v>
      </c>
      <c r="BN56">
        <f t="shared" si="59"/>
        <v>13.9740824044412</v>
      </c>
      <c r="BO56">
        <f t="shared" si="60"/>
        <v>36.222878504409202</v>
      </c>
      <c r="BP56">
        <f t="shared" si="61"/>
        <v>31.785300353979899</v>
      </c>
      <c r="BQ56">
        <f t="shared" si="62"/>
        <v>3.2934570772777798</v>
      </c>
      <c r="BR56">
        <f t="shared" si="63"/>
        <v>14.158672482722199</v>
      </c>
      <c r="BS56">
        <f t="shared" si="64"/>
        <v>36.178549740126897</v>
      </c>
      <c r="BT56">
        <f t="shared" si="65"/>
        <v>31.5073755130786</v>
      </c>
      <c r="BU56">
        <f t="shared" si="66"/>
        <v>2.6572185481246802</v>
      </c>
      <c r="BV56">
        <f t="shared" si="67"/>
        <v>14.7949110118753</v>
      </c>
      <c r="BW56">
        <f t="shared" si="68"/>
        <v>34.168630310119802</v>
      </c>
      <c r="BX56">
        <f t="shared" si="69"/>
        <v>33.9734893535067</v>
      </c>
      <c r="BY56">
        <f t="shared" si="70"/>
        <v>1.6601601501177301</v>
      </c>
      <c r="BZ56">
        <f t="shared" si="71"/>
        <v>15.7919694098823</v>
      </c>
      <c r="CA56">
        <f t="shared" si="72"/>
        <v>34.356848449687199</v>
      </c>
      <c r="CB56">
        <f t="shared" si="73"/>
        <v>33.8454359278862</v>
      </c>
      <c r="CC56">
        <f t="shared" si="74"/>
        <v>1.0835328076075901</v>
      </c>
      <c r="CD56">
        <f t="shared" si="75"/>
        <v>16.368596752392399</v>
      </c>
      <c r="CE56">
        <f t="shared" si="76"/>
        <v>34.413790200672501</v>
      </c>
      <c r="CF56">
        <f t="shared" si="77"/>
        <v>33.7806693492346</v>
      </c>
      <c r="CG56">
        <f t="shared" si="78"/>
        <v>0.59157843395195797</v>
      </c>
      <c r="CH56">
        <f t="shared" si="79"/>
        <v>16.860551126048001</v>
      </c>
      <c r="CI56">
        <f t="shared" si="80"/>
        <v>33.791596155007802</v>
      </c>
      <c r="CJ56">
        <f t="shared" si="81"/>
        <v>32.172066046890102</v>
      </c>
      <c r="CK56">
        <f t="shared" si="82"/>
        <v>0.57031528699388301</v>
      </c>
      <c r="CL56">
        <f t="shared" si="83"/>
        <v>16.8818142730061</v>
      </c>
      <c r="CM56">
        <f t="shared" si="84"/>
        <v>33.547382486299497</v>
      </c>
      <c r="CN56">
        <f t="shared" si="85"/>
        <v>32.2438752578799</v>
      </c>
      <c r="CO56">
        <f t="shared" si="86"/>
        <v>5.5883476026510597E-3</v>
      </c>
      <c r="CP56">
        <f t="shared" si="87"/>
        <v>17.4465412123973</v>
      </c>
      <c r="CQ56">
        <f t="shared" si="88"/>
        <v>33.532576802183698</v>
      </c>
      <c r="CR56">
        <f t="shared" si="89"/>
        <v>30.841977554268301</v>
      </c>
      <c r="CS56">
        <f t="shared" si="90"/>
        <v>5.3452717473170003E-3</v>
      </c>
      <c r="CT56">
        <f t="shared" si="91"/>
        <v>17.446784288252701</v>
      </c>
      <c r="CU56">
        <f t="shared" si="92"/>
        <v>32.229683598415797</v>
      </c>
      <c r="CV56">
        <f t="shared" si="93"/>
        <v>29.586502304979302</v>
      </c>
      <c r="CW56">
        <f t="shared" si="94"/>
        <v>2.7603954865578601E-3</v>
      </c>
      <c r="CX56">
        <f t="shared" si="95"/>
        <v>17.449369164513399</v>
      </c>
      <c r="CY56">
        <f t="shared" si="96"/>
        <v>31.041571506798402</v>
      </c>
      <c r="CZ56">
        <f t="shared" si="97"/>
        <v>28.400962088905001</v>
      </c>
      <c r="DA56">
        <f t="shared" si="98"/>
        <v>2.3408971539605099E-3</v>
      </c>
      <c r="DB56">
        <f t="shared" si="99"/>
        <v>17.449788662846</v>
      </c>
      <c r="DC56">
        <f t="shared" si="100"/>
        <v>29.947300398829899</v>
      </c>
      <c r="DD56">
        <f t="shared" si="101"/>
        <v>27.308617393177801</v>
      </c>
      <c r="DE56">
        <f t="shared" si="102"/>
        <v>1.2944142682826999E-3</v>
      </c>
      <c r="DF56">
        <f t="shared" si="103"/>
        <v>17.450835145731698</v>
      </c>
      <c r="DG56">
        <f t="shared" si="104"/>
        <v>28.7575419147581</v>
      </c>
      <c r="DH56">
        <f t="shared" si="105"/>
        <v>26.295005277886499</v>
      </c>
      <c r="DI56">
        <f t="shared" si="106"/>
        <v>2.1317533518928401E-3</v>
      </c>
      <c r="DJ56">
        <f t="shared" si="107"/>
        <v>17.449997806648099</v>
      </c>
      <c r="DK56">
        <f t="shared" si="108"/>
        <v>27.7304868463739</v>
      </c>
      <c r="DL56">
        <f t="shared" si="109"/>
        <v>25.363307836311801</v>
      </c>
      <c r="DM56">
        <f t="shared" si="110"/>
        <v>6.9587221770912996E-3</v>
      </c>
      <c r="DN56">
        <f t="shared" si="111"/>
        <v>17.4451708378229</v>
      </c>
      <c r="DO56">
        <f t="shared" si="112"/>
        <v>26.774263162016201</v>
      </c>
      <c r="DP56">
        <f t="shared" si="113"/>
        <v>24.472561116636701</v>
      </c>
      <c r="DQ56">
        <f t="shared" si="114"/>
        <v>4.4412810916328298E-3</v>
      </c>
      <c r="DR56">
        <f t="shared" si="115"/>
        <v>17.447688278908402</v>
      </c>
      <c r="DS56">
        <f t="shared" si="116"/>
        <v>26.1879504647139</v>
      </c>
      <c r="DT56">
        <f t="shared" si="117"/>
        <v>23.658100232808401</v>
      </c>
      <c r="DU56">
        <f t="shared" si="118"/>
        <v>4.2121622804197701E-3</v>
      </c>
      <c r="DV56">
        <f t="shared" si="119"/>
        <v>17.4479173977196</v>
      </c>
    </row>
    <row r="57" spans="1:126" x14ac:dyDescent="0.15">
      <c r="A57">
        <v>52.69329175</v>
      </c>
      <c r="B57">
        <v>-17.452129559999999</v>
      </c>
      <c r="C57">
        <v>345</v>
      </c>
      <c r="D57">
        <v>253</v>
      </c>
      <c r="E57">
        <v>227.14642330000001</v>
      </c>
      <c r="F57">
        <v>336.66046139999997</v>
      </c>
      <c r="G57">
        <f t="shared" si="0"/>
        <v>40.932291851572302</v>
      </c>
      <c r="H57">
        <f t="shared" si="1"/>
        <v>0</v>
      </c>
      <c r="I57">
        <f t="shared" si="2"/>
        <v>36.349501980834901</v>
      </c>
      <c r="J57">
        <f t="shared" si="3"/>
        <v>18.897372420834898</v>
      </c>
      <c r="K57">
        <f t="shared" si="4"/>
        <v>32.277105123839704</v>
      </c>
      <c r="L57">
        <f t="shared" si="5"/>
        <v>15.3893793422329</v>
      </c>
      <c r="M57">
        <f t="shared" si="6"/>
        <v>64.593194727090903</v>
      </c>
      <c r="N57">
        <f t="shared" si="7"/>
        <v>47.1410651670909</v>
      </c>
      <c r="O57">
        <f t="shared" si="8"/>
        <v>35.694566487416203</v>
      </c>
      <c r="P57">
        <f t="shared" si="9"/>
        <v>23.0718243554428</v>
      </c>
      <c r="Q57">
        <f t="shared" si="10"/>
        <v>29.050016639516201</v>
      </c>
      <c r="R57">
        <f t="shared" si="11"/>
        <v>11.5978870795162</v>
      </c>
      <c r="S57">
        <f t="shared" si="12"/>
        <v>34.476716934807001</v>
      </c>
      <c r="T57">
        <f t="shared" si="13"/>
        <v>26.0220229354398</v>
      </c>
      <c r="U57">
        <f t="shared" si="14"/>
        <v>52.417602494416897</v>
      </c>
      <c r="V57">
        <f t="shared" si="15"/>
        <v>34.965472934417001</v>
      </c>
      <c r="W57">
        <f t="shared" si="16"/>
        <v>37.559428641524597</v>
      </c>
      <c r="X57">
        <f t="shared" si="17"/>
        <v>20.817645979730401</v>
      </c>
      <c r="Y57" t="e">
        <f t="shared" si="18"/>
        <v>#NUM!</v>
      </c>
      <c r="Z57" t="e">
        <f t="shared" si="19"/>
        <v>#NUM!</v>
      </c>
      <c r="AA57">
        <f t="shared" si="20"/>
        <v>37.405636070870898</v>
      </c>
      <c r="AB57">
        <f t="shared" si="21"/>
        <v>22.4286496842183</v>
      </c>
      <c r="AC57">
        <f t="shared" si="22"/>
        <v>61.184489039620203</v>
      </c>
      <c r="AD57">
        <f t="shared" si="23"/>
        <v>43.7323594796202</v>
      </c>
      <c r="AE57">
        <f t="shared" si="24"/>
        <v>37.509550515797898</v>
      </c>
      <c r="AF57">
        <f t="shared" si="25"/>
        <v>29.479462227158798</v>
      </c>
      <c r="AG57">
        <f t="shared" si="26"/>
        <v>44.8730585825259</v>
      </c>
      <c r="AH57">
        <f t="shared" si="27"/>
        <v>27.4209290225259</v>
      </c>
      <c r="AI57">
        <f t="shared" si="28"/>
        <v>32.820856701323201</v>
      </c>
      <c r="AJ57">
        <f t="shared" si="29"/>
        <v>30.135325984384199</v>
      </c>
      <c r="AK57">
        <f t="shared" si="30"/>
        <v>54.216835098376301</v>
      </c>
      <c r="AL57">
        <f t="shared" si="31"/>
        <v>36.764705538376298</v>
      </c>
      <c r="AM57">
        <f t="shared" si="32"/>
        <v>32.451804305966199</v>
      </c>
      <c r="AN57">
        <f t="shared" si="33"/>
        <v>29.925917381053001</v>
      </c>
      <c r="AO57">
        <f t="shared" si="34"/>
        <v>46.590544981098397</v>
      </c>
      <c r="AP57">
        <f t="shared" si="35"/>
        <v>29.138415421098401</v>
      </c>
      <c r="AQ57">
        <f t="shared" si="36"/>
        <v>32.741671568383502</v>
      </c>
      <c r="AR57">
        <f t="shared" si="37"/>
        <v>34.407157367139703</v>
      </c>
      <c r="AS57">
        <f t="shared" si="38"/>
        <v>46.6473921730014</v>
      </c>
      <c r="AT57">
        <f t="shared" si="39"/>
        <v>29.1952626130014</v>
      </c>
      <c r="AU57">
        <f t="shared" si="40"/>
        <v>33.395458606651502</v>
      </c>
      <c r="AV57">
        <f t="shared" si="41"/>
        <v>34.708475206417802</v>
      </c>
      <c r="AW57">
        <f t="shared" si="42"/>
        <v>39.7112874780113</v>
      </c>
      <c r="AX57">
        <f t="shared" si="43"/>
        <v>22.259157918011301</v>
      </c>
      <c r="AY57">
        <f t="shared" si="44"/>
        <v>37.116342363687302</v>
      </c>
      <c r="AZ57">
        <f t="shared" si="45"/>
        <v>31.8161022725496</v>
      </c>
      <c r="BA57">
        <f t="shared" si="46"/>
        <v>36.2595374735494</v>
      </c>
      <c r="BB57">
        <f t="shared" si="47"/>
        <v>18.807407913549401</v>
      </c>
      <c r="BC57">
        <f t="shared" si="48"/>
        <v>36.786213300555502</v>
      </c>
      <c r="BD57">
        <f t="shared" si="49"/>
        <v>29.367665733483001</v>
      </c>
      <c r="BE57">
        <f t="shared" si="50"/>
        <v>33.503282686296401</v>
      </c>
      <c r="BF57">
        <f t="shared" si="51"/>
        <v>16.051153126296398</v>
      </c>
      <c r="BG57">
        <f t="shared" si="52"/>
        <v>36.360187517155502</v>
      </c>
      <c r="BH57">
        <f t="shared" si="53"/>
        <v>31.375368847218699</v>
      </c>
      <c r="BI57">
        <f t="shared" si="54"/>
        <v>25.406401664387602</v>
      </c>
      <c r="BJ57">
        <f t="shared" si="55"/>
        <v>7.9542721043875702</v>
      </c>
      <c r="BK57">
        <f t="shared" si="56"/>
        <v>36.607468902274398</v>
      </c>
      <c r="BL57">
        <f t="shared" si="57"/>
        <v>29.283571118586</v>
      </c>
      <c r="BM57">
        <f t="shared" si="58"/>
        <v>23.414160611004199</v>
      </c>
      <c r="BN57">
        <f t="shared" si="59"/>
        <v>5.9620310510042502</v>
      </c>
      <c r="BO57">
        <f t="shared" si="60"/>
        <v>36.825600140387202</v>
      </c>
      <c r="BP57">
        <f t="shared" si="61"/>
        <v>31.786504512498201</v>
      </c>
      <c r="BQ57">
        <f t="shared" si="62"/>
        <v>16.266419721018401</v>
      </c>
      <c r="BR57">
        <f t="shared" si="63"/>
        <v>1.1857098389815699</v>
      </c>
      <c r="BS57">
        <f t="shared" si="64"/>
        <v>36.471606108952003</v>
      </c>
      <c r="BT57">
        <f t="shared" si="65"/>
        <v>29.9155768037458</v>
      </c>
      <c r="BU57">
        <f t="shared" si="66"/>
        <v>15.4380810574314</v>
      </c>
      <c r="BV57">
        <f t="shared" si="67"/>
        <v>2.0140485025685502</v>
      </c>
      <c r="BW57">
        <f t="shared" si="68"/>
        <v>36.415209550803397</v>
      </c>
      <c r="BX57">
        <f t="shared" si="69"/>
        <v>29.756965762351999</v>
      </c>
      <c r="BY57">
        <f t="shared" si="70"/>
        <v>12.4470071992451</v>
      </c>
      <c r="BZ57">
        <f t="shared" si="71"/>
        <v>5.00512236075493</v>
      </c>
      <c r="CA57">
        <f t="shared" si="72"/>
        <v>34.4986195744453</v>
      </c>
      <c r="CB57">
        <f t="shared" si="73"/>
        <v>32.185410966479999</v>
      </c>
      <c r="CC57">
        <f t="shared" si="74"/>
        <v>7.7450407232657197</v>
      </c>
      <c r="CD57">
        <f t="shared" si="75"/>
        <v>9.7070888367342807</v>
      </c>
      <c r="CE57">
        <f t="shared" si="76"/>
        <v>34.655733903067997</v>
      </c>
      <c r="CF57">
        <f t="shared" si="77"/>
        <v>32.153164131491899</v>
      </c>
      <c r="CG57">
        <f t="shared" si="78"/>
        <v>5.0719232295459404</v>
      </c>
      <c r="CH57">
        <f t="shared" si="79"/>
        <v>12.380206330454101</v>
      </c>
      <c r="CI57">
        <f t="shared" si="80"/>
        <v>34.688070787196402</v>
      </c>
      <c r="CJ57">
        <f t="shared" si="81"/>
        <v>32.172066046890102</v>
      </c>
      <c r="CK57">
        <f t="shared" si="82"/>
        <v>2.7717228069186901</v>
      </c>
      <c r="CL57">
        <f t="shared" si="83"/>
        <v>14.6804067530813</v>
      </c>
      <c r="CM57">
        <f t="shared" si="84"/>
        <v>34.078869407052899</v>
      </c>
      <c r="CN57">
        <f t="shared" si="85"/>
        <v>30.7096994083951</v>
      </c>
      <c r="CO57">
        <f t="shared" si="86"/>
        <v>2.6979024075145799</v>
      </c>
      <c r="CP57">
        <f t="shared" si="87"/>
        <v>14.754227152485401</v>
      </c>
      <c r="CQ57">
        <f t="shared" si="88"/>
        <v>33.831598828726797</v>
      </c>
      <c r="CR57">
        <f t="shared" si="89"/>
        <v>30.8419676379721</v>
      </c>
      <c r="CS57">
        <f t="shared" si="90"/>
        <v>2.62751117348165E-2</v>
      </c>
      <c r="CT57">
        <f t="shared" si="91"/>
        <v>17.425854448265198</v>
      </c>
      <c r="CU57">
        <f t="shared" si="92"/>
        <v>33.803280082603898</v>
      </c>
      <c r="CV57">
        <f t="shared" si="93"/>
        <v>29.556895156173798</v>
      </c>
      <c r="CW57">
        <f t="shared" si="94"/>
        <v>3.5052040006409102E-2</v>
      </c>
      <c r="CX57">
        <f t="shared" si="95"/>
        <v>17.417077519993601</v>
      </c>
      <c r="CY57">
        <f t="shared" si="96"/>
        <v>32.544095808145897</v>
      </c>
      <c r="CZ57">
        <f t="shared" si="97"/>
        <v>28.4030422127802</v>
      </c>
      <c r="DA57">
        <f t="shared" si="98"/>
        <v>1.3049439676404101E-2</v>
      </c>
      <c r="DB57">
        <f t="shared" si="99"/>
        <v>17.439080120323599</v>
      </c>
      <c r="DC57">
        <f t="shared" si="100"/>
        <v>31.3861313472779</v>
      </c>
      <c r="DD57">
        <f t="shared" si="101"/>
        <v>27.308617393177801</v>
      </c>
      <c r="DE57">
        <f t="shared" si="102"/>
        <v>2.4557335461749399E-2</v>
      </c>
      <c r="DF57">
        <f t="shared" si="103"/>
        <v>17.427572224538199</v>
      </c>
      <c r="DG57">
        <f t="shared" si="104"/>
        <v>30.316204376823698</v>
      </c>
      <c r="DH57">
        <f t="shared" si="105"/>
        <v>26.297187119356401</v>
      </c>
      <c r="DI57">
        <f t="shared" si="106"/>
        <v>6.3384975595557596E-3</v>
      </c>
      <c r="DJ57">
        <f t="shared" si="107"/>
        <v>17.445791062440399</v>
      </c>
      <c r="DK57">
        <f t="shared" si="108"/>
        <v>29.153443636879501</v>
      </c>
      <c r="DL57">
        <f t="shared" si="109"/>
        <v>25.3558979465334</v>
      </c>
      <c r="DM57">
        <f t="shared" si="110"/>
        <v>1.04238712632713E-2</v>
      </c>
      <c r="DN57">
        <f t="shared" si="111"/>
        <v>17.4417056887367</v>
      </c>
      <c r="DO57">
        <f t="shared" si="112"/>
        <v>28.1481524769871</v>
      </c>
      <c r="DP57">
        <f t="shared" si="113"/>
        <v>24.488711014370001</v>
      </c>
      <c r="DQ57">
        <f t="shared" si="114"/>
        <v>3.3983437292948601E-2</v>
      </c>
      <c r="DR57">
        <f t="shared" si="115"/>
        <v>17.418146122707</v>
      </c>
      <c r="DS57">
        <f t="shared" si="116"/>
        <v>27.2098807277542</v>
      </c>
      <c r="DT57">
        <f t="shared" si="117"/>
        <v>23.656809079415499</v>
      </c>
      <c r="DU57">
        <f t="shared" si="118"/>
        <v>2.1663535875463099E-2</v>
      </c>
      <c r="DV57">
        <f t="shared" si="119"/>
        <v>17.430466024124499</v>
      </c>
    </row>
    <row r="58" spans="1:126" x14ac:dyDescent="0.15">
      <c r="A58">
        <v>170.94040229999999</v>
      </c>
      <c r="B58">
        <v>-24.912022780000001</v>
      </c>
      <c r="C58">
        <v>335</v>
      </c>
      <c r="D58">
        <v>264</v>
      </c>
      <c r="E58">
        <v>223.5121613</v>
      </c>
      <c r="F58">
        <v>341.51043700000002</v>
      </c>
      <c r="G58">
        <f t="shared" si="0"/>
        <v>77.910731397987007</v>
      </c>
      <c r="H58">
        <f t="shared" si="1"/>
        <v>31.7623289643345</v>
      </c>
      <c r="I58">
        <f t="shared" si="2"/>
        <v>0</v>
      </c>
      <c r="J58">
        <f t="shared" si="3"/>
        <v>24.912022780000001</v>
      </c>
      <c r="K58">
        <f t="shared" si="4"/>
        <v>59.949146167193597</v>
      </c>
      <c r="L58">
        <f t="shared" si="5"/>
        <v>16.025538704732401</v>
      </c>
      <c r="M58">
        <f t="shared" si="6"/>
        <v>5.2154022065760799</v>
      </c>
      <c r="N58">
        <f t="shared" si="7"/>
        <v>19.6966205734239</v>
      </c>
      <c r="O58">
        <f t="shared" si="8"/>
        <v>47.629016468723201</v>
      </c>
      <c r="P58">
        <f t="shared" si="9"/>
        <v>20.798766594067899</v>
      </c>
      <c r="Q58">
        <f t="shared" si="10"/>
        <v>4.6338426512421202</v>
      </c>
      <c r="R58">
        <f t="shared" si="11"/>
        <v>20.278180128757899</v>
      </c>
      <c r="S58">
        <f t="shared" si="12"/>
        <v>46.274260933946799</v>
      </c>
      <c r="T58">
        <f t="shared" si="13"/>
        <v>25.1758769816831</v>
      </c>
      <c r="U58">
        <f t="shared" si="14"/>
        <v>6.7012102610539301</v>
      </c>
      <c r="V58">
        <f t="shared" si="15"/>
        <v>18.210812518946099</v>
      </c>
      <c r="W58">
        <f t="shared" si="16"/>
        <v>43.158719685024401</v>
      </c>
      <c r="X58">
        <f t="shared" si="17"/>
        <v>27.087228914481202</v>
      </c>
      <c r="Y58">
        <f t="shared" si="18"/>
        <v>6.9265481917948</v>
      </c>
      <c r="Z58">
        <f t="shared" si="19"/>
        <v>17.9854745882052</v>
      </c>
      <c r="AA58">
        <f t="shared" si="20"/>
        <v>44.264211149857097</v>
      </c>
      <c r="AB58">
        <f t="shared" si="21"/>
        <v>22.5727224735767</v>
      </c>
      <c r="AC58">
        <f t="shared" si="22"/>
        <v>9.4778876807553303</v>
      </c>
      <c r="AD58">
        <f t="shared" si="23"/>
        <v>15.434135099244701</v>
      </c>
      <c r="AE58">
        <f t="shared" si="24"/>
        <v>43.215550104107898</v>
      </c>
      <c r="AF58">
        <f t="shared" si="25"/>
        <v>23.720212350094901</v>
      </c>
      <c r="AG58">
        <f t="shared" si="26"/>
        <v>7.3932345306841203</v>
      </c>
      <c r="AH58">
        <f t="shared" si="27"/>
        <v>17.5187882493159</v>
      </c>
      <c r="AI58">
        <f t="shared" si="28"/>
        <v>42.575604707030003</v>
      </c>
      <c r="AJ58">
        <f t="shared" si="29"/>
        <v>29.729952083090399</v>
      </c>
      <c r="AK58">
        <f t="shared" si="30"/>
        <v>6.1810205857042098</v>
      </c>
      <c r="AL58">
        <f t="shared" si="31"/>
        <v>18.731002194295801</v>
      </c>
      <c r="AM58">
        <f t="shared" si="32"/>
        <v>37.8449819618045</v>
      </c>
      <c r="AN58">
        <f t="shared" si="33"/>
        <v>30.301105219844001</v>
      </c>
      <c r="AO58">
        <f t="shared" si="34"/>
        <v>7.1110010181724403</v>
      </c>
      <c r="AP58">
        <f t="shared" si="35"/>
        <v>17.801021761827599</v>
      </c>
      <c r="AQ58">
        <f t="shared" si="36"/>
        <v>36.9627029562781</v>
      </c>
      <c r="AR58">
        <f t="shared" si="37"/>
        <v>30.068056920851099</v>
      </c>
      <c r="AS58">
        <f t="shared" si="38"/>
        <v>8.3842609223976101</v>
      </c>
      <c r="AT58">
        <f t="shared" si="39"/>
        <v>16.5277618576024</v>
      </c>
      <c r="AU58">
        <f t="shared" si="40"/>
        <v>36.803367725815299</v>
      </c>
      <c r="AV58">
        <f t="shared" si="41"/>
        <v>34.134015110222002</v>
      </c>
      <c r="AW58">
        <f t="shared" si="42"/>
        <v>7.4257339664218698</v>
      </c>
      <c r="AX58">
        <f t="shared" si="43"/>
        <v>17.486288813578099</v>
      </c>
      <c r="AY58">
        <f t="shared" si="44"/>
        <v>37.045632033542198</v>
      </c>
      <c r="AZ58">
        <f t="shared" si="45"/>
        <v>34.428494654840797</v>
      </c>
      <c r="BA58">
        <f t="shared" si="46"/>
        <v>6.7367943477579999</v>
      </c>
      <c r="BB58">
        <f t="shared" si="47"/>
        <v>18.175228432242001</v>
      </c>
      <c r="BC58">
        <f t="shared" si="48"/>
        <v>40.189536232981297</v>
      </c>
      <c r="BD58">
        <f t="shared" si="49"/>
        <v>31.780148912160701</v>
      </c>
      <c r="BE58">
        <f t="shared" si="50"/>
        <v>5.7411921728689803</v>
      </c>
      <c r="BF58">
        <f t="shared" si="51"/>
        <v>19.170830607130998</v>
      </c>
      <c r="BG58">
        <f t="shared" si="52"/>
        <v>39.647459678012503</v>
      </c>
      <c r="BH58">
        <f t="shared" si="53"/>
        <v>29.509159174541502</v>
      </c>
      <c r="BI58">
        <f t="shared" si="54"/>
        <v>5.4021484387605598</v>
      </c>
      <c r="BJ58">
        <f t="shared" si="55"/>
        <v>19.509874341239399</v>
      </c>
      <c r="BK58">
        <f t="shared" si="56"/>
        <v>39.060089905004901</v>
      </c>
      <c r="BL58">
        <f t="shared" si="57"/>
        <v>31.378024367139201</v>
      </c>
      <c r="BM58">
        <f t="shared" si="58"/>
        <v>4.2343921363766297</v>
      </c>
      <c r="BN58">
        <f t="shared" si="59"/>
        <v>20.677630643623399</v>
      </c>
      <c r="BO58">
        <f t="shared" si="60"/>
        <v>39.114475097802703</v>
      </c>
      <c r="BP58">
        <f t="shared" si="61"/>
        <v>29.416802639853</v>
      </c>
      <c r="BQ58">
        <f t="shared" si="62"/>
        <v>3.9583780200207901</v>
      </c>
      <c r="BR58">
        <f t="shared" si="63"/>
        <v>20.953644759979198</v>
      </c>
      <c r="BS58">
        <f t="shared" si="64"/>
        <v>39.164911548544197</v>
      </c>
      <c r="BT58">
        <f t="shared" si="65"/>
        <v>31.763472642208001</v>
      </c>
      <c r="BU58">
        <f t="shared" si="66"/>
        <v>2.8127326453236101</v>
      </c>
      <c r="BV58">
        <f t="shared" si="67"/>
        <v>22.099290134676401</v>
      </c>
      <c r="BW58">
        <f t="shared" si="68"/>
        <v>38.7020261958153</v>
      </c>
      <c r="BX58">
        <f t="shared" si="69"/>
        <v>29.997770214066801</v>
      </c>
      <c r="BY58">
        <f t="shared" si="70"/>
        <v>2.6898822295970999</v>
      </c>
      <c r="BZ58">
        <f t="shared" si="71"/>
        <v>22.222140550402901</v>
      </c>
      <c r="CA58">
        <f t="shared" si="72"/>
        <v>38.5289277288487</v>
      </c>
      <c r="CB58">
        <f t="shared" si="73"/>
        <v>29.8517527672272</v>
      </c>
      <c r="CC58">
        <f t="shared" si="74"/>
        <v>2.1895347292843201</v>
      </c>
      <c r="CD58">
        <f t="shared" si="75"/>
        <v>22.7224880507157</v>
      </c>
      <c r="CE58">
        <f t="shared" si="76"/>
        <v>36.6024813424062</v>
      </c>
      <c r="CF58">
        <f t="shared" si="77"/>
        <v>32.147482815779</v>
      </c>
      <c r="CG58">
        <f t="shared" si="78"/>
        <v>1.3688141772931699</v>
      </c>
      <c r="CH58">
        <f t="shared" si="79"/>
        <v>23.543208602706802</v>
      </c>
      <c r="CI58">
        <f t="shared" si="80"/>
        <v>36.6414433265425</v>
      </c>
      <c r="CJ58">
        <f t="shared" si="81"/>
        <v>32.124573524498601</v>
      </c>
      <c r="CK58">
        <f t="shared" si="82"/>
        <v>0.90309300459548902</v>
      </c>
      <c r="CL58">
        <f t="shared" si="83"/>
        <v>24.0089297754045</v>
      </c>
      <c r="CM58">
        <f t="shared" si="84"/>
        <v>36.567092860651101</v>
      </c>
      <c r="CN58">
        <f t="shared" si="85"/>
        <v>32.147745031389398</v>
      </c>
      <c r="CO58">
        <f t="shared" si="86"/>
        <v>0.49368097483162598</v>
      </c>
      <c r="CP58">
        <f t="shared" si="87"/>
        <v>24.418341805168399</v>
      </c>
      <c r="CQ58">
        <f t="shared" si="88"/>
        <v>35.896995151242699</v>
      </c>
      <c r="CR58">
        <f t="shared" si="89"/>
        <v>30.750016986546299</v>
      </c>
      <c r="CS58">
        <f t="shared" si="90"/>
        <v>0.48262119603419401</v>
      </c>
      <c r="CT58">
        <f t="shared" si="91"/>
        <v>24.429401583965799</v>
      </c>
      <c r="CU58">
        <f t="shared" si="92"/>
        <v>35.5814815220821</v>
      </c>
      <c r="CV58">
        <f t="shared" si="93"/>
        <v>30.882455291752802</v>
      </c>
      <c r="CW58">
        <f t="shared" si="94"/>
        <v>4.7396661770367499E-3</v>
      </c>
      <c r="CX58">
        <f t="shared" si="95"/>
        <v>24.907283113822999</v>
      </c>
      <c r="CY58">
        <f t="shared" si="96"/>
        <v>35.479402352288197</v>
      </c>
      <c r="CZ58">
        <f t="shared" si="97"/>
        <v>29.647166202070601</v>
      </c>
      <c r="DA58">
        <f t="shared" si="98"/>
        <v>7.7943333686355297E-3</v>
      </c>
      <c r="DB58">
        <f t="shared" si="99"/>
        <v>24.9042284466314</v>
      </c>
      <c r="DC58">
        <f t="shared" si="100"/>
        <v>34.208669382314</v>
      </c>
      <c r="DD58">
        <f t="shared" si="101"/>
        <v>28.5342714389379</v>
      </c>
      <c r="DE58">
        <f t="shared" si="102"/>
        <v>1.5909082099066099E-3</v>
      </c>
      <c r="DF58">
        <f t="shared" si="103"/>
        <v>24.910431871790099</v>
      </c>
      <c r="DG58">
        <f t="shared" si="104"/>
        <v>33.025428843425601</v>
      </c>
      <c r="DH58">
        <f t="shared" si="105"/>
        <v>27.475496652638299</v>
      </c>
      <c r="DI58">
        <f t="shared" si="106"/>
        <v>1.1092013233797199E-3</v>
      </c>
      <c r="DJ58">
        <f t="shared" si="107"/>
        <v>24.910913578676599</v>
      </c>
      <c r="DK58">
        <f t="shared" si="108"/>
        <v>31.928735872246001</v>
      </c>
      <c r="DL58">
        <f t="shared" si="109"/>
        <v>26.494228915044101</v>
      </c>
      <c r="DM58">
        <f t="shared" si="110"/>
        <v>1.1914272714919499E-3</v>
      </c>
      <c r="DN58">
        <f t="shared" si="111"/>
        <v>24.910831352728501</v>
      </c>
      <c r="DO58">
        <f t="shared" si="112"/>
        <v>30.7461906707297</v>
      </c>
      <c r="DP58">
        <f t="shared" si="113"/>
        <v>25.578592764093798</v>
      </c>
      <c r="DQ58">
        <f t="shared" si="114"/>
        <v>1.9566614577222101E-3</v>
      </c>
      <c r="DR58">
        <f t="shared" si="115"/>
        <v>24.9100661185423</v>
      </c>
      <c r="DS58">
        <f t="shared" si="116"/>
        <v>29.7213176483721</v>
      </c>
      <c r="DT58">
        <f t="shared" si="117"/>
        <v>24.732833707851999</v>
      </c>
      <c r="DU58">
        <f t="shared" si="118"/>
        <v>6.3714345059631399E-3</v>
      </c>
      <c r="DV58">
        <f t="shared" si="119"/>
        <v>24.905651345494</v>
      </c>
    </row>
    <row r="59" spans="1:126" x14ac:dyDescent="0.15">
      <c r="A59">
        <v>165.89872740000001</v>
      </c>
      <c r="B59">
        <v>-36.645322319999998</v>
      </c>
      <c r="C59">
        <v>332</v>
      </c>
      <c r="D59">
        <v>268</v>
      </c>
      <c r="E59">
        <v>218.36196899999999</v>
      </c>
      <c r="F59">
        <v>345.79864500000002</v>
      </c>
      <c r="G59">
        <f t="shared" si="0"/>
        <v>26.204214685890101</v>
      </c>
      <c r="H59">
        <f t="shared" si="1"/>
        <v>35.122723559400598</v>
      </c>
      <c r="I59">
        <f t="shared" si="2"/>
        <v>17.176350904711299</v>
      </c>
      <c r="J59">
        <f t="shared" si="3"/>
        <v>19.468971415288699</v>
      </c>
      <c r="K59">
        <f t="shared" si="4"/>
        <v>52.486734468452099</v>
      </c>
      <c r="L59">
        <f t="shared" si="5"/>
        <v>33.517602304773703</v>
      </c>
      <c r="M59">
        <f t="shared" si="6"/>
        <v>4.0964409046116899</v>
      </c>
      <c r="N59">
        <f t="shared" si="7"/>
        <v>32.548881415388301</v>
      </c>
      <c r="O59">
        <f t="shared" si="8"/>
        <v>48.757440675302199</v>
      </c>
      <c r="P59">
        <f t="shared" si="9"/>
        <v>22.3450682031825</v>
      </c>
      <c r="Q59">
        <f t="shared" si="10"/>
        <v>9.9839877308887193</v>
      </c>
      <c r="R59">
        <f t="shared" si="11"/>
        <v>26.661334589111298</v>
      </c>
      <c r="S59">
        <f t="shared" si="12"/>
        <v>42.328548822206699</v>
      </c>
      <c r="T59">
        <f t="shared" si="13"/>
        <v>24.420105518829399</v>
      </c>
      <c r="U59">
        <f t="shared" si="14"/>
        <v>8.5903860267234204</v>
      </c>
      <c r="V59">
        <f t="shared" si="15"/>
        <v>28.054936293276601</v>
      </c>
      <c r="W59">
        <f t="shared" si="16"/>
        <v>42.307895711037098</v>
      </c>
      <c r="X59">
        <f t="shared" si="17"/>
        <v>27.213094185083801</v>
      </c>
      <c r="Y59">
        <f t="shared" si="18"/>
        <v>11.426201656439201</v>
      </c>
      <c r="Z59">
        <f t="shared" si="19"/>
        <v>25.219120663560801</v>
      </c>
      <c r="AA59">
        <f t="shared" si="20"/>
        <v>40.372247750097102</v>
      </c>
      <c r="AB59">
        <f t="shared" si="21"/>
        <v>28.473881676678101</v>
      </c>
      <c r="AC59">
        <f t="shared" si="22"/>
        <v>13.971392810686</v>
      </c>
      <c r="AD59">
        <f t="shared" si="23"/>
        <v>22.673929509314</v>
      </c>
      <c r="AE59">
        <f t="shared" si="24"/>
        <v>41.716907873887799</v>
      </c>
      <c r="AF59">
        <f t="shared" si="25"/>
        <v>24.406210113215099</v>
      </c>
      <c r="AG59">
        <f t="shared" si="26"/>
        <v>13.398486419648201</v>
      </c>
      <c r="AH59">
        <f t="shared" si="27"/>
        <v>23.246835900351801</v>
      </c>
      <c r="AI59">
        <f t="shared" si="28"/>
        <v>41.118836374435404</v>
      </c>
      <c r="AJ59">
        <f t="shared" si="29"/>
        <v>25.1784487763858</v>
      </c>
      <c r="AK59">
        <f t="shared" si="30"/>
        <v>13.041994308341399</v>
      </c>
      <c r="AL59">
        <f t="shared" si="31"/>
        <v>23.603328011658601</v>
      </c>
      <c r="AM59">
        <f t="shared" si="32"/>
        <v>40.782819937503298</v>
      </c>
      <c r="AN59">
        <f t="shared" si="33"/>
        <v>30.3588671981746</v>
      </c>
      <c r="AO59">
        <f t="shared" si="34"/>
        <v>11.5730326007522</v>
      </c>
      <c r="AP59">
        <f t="shared" si="35"/>
        <v>25.072289719247699</v>
      </c>
      <c r="AQ59">
        <f t="shared" si="36"/>
        <v>36.704537943753003</v>
      </c>
      <c r="AR59">
        <f t="shared" si="37"/>
        <v>30.805056329301099</v>
      </c>
      <c r="AS59">
        <f t="shared" si="38"/>
        <v>11.275060260593101</v>
      </c>
      <c r="AT59">
        <f t="shared" si="39"/>
        <v>25.370262059406901</v>
      </c>
      <c r="AU59">
        <f t="shared" si="40"/>
        <v>36.003336990752899</v>
      </c>
      <c r="AV59">
        <f t="shared" si="41"/>
        <v>30.554847413508799</v>
      </c>
      <c r="AW59">
        <f t="shared" si="42"/>
        <v>13.3061710781106</v>
      </c>
      <c r="AX59">
        <f t="shared" si="43"/>
        <v>23.3391512418894</v>
      </c>
      <c r="AY59">
        <f t="shared" si="44"/>
        <v>35.935886142218301</v>
      </c>
      <c r="AZ59">
        <f t="shared" si="45"/>
        <v>34.240788954506598</v>
      </c>
      <c r="BA59">
        <f t="shared" si="46"/>
        <v>10.8204550045501</v>
      </c>
      <c r="BB59">
        <f t="shared" si="47"/>
        <v>25.8248673154499</v>
      </c>
      <c r="BC59">
        <f t="shared" si="48"/>
        <v>36.224074200700102</v>
      </c>
      <c r="BD59">
        <f t="shared" si="49"/>
        <v>34.505181035301703</v>
      </c>
      <c r="BE59">
        <f t="shared" si="50"/>
        <v>9.8661065007464597</v>
      </c>
      <c r="BF59">
        <f t="shared" si="51"/>
        <v>26.779215819253501</v>
      </c>
      <c r="BG59">
        <f t="shared" si="52"/>
        <v>39.200453469860399</v>
      </c>
      <c r="BH59">
        <f t="shared" si="53"/>
        <v>32.040525247065901</v>
      </c>
      <c r="BI59">
        <f t="shared" si="54"/>
        <v>8.4718573762944107</v>
      </c>
      <c r="BJ59">
        <f t="shared" si="55"/>
        <v>28.1734649437056</v>
      </c>
      <c r="BK59">
        <f t="shared" si="56"/>
        <v>38.7581917034152</v>
      </c>
      <c r="BL59">
        <f t="shared" si="57"/>
        <v>29.903577732593298</v>
      </c>
      <c r="BM59">
        <f t="shared" si="58"/>
        <v>7.9928852336750298</v>
      </c>
      <c r="BN59">
        <f t="shared" si="59"/>
        <v>28.652437086325001</v>
      </c>
      <c r="BO59">
        <f t="shared" si="60"/>
        <v>38.263091745150597</v>
      </c>
      <c r="BP59">
        <f t="shared" si="61"/>
        <v>31.6303151840218</v>
      </c>
      <c r="BQ59">
        <f t="shared" si="62"/>
        <v>6.2676546585324102</v>
      </c>
      <c r="BR59">
        <f t="shared" si="63"/>
        <v>30.377667661467601</v>
      </c>
      <c r="BS59">
        <f t="shared" si="64"/>
        <v>38.359746547620603</v>
      </c>
      <c r="BT59">
        <f t="shared" si="65"/>
        <v>29.769617916497602</v>
      </c>
      <c r="BU59">
        <f t="shared" si="66"/>
        <v>5.8836542023120897</v>
      </c>
      <c r="BV59">
        <f t="shared" si="67"/>
        <v>30.761668117687901</v>
      </c>
      <c r="BW59">
        <f t="shared" si="68"/>
        <v>38.4480415801482</v>
      </c>
      <c r="BX59">
        <f t="shared" si="69"/>
        <v>31.966587267543702</v>
      </c>
      <c r="BY59">
        <f t="shared" si="70"/>
        <v>4.18881370325124</v>
      </c>
      <c r="BZ59">
        <f t="shared" si="71"/>
        <v>32.456508616748799</v>
      </c>
      <c r="CA59">
        <f t="shared" si="72"/>
        <v>38.047347789589203</v>
      </c>
      <c r="CB59">
        <f t="shared" si="73"/>
        <v>30.283125366765201</v>
      </c>
      <c r="CC59">
        <f t="shared" si="74"/>
        <v>4.0111422933346201</v>
      </c>
      <c r="CD59">
        <f t="shared" si="75"/>
        <v>32.634180026665398</v>
      </c>
      <c r="CE59">
        <f t="shared" si="76"/>
        <v>37.915169134137003</v>
      </c>
      <c r="CF59">
        <f t="shared" si="77"/>
        <v>30.127982764650199</v>
      </c>
      <c r="CG59">
        <f t="shared" si="78"/>
        <v>3.27166562415549</v>
      </c>
      <c r="CH59">
        <f t="shared" si="79"/>
        <v>33.373656695844502</v>
      </c>
      <c r="CI59">
        <f t="shared" si="80"/>
        <v>36.109684889654297</v>
      </c>
      <c r="CJ59">
        <f t="shared" si="81"/>
        <v>32.303042972395502</v>
      </c>
      <c r="CK59">
        <f t="shared" si="82"/>
        <v>2.0467013902074198</v>
      </c>
      <c r="CL59">
        <f t="shared" si="83"/>
        <v>34.598620929792602</v>
      </c>
      <c r="CM59">
        <f t="shared" si="84"/>
        <v>36.167475234697903</v>
      </c>
      <c r="CN59">
        <f t="shared" si="85"/>
        <v>32.272514834019098</v>
      </c>
      <c r="CO59">
        <f t="shared" si="86"/>
        <v>1.3513430659050401</v>
      </c>
      <c r="CP59">
        <f t="shared" si="87"/>
        <v>35.293979254094999</v>
      </c>
      <c r="CQ59">
        <f t="shared" si="88"/>
        <v>36.114314405723803</v>
      </c>
      <c r="CR59">
        <f t="shared" si="89"/>
        <v>32.286721307369703</v>
      </c>
      <c r="CS59">
        <f t="shared" si="90"/>
        <v>0.74564846141334595</v>
      </c>
      <c r="CT59">
        <f t="shared" si="91"/>
        <v>35.899673858586702</v>
      </c>
      <c r="CU59">
        <f t="shared" si="92"/>
        <v>35.489933233360198</v>
      </c>
      <c r="CV59">
        <f t="shared" si="93"/>
        <v>30.941441252895899</v>
      </c>
      <c r="CW59">
        <f t="shared" si="94"/>
        <v>0.72385185340269798</v>
      </c>
      <c r="CX59">
        <f t="shared" si="95"/>
        <v>35.921470466597299</v>
      </c>
      <c r="CY59">
        <f t="shared" si="96"/>
        <v>35.202737105146497</v>
      </c>
      <c r="CZ59">
        <f t="shared" si="97"/>
        <v>31.0560139177068</v>
      </c>
      <c r="DA59">
        <f t="shared" si="98"/>
        <v>9.9000909415691406E-3</v>
      </c>
      <c r="DB59">
        <f t="shared" si="99"/>
        <v>36.635422229058399</v>
      </c>
      <c r="DC59">
        <f t="shared" si="100"/>
        <v>35.118163277661402</v>
      </c>
      <c r="DD59">
        <f t="shared" si="101"/>
        <v>29.861560616031099</v>
      </c>
      <c r="DE59">
        <f t="shared" si="102"/>
        <v>1.1719113356949201E-2</v>
      </c>
      <c r="DF59">
        <f t="shared" si="103"/>
        <v>36.633603206643102</v>
      </c>
      <c r="DG59">
        <f t="shared" si="104"/>
        <v>33.908692618455703</v>
      </c>
      <c r="DH59">
        <f t="shared" si="105"/>
        <v>28.781895745531401</v>
      </c>
      <c r="DI59">
        <f t="shared" si="106"/>
        <v>4.71394849763723E-3</v>
      </c>
      <c r="DJ59">
        <f t="shared" si="107"/>
        <v>36.640608371502402</v>
      </c>
      <c r="DK59">
        <f t="shared" si="108"/>
        <v>32.7772150896173</v>
      </c>
      <c r="DL59">
        <f t="shared" si="109"/>
        <v>27.752113032021999</v>
      </c>
      <c r="DM59">
        <f t="shared" si="110"/>
        <v>1.72923559844787E-3</v>
      </c>
      <c r="DN59">
        <f t="shared" si="111"/>
        <v>36.643593084401601</v>
      </c>
      <c r="DO59">
        <f t="shared" si="112"/>
        <v>31.7256810740767</v>
      </c>
      <c r="DP59">
        <f t="shared" si="113"/>
        <v>26.795143617124701</v>
      </c>
      <c r="DQ59">
        <f t="shared" si="114"/>
        <v>1.8552638421966399E-3</v>
      </c>
      <c r="DR59">
        <f t="shared" si="115"/>
        <v>36.643467056157803</v>
      </c>
      <c r="DS59">
        <f t="shared" si="116"/>
        <v>30.588511883090298</v>
      </c>
      <c r="DT59">
        <f t="shared" si="117"/>
        <v>25.900008210378001</v>
      </c>
      <c r="DU59">
        <f t="shared" si="118"/>
        <v>3.0430986471098099E-3</v>
      </c>
      <c r="DV59">
        <f t="shared" si="119"/>
        <v>36.642279221352901</v>
      </c>
    </row>
    <row r="60" spans="1:126" x14ac:dyDescent="0.15">
      <c r="A60">
        <v>168.203338</v>
      </c>
      <c r="B60">
        <v>-27.975955089999999</v>
      </c>
      <c r="C60">
        <v>332</v>
      </c>
      <c r="D60">
        <v>268</v>
      </c>
      <c r="E60">
        <v>209.58358759999999</v>
      </c>
      <c r="F60">
        <v>354.57766720000001</v>
      </c>
      <c r="G60">
        <f t="shared" si="0"/>
        <v>0</v>
      </c>
      <c r="H60">
        <f t="shared" si="1"/>
        <v>65.064850996849401</v>
      </c>
      <c r="I60" t="e">
        <f t="shared" si="2"/>
        <v>#DIV/0!</v>
      </c>
      <c r="J60" t="e">
        <f t="shared" si="3"/>
        <v>#DIV/0!</v>
      </c>
      <c r="K60">
        <f t="shared" si="4"/>
        <v>13.221217409699101</v>
      </c>
      <c r="L60">
        <f t="shared" si="5"/>
        <v>50.501428067260498</v>
      </c>
      <c r="M60">
        <f t="shared" si="6"/>
        <v>14.3474900224039</v>
      </c>
      <c r="N60">
        <f t="shared" si="7"/>
        <v>13.6284650675961</v>
      </c>
      <c r="O60">
        <f t="shared" si="8"/>
        <v>34.991156312301399</v>
      </c>
      <c r="P60">
        <f t="shared" si="9"/>
        <v>44.228373222943397</v>
      </c>
      <c r="Q60">
        <f t="shared" si="10"/>
        <v>7.7470110180067104</v>
      </c>
      <c r="R60">
        <f t="shared" si="11"/>
        <v>20.2289440719933</v>
      </c>
      <c r="S60">
        <f t="shared" si="12"/>
        <v>36.568080506476598</v>
      </c>
      <c r="T60">
        <f t="shared" si="13"/>
        <v>33.171279917207499</v>
      </c>
      <c r="U60">
        <f t="shared" si="14"/>
        <v>8.3650753835057401</v>
      </c>
      <c r="V60">
        <f t="shared" si="15"/>
        <v>19.610879706494298</v>
      </c>
      <c r="W60">
        <f t="shared" si="16"/>
        <v>33.862839057765299</v>
      </c>
      <c r="X60">
        <f t="shared" si="17"/>
        <v>32.666386791365198</v>
      </c>
      <c r="Y60">
        <f t="shared" si="18"/>
        <v>12.2410405743525</v>
      </c>
      <c r="Z60">
        <f t="shared" si="19"/>
        <v>15.7349145156475</v>
      </c>
      <c r="AA60">
        <f t="shared" si="20"/>
        <v>35.256579759197599</v>
      </c>
      <c r="AB60">
        <f t="shared" si="21"/>
        <v>33.616213392776203</v>
      </c>
      <c r="AC60">
        <f t="shared" si="22"/>
        <v>11.1513751920651</v>
      </c>
      <c r="AD60">
        <f t="shared" si="23"/>
        <v>16.8245798979349</v>
      </c>
      <c r="AE60">
        <f t="shared" si="24"/>
        <v>34.604783785797501</v>
      </c>
      <c r="AF60">
        <f t="shared" si="25"/>
        <v>33.776639115330397</v>
      </c>
      <c r="AG60">
        <f t="shared" si="26"/>
        <v>13.556500065140501</v>
      </c>
      <c r="AH60">
        <f t="shared" si="27"/>
        <v>14.4194550248595</v>
      </c>
      <c r="AI60">
        <f t="shared" si="28"/>
        <v>36.502294389651802</v>
      </c>
      <c r="AJ60">
        <f t="shared" si="29"/>
        <v>29.5545834692374</v>
      </c>
      <c r="AK60">
        <f t="shared" si="30"/>
        <v>11.2115428320833</v>
      </c>
      <c r="AL60">
        <f t="shared" si="31"/>
        <v>16.7644122579167</v>
      </c>
      <c r="AM60">
        <f t="shared" si="32"/>
        <v>36.550076777275898</v>
      </c>
      <c r="AN60">
        <f t="shared" si="33"/>
        <v>29.671568088621001</v>
      </c>
      <c r="AO60">
        <f t="shared" si="34"/>
        <v>10.9153182872197</v>
      </c>
      <c r="AP60">
        <f t="shared" si="35"/>
        <v>17.060636802780301</v>
      </c>
      <c r="AQ60">
        <f t="shared" si="36"/>
        <v>36.704537943753003</v>
      </c>
      <c r="AR60">
        <f t="shared" si="37"/>
        <v>33.8842421657207</v>
      </c>
      <c r="AS60">
        <f t="shared" si="38"/>
        <v>9.6907242796639608</v>
      </c>
      <c r="AT60">
        <f t="shared" si="39"/>
        <v>18.285230810336</v>
      </c>
      <c r="AU60">
        <f t="shared" si="40"/>
        <v>33.367761767048201</v>
      </c>
      <c r="AV60">
        <f t="shared" si="41"/>
        <v>33.972378757992701</v>
      </c>
      <c r="AW60">
        <f t="shared" si="42"/>
        <v>11.913021302404401</v>
      </c>
      <c r="AX60">
        <f t="shared" si="43"/>
        <v>16.0629337875956</v>
      </c>
      <c r="AY60">
        <f t="shared" si="44"/>
        <v>33.003058908190198</v>
      </c>
      <c r="AZ60">
        <f t="shared" si="45"/>
        <v>33.471756545042901</v>
      </c>
      <c r="BA60">
        <f t="shared" si="46"/>
        <v>12.128582523945299</v>
      </c>
      <c r="BB60">
        <f t="shared" si="47"/>
        <v>15.8473725660547</v>
      </c>
      <c r="BC60">
        <f t="shared" si="48"/>
        <v>33.171587208201501</v>
      </c>
      <c r="BD60">
        <f t="shared" si="49"/>
        <v>36.651024699738599</v>
      </c>
      <c r="BE60">
        <f t="shared" si="50"/>
        <v>10.0407953320491</v>
      </c>
      <c r="BF60">
        <f t="shared" si="51"/>
        <v>17.935159757950899</v>
      </c>
      <c r="BG60">
        <f t="shared" si="52"/>
        <v>33.6366403292215</v>
      </c>
      <c r="BH60">
        <f t="shared" si="53"/>
        <v>36.722470521181897</v>
      </c>
      <c r="BI60">
        <f t="shared" si="54"/>
        <v>8.2850290706271501</v>
      </c>
      <c r="BJ60">
        <f t="shared" si="55"/>
        <v>19.690926019372899</v>
      </c>
      <c r="BK60">
        <f t="shared" si="56"/>
        <v>36.587089905203001</v>
      </c>
      <c r="BL60">
        <f t="shared" si="57"/>
        <v>34.274305819769801</v>
      </c>
      <c r="BM60">
        <f t="shared" si="58"/>
        <v>7.1011509409569804</v>
      </c>
      <c r="BN60">
        <f t="shared" si="59"/>
        <v>20.874804149043001</v>
      </c>
      <c r="BO60">
        <f t="shared" si="60"/>
        <v>36.335804721951703</v>
      </c>
      <c r="BP60">
        <f t="shared" si="61"/>
        <v>32.131302357762202</v>
      </c>
      <c r="BQ60">
        <f t="shared" si="62"/>
        <v>6.7039900736587299</v>
      </c>
      <c r="BR60">
        <f t="shared" si="63"/>
        <v>21.271965016341301</v>
      </c>
      <c r="BS60">
        <f t="shared" si="64"/>
        <v>36.012321642494697</v>
      </c>
      <c r="BT60">
        <f t="shared" si="65"/>
        <v>33.627004606040998</v>
      </c>
      <c r="BU60">
        <f t="shared" si="66"/>
        <v>5.2568634272677004</v>
      </c>
      <c r="BV60">
        <f t="shared" si="67"/>
        <v>22.7190916627323</v>
      </c>
      <c r="BW60">
        <f t="shared" si="68"/>
        <v>36.228649517197198</v>
      </c>
      <c r="BX60">
        <f t="shared" si="69"/>
        <v>31.7587540159236</v>
      </c>
      <c r="BY60">
        <f t="shared" si="70"/>
        <v>4.9344863435941804</v>
      </c>
      <c r="BZ60">
        <f t="shared" si="71"/>
        <v>23.041468746405801</v>
      </c>
      <c r="CA60">
        <f t="shared" si="72"/>
        <v>36.424460444350899</v>
      </c>
      <c r="CB60">
        <f t="shared" si="73"/>
        <v>33.734764914202302</v>
      </c>
      <c r="CC60">
        <f t="shared" si="74"/>
        <v>3.5160946781104299</v>
      </c>
      <c r="CD60">
        <f t="shared" si="75"/>
        <v>24.459860411889601</v>
      </c>
      <c r="CE60">
        <f t="shared" si="76"/>
        <v>36.144980400109802</v>
      </c>
      <c r="CF60">
        <f t="shared" si="77"/>
        <v>32.047069510543103</v>
      </c>
      <c r="CG60">
        <f t="shared" si="78"/>
        <v>3.3649918475001499</v>
      </c>
      <c r="CH60">
        <f t="shared" si="79"/>
        <v>24.6109632424998</v>
      </c>
      <c r="CI60">
        <f t="shared" si="80"/>
        <v>36.109684889654297</v>
      </c>
      <c r="CJ60">
        <f t="shared" si="81"/>
        <v>31.8183623914612</v>
      </c>
      <c r="CK60">
        <f t="shared" si="82"/>
        <v>2.7448610436379899</v>
      </c>
      <c r="CL60">
        <f t="shared" si="83"/>
        <v>25.231094046361999</v>
      </c>
      <c r="CM60">
        <f t="shared" si="84"/>
        <v>34.468335576488201</v>
      </c>
      <c r="CN60">
        <f t="shared" si="85"/>
        <v>33.815343567730103</v>
      </c>
      <c r="CO60">
        <f t="shared" si="86"/>
        <v>1.7170965345393301</v>
      </c>
      <c r="CP60">
        <f t="shared" si="87"/>
        <v>26.258858555460701</v>
      </c>
      <c r="CQ60">
        <f t="shared" si="88"/>
        <v>34.594976311450203</v>
      </c>
      <c r="CR60">
        <f t="shared" si="89"/>
        <v>33.722554175981998</v>
      </c>
      <c r="CS60">
        <f t="shared" si="90"/>
        <v>1.12987518966903</v>
      </c>
      <c r="CT60">
        <f t="shared" si="91"/>
        <v>26.846079900330999</v>
      </c>
      <c r="CU60">
        <f t="shared" si="92"/>
        <v>34.609551305485297</v>
      </c>
      <c r="CV60">
        <f t="shared" si="93"/>
        <v>33.676688180196201</v>
      </c>
      <c r="CW60">
        <f t="shared" si="94"/>
        <v>0.62284108888961898</v>
      </c>
      <c r="CX60">
        <f t="shared" si="95"/>
        <v>27.353114001110399</v>
      </c>
      <c r="CY60">
        <f t="shared" si="96"/>
        <v>34.070335904025796</v>
      </c>
      <c r="CZ60">
        <f t="shared" si="97"/>
        <v>32.329620652988403</v>
      </c>
      <c r="DA60">
        <f t="shared" si="98"/>
        <v>0.60738997947215301</v>
      </c>
      <c r="DB60">
        <f t="shared" si="99"/>
        <v>27.3685651105278</v>
      </c>
      <c r="DC60">
        <f t="shared" si="100"/>
        <v>33.8487856780255</v>
      </c>
      <c r="DD60">
        <f t="shared" si="101"/>
        <v>32.386421075632299</v>
      </c>
      <c r="DE60">
        <f t="shared" si="102"/>
        <v>1.0201627410686399E-2</v>
      </c>
      <c r="DF60">
        <f t="shared" si="103"/>
        <v>27.965753462589301</v>
      </c>
      <c r="DG60">
        <f t="shared" si="104"/>
        <v>33.8174905636739</v>
      </c>
      <c r="DH60">
        <f t="shared" si="105"/>
        <v>31.186932446151701</v>
      </c>
      <c r="DI60">
        <f t="shared" si="106"/>
        <v>8.1946815109324202E-3</v>
      </c>
      <c r="DJ60">
        <f t="shared" si="107"/>
        <v>27.967760408489099</v>
      </c>
      <c r="DK60">
        <f t="shared" si="108"/>
        <v>32.6976678820822</v>
      </c>
      <c r="DL60">
        <f t="shared" si="109"/>
        <v>30.098479696878002</v>
      </c>
      <c r="DM60">
        <f t="shared" si="110"/>
        <v>1.0440218464139799E-3</v>
      </c>
      <c r="DN60">
        <f t="shared" si="111"/>
        <v>27.974911068153599</v>
      </c>
      <c r="DO60">
        <f t="shared" si="112"/>
        <v>31.646966293423599</v>
      </c>
      <c r="DP60">
        <f t="shared" si="113"/>
        <v>29.058813178787101</v>
      </c>
      <c r="DQ60">
        <f t="shared" si="114"/>
        <v>1.5028494769457599E-3</v>
      </c>
      <c r="DR60">
        <f t="shared" si="115"/>
        <v>27.9744522405231</v>
      </c>
      <c r="DS60">
        <f t="shared" si="116"/>
        <v>30.6681583716075</v>
      </c>
      <c r="DT60">
        <f t="shared" si="117"/>
        <v>28.0901860728275</v>
      </c>
      <c r="DU60">
        <f t="shared" si="118"/>
        <v>1.6104612809815901E-3</v>
      </c>
      <c r="DV60">
        <f t="shared" si="119"/>
        <v>27.974344628718999</v>
      </c>
    </row>
    <row r="61" spans="1:126" x14ac:dyDescent="0.15">
      <c r="A61">
        <v>179.06804</v>
      </c>
      <c r="B61">
        <v>-26.76782618</v>
      </c>
      <c r="C61">
        <v>327</v>
      </c>
      <c r="D61">
        <v>275</v>
      </c>
      <c r="E61">
        <v>204.63874820000001</v>
      </c>
      <c r="F61">
        <v>359.21554570000001</v>
      </c>
      <c r="G61">
        <f t="shared" si="0"/>
        <v>45.083435619088299</v>
      </c>
      <c r="H61">
        <f t="shared" si="1"/>
        <v>35.530191654575702</v>
      </c>
      <c r="I61">
        <f t="shared" si="2"/>
        <v>1.3450779383437801</v>
      </c>
      <c r="J61">
        <f t="shared" si="3"/>
        <v>25.422748241656201</v>
      </c>
      <c r="K61">
        <f t="shared" si="4"/>
        <v>22.746642516903702</v>
      </c>
      <c r="L61">
        <f t="shared" si="5"/>
        <v>50.748813427737801</v>
      </c>
      <c r="M61">
        <f t="shared" si="6"/>
        <v>1.37333139766264</v>
      </c>
      <c r="N61">
        <f t="shared" si="7"/>
        <v>25.3944947823374</v>
      </c>
      <c r="O61">
        <f t="shared" si="8"/>
        <v>23.977066491680201</v>
      </c>
      <c r="P61">
        <f t="shared" si="9"/>
        <v>45.6186831070547</v>
      </c>
      <c r="Q61">
        <f t="shared" si="10"/>
        <v>0.80841444566517995</v>
      </c>
      <c r="R61">
        <f t="shared" si="11"/>
        <v>25.9594117343348</v>
      </c>
      <c r="S61">
        <f t="shared" si="12"/>
        <v>37.581761075551</v>
      </c>
      <c r="T61">
        <f t="shared" si="13"/>
        <v>42.128352087875697</v>
      </c>
      <c r="U61">
        <f t="shared" si="14"/>
        <v>0.64528449670619603</v>
      </c>
      <c r="V61">
        <f t="shared" si="15"/>
        <v>26.1225416832938</v>
      </c>
      <c r="W61">
        <f t="shared" si="16"/>
        <v>38.326026615883301</v>
      </c>
      <c r="X61">
        <f t="shared" si="17"/>
        <v>33.702681670300599</v>
      </c>
      <c r="Y61">
        <f t="shared" si="18"/>
        <v>0.65445251740809396</v>
      </c>
      <c r="Z61">
        <f t="shared" si="19"/>
        <v>26.113373662591901</v>
      </c>
      <c r="AA61">
        <f t="shared" si="20"/>
        <v>35.7923748906992</v>
      </c>
      <c r="AB61">
        <f t="shared" si="21"/>
        <v>33.196262087431002</v>
      </c>
      <c r="AC61">
        <f t="shared" si="22"/>
        <v>0.91293839815177702</v>
      </c>
      <c r="AD61">
        <f t="shared" si="23"/>
        <v>25.854887781848198</v>
      </c>
      <c r="AE61">
        <f t="shared" si="24"/>
        <v>36.717520395345701</v>
      </c>
      <c r="AF61">
        <f t="shared" si="25"/>
        <v>33.9355814678309</v>
      </c>
      <c r="AG61">
        <f t="shared" si="26"/>
        <v>0.99667175077665704</v>
      </c>
      <c r="AH61">
        <f t="shared" si="27"/>
        <v>25.771154429223301</v>
      </c>
      <c r="AI61">
        <f t="shared" si="28"/>
        <v>35.9655997375203</v>
      </c>
      <c r="AJ61">
        <f t="shared" si="29"/>
        <v>34.036155227070097</v>
      </c>
      <c r="AK61">
        <f t="shared" si="30"/>
        <v>0.89961002821345404</v>
      </c>
      <c r="AL61">
        <f t="shared" si="31"/>
        <v>25.868216151786498</v>
      </c>
      <c r="AM61">
        <f t="shared" si="32"/>
        <v>37.501283658243501</v>
      </c>
      <c r="AN61">
        <f t="shared" si="33"/>
        <v>30.254381821872801</v>
      </c>
      <c r="AO61">
        <f t="shared" si="34"/>
        <v>0.92569236194697002</v>
      </c>
      <c r="AP61">
        <f t="shared" si="35"/>
        <v>25.842133818053</v>
      </c>
      <c r="AQ61">
        <f t="shared" si="36"/>
        <v>37.443832210712202</v>
      </c>
      <c r="AR61">
        <f t="shared" si="37"/>
        <v>30.289725452719601</v>
      </c>
      <c r="AS61">
        <f t="shared" si="38"/>
        <v>0.93090163049383401</v>
      </c>
      <c r="AT61">
        <f t="shared" si="39"/>
        <v>25.8369245495062</v>
      </c>
      <c r="AU61">
        <f t="shared" si="40"/>
        <v>37.503262031560503</v>
      </c>
      <c r="AV61">
        <f t="shared" si="41"/>
        <v>34.063236974463699</v>
      </c>
      <c r="AW61">
        <f t="shared" si="42"/>
        <v>0.74401913553758403</v>
      </c>
      <c r="AX61">
        <f t="shared" si="43"/>
        <v>26.023807044462401</v>
      </c>
      <c r="AY61">
        <f t="shared" si="44"/>
        <v>34.3779901955971</v>
      </c>
      <c r="AZ61">
        <f t="shared" si="45"/>
        <v>34.128780269290203</v>
      </c>
      <c r="BA61">
        <f t="shared" si="46"/>
        <v>0.90813828368099403</v>
      </c>
      <c r="BB61">
        <f t="shared" si="47"/>
        <v>25.859687896318999</v>
      </c>
      <c r="BC61">
        <f t="shared" si="48"/>
        <v>33.9628772049806</v>
      </c>
      <c r="BD61">
        <f t="shared" si="49"/>
        <v>33.654530444279096</v>
      </c>
      <c r="BE61">
        <f t="shared" si="50"/>
        <v>0.85912689192609104</v>
      </c>
      <c r="BF61">
        <f t="shared" si="51"/>
        <v>25.908699288073901</v>
      </c>
      <c r="BG61">
        <f t="shared" si="52"/>
        <v>34.049840924805203</v>
      </c>
      <c r="BH61">
        <f t="shared" si="53"/>
        <v>36.593786518693904</v>
      </c>
      <c r="BI61">
        <f t="shared" si="54"/>
        <v>0.71897328332089705</v>
      </c>
      <c r="BJ61">
        <f t="shared" si="55"/>
        <v>26.048852896679101</v>
      </c>
      <c r="BK61">
        <f t="shared" si="56"/>
        <v>34.423496084428599</v>
      </c>
      <c r="BL61">
        <f t="shared" si="57"/>
        <v>36.663987928664902</v>
      </c>
      <c r="BM61">
        <f t="shared" si="58"/>
        <v>0.59894758731849995</v>
      </c>
      <c r="BN61">
        <f t="shared" si="59"/>
        <v>26.168878592681502</v>
      </c>
      <c r="BO61">
        <f t="shared" si="60"/>
        <v>37.138738587187703</v>
      </c>
      <c r="BP61">
        <f t="shared" si="61"/>
        <v>34.372488683123301</v>
      </c>
      <c r="BQ61">
        <f t="shared" si="62"/>
        <v>0.520356693817005</v>
      </c>
      <c r="BR61">
        <f t="shared" si="63"/>
        <v>26.247469486183</v>
      </c>
      <c r="BS61">
        <f t="shared" si="64"/>
        <v>36.867474500934499</v>
      </c>
      <c r="BT61">
        <f t="shared" si="65"/>
        <v>32.349768132154402</v>
      </c>
      <c r="BU61">
        <f t="shared" si="66"/>
        <v>0.49300360391519399</v>
      </c>
      <c r="BV61">
        <f t="shared" si="67"/>
        <v>26.274822576084802</v>
      </c>
      <c r="BW61">
        <f t="shared" si="68"/>
        <v>36.532359535637703</v>
      </c>
      <c r="BX61">
        <f t="shared" si="69"/>
        <v>33.750469246101403</v>
      </c>
      <c r="BY61">
        <f t="shared" si="70"/>
        <v>0.38884247451246201</v>
      </c>
      <c r="BZ61">
        <f t="shared" si="71"/>
        <v>26.378983705487499</v>
      </c>
      <c r="CA61">
        <f t="shared" si="72"/>
        <v>36.708368747289597</v>
      </c>
      <c r="CB61">
        <f t="shared" si="73"/>
        <v>31.974049743267699</v>
      </c>
      <c r="CC61">
        <f t="shared" si="74"/>
        <v>0.36660037032715598</v>
      </c>
      <c r="CD61">
        <f t="shared" si="75"/>
        <v>26.401225809672798</v>
      </c>
      <c r="CE61">
        <f t="shared" si="76"/>
        <v>36.868947726754897</v>
      </c>
      <c r="CF61">
        <f t="shared" si="77"/>
        <v>33.840387938078599</v>
      </c>
      <c r="CG61">
        <f t="shared" si="78"/>
        <v>0.26228961786685201</v>
      </c>
      <c r="CH61">
        <f t="shared" si="79"/>
        <v>26.505536562133098</v>
      </c>
      <c r="CI61">
        <f t="shared" si="80"/>
        <v>36.581681326984899</v>
      </c>
      <c r="CJ61">
        <f t="shared" si="81"/>
        <v>32.228029690274802</v>
      </c>
      <c r="CK61">
        <f t="shared" si="82"/>
        <v>0.251791642697684</v>
      </c>
      <c r="CL61">
        <f t="shared" si="83"/>
        <v>26.5160345373023</v>
      </c>
      <c r="CM61">
        <f t="shared" si="84"/>
        <v>36.527565130083097</v>
      </c>
      <c r="CN61">
        <f t="shared" si="85"/>
        <v>32.001756066851101</v>
      </c>
      <c r="CO61">
        <f t="shared" si="86"/>
        <v>0.20606774533109101</v>
      </c>
      <c r="CP61">
        <f t="shared" si="87"/>
        <v>26.561758434668899</v>
      </c>
      <c r="CQ61">
        <f t="shared" si="88"/>
        <v>34.939410124427297</v>
      </c>
      <c r="CR61">
        <f t="shared" si="89"/>
        <v>33.9037584306434</v>
      </c>
      <c r="CS61">
        <f t="shared" si="90"/>
        <v>0.12888923407960301</v>
      </c>
      <c r="CT61">
        <f t="shared" si="91"/>
        <v>26.638936945920399</v>
      </c>
      <c r="CU61">
        <f t="shared" si="92"/>
        <v>35.038997769765601</v>
      </c>
      <c r="CV61">
        <f t="shared" si="93"/>
        <v>33.811328610757201</v>
      </c>
      <c r="CW61">
        <f t="shared" si="94"/>
        <v>8.5434936924287205E-2</v>
      </c>
      <c r="CX61">
        <f t="shared" si="95"/>
        <v>26.682391243075699</v>
      </c>
      <c r="CY61">
        <f t="shared" si="96"/>
        <v>35.031985111172901</v>
      </c>
      <c r="CZ61">
        <f t="shared" si="97"/>
        <v>33.763594353522102</v>
      </c>
      <c r="DA61">
        <f t="shared" si="98"/>
        <v>4.6996216556531099E-2</v>
      </c>
      <c r="DB61">
        <f t="shared" si="99"/>
        <v>26.720829963443499</v>
      </c>
      <c r="DC61">
        <f t="shared" si="100"/>
        <v>34.4959119906109</v>
      </c>
      <c r="DD61">
        <f t="shared" si="101"/>
        <v>32.464994570694302</v>
      </c>
      <c r="DE61">
        <f t="shared" si="102"/>
        <v>4.6086702410050202E-2</v>
      </c>
      <c r="DF61">
        <f t="shared" si="103"/>
        <v>26.7217394775899</v>
      </c>
      <c r="DG61">
        <f t="shared" si="104"/>
        <v>34.266035928484698</v>
      </c>
      <c r="DH61">
        <f t="shared" si="105"/>
        <v>32.513315740734797</v>
      </c>
      <c r="DI61">
        <f t="shared" si="106"/>
        <v>7.7230188646905005E-4</v>
      </c>
      <c r="DJ61">
        <f t="shared" si="107"/>
        <v>26.767053878113501</v>
      </c>
      <c r="DK61">
        <f t="shared" si="108"/>
        <v>34.2196666213244</v>
      </c>
      <c r="DL61">
        <f t="shared" si="109"/>
        <v>31.352134038805499</v>
      </c>
      <c r="DM61">
        <f t="shared" si="110"/>
        <v>9.8223365799670909E-4</v>
      </c>
      <c r="DN61">
        <f t="shared" si="111"/>
        <v>26.766843946342</v>
      </c>
      <c r="DO61">
        <f t="shared" si="112"/>
        <v>33.1256255048322</v>
      </c>
      <c r="DP61">
        <f t="shared" si="113"/>
        <v>30.295500261111702</v>
      </c>
      <c r="DQ61">
        <f t="shared" si="114"/>
        <v>8.1988693987211205E-5</v>
      </c>
      <c r="DR61">
        <f t="shared" si="115"/>
        <v>26.767744191306001</v>
      </c>
      <c r="DS61">
        <f t="shared" si="116"/>
        <v>32.094140273277297</v>
      </c>
      <c r="DT61">
        <f t="shared" si="117"/>
        <v>29.283929954867901</v>
      </c>
      <c r="DU61">
        <f t="shared" si="118"/>
        <v>1.1789992097378101E-4</v>
      </c>
      <c r="DV61">
        <f t="shared" si="119"/>
        <v>26.767708280078999</v>
      </c>
    </row>
    <row r="62" spans="1:126" x14ac:dyDescent="0.15">
      <c r="A62">
        <v>164.38716260000001</v>
      </c>
      <c r="B62">
        <v>-20.022613239999998</v>
      </c>
      <c r="C62">
        <v>322</v>
      </c>
      <c r="D62">
        <v>280</v>
      </c>
      <c r="E62">
        <v>196.71368409999999</v>
      </c>
      <c r="F62">
        <v>364.34912109999999</v>
      </c>
      <c r="G62">
        <f t="shared" si="0"/>
        <v>37.058355800122001</v>
      </c>
      <c r="H62">
        <f t="shared" si="1"/>
        <v>49.486501563986899</v>
      </c>
      <c r="I62">
        <f t="shared" si="2"/>
        <v>14.953637345652901</v>
      </c>
      <c r="J62">
        <f t="shared" si="3"/>
        <v>5.0689758943470702</v>
      </c>
      <c r="K62">
        <f t="shared" si="4"/>
        <v>41.304403595677499</v>
      </c>
      <c r="L62">
        <f t="shared" si="5"/>
        <v>42.728530589053896</v>
      </c>
      <c r="M62">
        <f t="shared" si="6"/>
        <v>19.211886763543301</v>
      </c>
      <c r="N62">
        <f t="shared" si="7"/>
        <v>0.81072647645670404</v>
      </c>
      <c r="O62">
        <f t="shared" si="8"/>
        <v>27.536269063784999</v>
      </c>
      <c r="P62">
        <f t="shared" si="9"/>
        <v>50.256656147202399</v>
      </c>
      <c r="Q62">
        <f t="shared" si="10"/>
        <v>12.614930767248801</v>
      </c>
      <c r="R62">
        <f t="shared" si="11"/>
        <v>7.4076824727511799</v>
      </c>
      <c r="S62">
        <f t="shared" si="12"/>
        <v>27.256237939722201</v>
      </c>
      <c r="T62">
        <f t="shared" si="13"/>
        <v>46.552277707095897</v>
      </c>
      <c r="U62">
        <f t="shared" si="14"/>
        <v>14.394301734176899</v>
      </c>
      <c r="V62">
        <f t="shared" si="15"/>
        <v>5.6283115058231301</v>
      </c>
      <c r="W62">
        <f t="shared" si="16"/>
        <v>37.514723890143699</v>
      </c>
      <c r="X62">
        <f t="shared" si="17"/>
        <v>43.517705577273802</v>
      </c>
      <c r="Y62">
        <f t="shared" si="18"/>
        <v>8.58917650106814</v>
      </c>
      <c r="Z62">
        <f t="shared" si="19"/>
        <v>11.433436738931899</v>
      </c>
      <c r="AA62">
        <f t="shared" si="20"/>
        <v>38.146006325704498</v>
      </c>
      <c r="AB62">
        <f t="shared" si="21"/>
        <v>36.264754647728097</v>
      </c>
      <c r="AC62">
        <f t="shared" si="22"/>
        <v>14.0432672873714</v>
      </c>
      <c r="AD62">
        <f t="shared" si="23"/>
        <v>5.9793459526286004</v>
      </c>
      <c r="AE62">
        <f t="shared" si="24"/>
        <v>35.987414500470798</v>
      </c>
      <c r="AF62">
        <f t="shared" si="25"/>
        <v>35.477030603929499</v>
      </c>
      <c r="AG62">
        <f t="shared" si="26"/>
        <v>14.765771913256099</v>
      </c>
      <c r="AH62">
        <f t="shared" si="27"/>
        <v>5.2568413267439498</v>
      </c>
      <c r="AI62">
        <f t="shared" si="28"/>
        <v>36.758788868945601</v>
      </c>
      <c r="AJ62">
        <f t="shared" si="29"/>
        <v>35.845911111515797</v>
      </c>
      <c r="AK62">
        <f t="shared" si="30"/>
        <v>16.623215158291899</v>
      </c>
      <c r="AL62">
        <f t="shared" si="31"/>
        <v>3.3993980817080902</v>
      </c>
      <c r="AM62">
        <f t="shared" si="32"/>
        <v>36.079424690203403</v>
      </c>
      <c r="AN62">
        <f t="shared" si="33"/>
        <v>35.731950726800903</v>
      </c>
      <c r="AO62">
        <f t="shared" si="34"/>
        <v>13.308161232339801</v>
      </c>
      <c r="AP62">
        <f t="shared" si="35"/>
        <v>6.7144520076602499</v>
      </c>
      <c r="AQ62">
        <f t="shared" si="36"/>
        <v>37.443832210712202</v>
      </c>
      <c r="AR62">
        <f t="shared" si="37"/>
        <v>32.158772628915997</v>
      </c>
      <c r="AS62">
        <f t="shared" si="38"/>
        <v>13.943280509208201</v>
      </c>
      <c r="AT62">
        <f t="shared" si="39"/>
        <v>6.0793327307917897</v>
      </c>
      <c r="AU62">
        <f t="shared" si="40"/>
        <v>37.404520344251502</v>
      </c>
      <c r="AV62">
        <f t="shared" si="41"/>
        <v>32.0126412922206</v>
      </c>
      <c r="AW62">
        <f t="shared" si="42"/>
        <v>14.1602742409637</v>
      </c>
      <c r="AX62">
        <f t="shared" si="43"/>
        <v>5.8623389990363002</v>
      </c>
      <c r="AY62">
        <f t="shared" si="44"/>
        <v>37.460115994147401</v>
      </c>
      <c r="AZ62">
        <f t="shared" si="45"/>
        <v>35.327981194057003</v>
      </c>
      <c r="BA62">
        <f t="shared" si="46"/>
        <v>14.038845564595899</v>
      </c>
      <c r="BB62">
        <f t="shared" si="47"/>
        <v>5.9837676754040601</v>
      </c>
      <c r="BC62">
        <f t="shared" si="48"/>
        <v>34.578568609982199</v>
      </c>
      <c r="BD62">
        <f t="shared" si="49"/>
        <v>35.281230606676303</v>
      </c>
      <c r="BE62">
        <f t="shared" si="50"/>
        <v>15.0800730519067</v>
      </c>
      <c r="BF62">
        <f t="shared" si="51"/>
        <v>4.9425401880933304</v>
      </c>
      <c r="BG62">
        <f t="shared" si="52"/>
        <v>34.164892166526897</v>
      </c>
      <c r="BH62">
        <f t="shared" si="53"/>
        <v>34.775586139733498</v>
      </c>
      <c r="BI62">
        <f t="shared" si="54"/>
        <v>14.4038955893799</v>
      </c>
      <c r="BJ62">
        <f t="shared" si="55"/>
        <v>5.6187176506200904</v>
      </c>
      <c r="BK62">
        <f t="shared" si="56"/>
        <v>34.227947606867303</v>
      </c>
      <c r="BL62">
        <f t="shared" si="57"/>
        <v>37.4420248859076</v>
      </c>
      <c r="BM62">
        <f t="shared" si="58"/>
        <v>11.1374522609535</v>
      </c>
      <c r="BN62">
        <f t="shared" si="59"/>
        <v>8.8851609790464892</v>
      </c>
      <c r="BO62">
        <f t="shared" si="60"/>
        <v>34.560588538677202</v>
      </c>
      <c r="BP62">
        <f t="shared" si="61"/>
        <v>37.457766598122603</v>
      </c>
      <c r="BQ62">
        <f t="shared" si="62"/>
        <v>9.2949775098825</v>
      </c>
      <c r="BR62">
        <f t="shared" si="63"/>
        <v>10.7276357301175</v>
      </c>
      <c r="BS62">
        <f t="shared" si="64"/>
        <v>37.102968215809298</v>
      </c>
      <c r="BT62">
        <f t="shared" si="65"/>
        <v>35.2543685629389</v>
      </c>
      <c r="BU62">
        <f t="shared" si="66"/>
        <v>8.1431052924206409</v>
      </c>
      <c r="BV62">
        <f t="shared" si="67"/>
        <v>11.8795079475794</v>
      </c>
      <c r="BW62">
        <f t="shared" si="68"/>
        <v>36.842938412585603</v>
      </c>
      <c r="BX62">
        <f t="shared" si="69"/>
        <v>33.295033808157399</v>
      </c>
      <c r="BY62">
        <f t="shared" si="70"/>
        <v>7.7338122879391902</v>
      </c>
      <c r="BZ62">
        <f t="shared" si="71"/>
        <v>12.2888009520608</v>
      </c>
      <c r="CA62">
        <f t="shared" si="72"/>
        <v>36.526412600215103</v>
      </c>
      <c r="CB62">
        <f t="shared" si="73"/>
        <v>34.569596618050703</v>
      </c>
      <c r="CC62">
        <f t="shared" si="74"/>
        <v>6.1079933950805998</v>
      </c>
      <c r="CD62">
        <f t="shared" si="75"/>
        <v>13.9146198449194</v>
      </c>
      <c r="CE62">
        <f t="shared" si="76"/>
        <v>36.690248052113702</v>
      </c>
      <c r="CF62">
        <f t="shared" si="77"/>
        <v>32.841038429907599</v>
      </c>
      <c r="CG62">
        <f t="shared" si="78"/>
        <v>5.7783189307415004</v>
      </c>
      <c r="CH62">
        <f t="shared" si="79"/>
        <v>14.2442943092585</v>
      </c>
      <c r="CI62">
        <f t="shared" si="80"/>
        <v>36.840810567148701</v>
      </c>
      <c r="CJ62">
        <f t="shared" si="81"/>
        <v>34.578277023482002</v>
      </c>
      <c r="CK62">
        <f t="shared" si="82"/>
        <v>4.1401421113117802</v>
      </c>
      <c r="CL62">
        <f t="shared" si="83"/>
        <v>15.8824711286882</v>
      </c>
      <c r="CM62">
        <f t="shared" si="84"/>
        <v>36.5678829794455</v>
      </c>
      <c r="CN62">
        <f t="shared" si="85"/>
        <v>33.005663442567297</v>
      </c>
      <c r="CO62">
        <f t="shared" si="86"/>
        <v>3.9816737137423002</v>
      </c>
      <c r="CP62">
        <f t="shared" si="87"/>
        <v>16.040939526257699</v>
      </c>
      <c r="CQ62">
        <f t="shared" si="88"/>
        <v>36.515406799348497</v>
      </c>
      <c r="CR62">
        <f t="shared" si="89"/>
        <v>32.748176484519803</v>
      </c>
      <c r="CS62">
        <f t="shared" si="90"/>
        <v>3.26440378981395</v>
      </c>
      <c r="CT62">
        <f t="shared" si="91"/>
        <v>16.758209450186101</v>
      </c>
      <c r="CU62">
        <f t="shared" si="92"/>
        <v>34.993931516042302</v>
      </c>
      <c r="CV62">
        <f t="shared" si="93"/>
        <v>34.5457171690595</v>
      </c>
      <c r="CW62">
        <f t="shared" si="94"/>
        <v>2.0360601127511901</v>
      </c>
      <c r="CX62">
        <f t="shared" si="95"/>
        <v>17.986553127248801</v>
      </c>
      <c r="CY62">
        <f t="shared" si="96"/>
        <v>35.083042868434703</v>
      </c>
      <c r="CZ62">
        <f t="shared" si="97"/>
        <v>34.425831508642901</v>
      </c>
      <c r="DA62">
        <f t="shared" si="98"/>
        <v>1.35226363159396</v>
      </c>
      <c r="DB62">
        <f t="shared" si="99"/>
        <v>18.670349608405999</v>
      </c>
      <c r="DC62">
        <f t="shared" si="100"/>
        <v>35.068647916064897</v>
      </c>
      <c r="DD62">
        <f t="shared" si="101"/>
        <v>34.351969100269599</v>
      </c>
      <c r="DE62">
        <f t="shared" si="102"/>
        <v>0.74697010273537601</v>
      </c>
      <c r="DF62">
        <f t="shared" si="103"/>
        <v>19.275643137264598</v>
      </c>
      <c r="DG62">
        <f t="shared" si="104"/>
        <v>34.548694327959602</v>
      </c>
      <c r="DH62">
        <f t="shared" si="105"/>
        <v>33.079673948407702</v>
      </c>
      <c r="DI62">
        <f t="shared" si="106"/>
        <v>0.73561005348205699</v>
      </c>
      <c r="DJ62">
        <f t="shared" si="107"/>
        <v>19.2870031865179</v>
      </c>
      <c r="DK62">
        <f t="shared" si="108"/>
        <v>34.323757102412003</v>
      </c>
      <c r="DL62">
        <f t="shared" si="109"/>
        <v>33.0929328825124</v>
      </c>
      <c r="DM62">
        <f t="shared" si="110"/>
        <v>1.02524343718356E-2</v>
      </c>
      <c r="DN62">
        <f t="shared" si="111"/>
        <v>20.012360805628202</v>
      </c>
      <c r="DO62">
        <f t="shared" si="112"/>
        <v>34.274768134882898</v>
      </c>
      <c r="DP62">
        <f t="shared" si="113"/>
        <v>31.951805131745498</v>
      </c>
      <c r="DQ62">
        <f t="shared" si="114"/>
        <v>1.04388253415423E-2</v>
      </c>
      <c r="DR62">
        <f t="shared" si="115"/>
        <v>20.012174414658499</v>
      </c>
      <c r="DS62">
        <f t="shared" si="116"/>
        <v>33.217049815471</v>
      </c>
      <c r="DT62">
        <f t="shared" si="117"/>
        <v>30.9103004195516</v>
      </c>
      <c r="DU62">
        <f t="shared" si="118"/>
        <v>1.35292175844154E-3</v>
      </c>
      <c r="DV62">
        <f t="shared" si="119"/>
        <v>20.021260318241598</v>
      </c>
    </row>
    <row r="63" spans="1:126" x14ac:dyDescent="0.15">
      <c r="A63">
        <v>1.620762783</v>
      </c>
      <c r="B63">
        <v>-13.87255115</v>
      </c>
      <c r="C63">
        <v>314</v>
      </c>
      <c r="D63">
        <v>286</v>
      </c>
      <c r="E63">
        <v>189.2850952</v>
      </c>
      <c r="F63">
        <v>372.43026730000003</v>
      </c>
      <c r="G63">
        <f t="shared" si="0"/>
        <v>52.408429371780102</v>
      </c>
      <c r="H63">
        <f t="shared" si="1"/>
        <v>57.527378878044601</v>
      </c>
      <c r="I63">
        <f t="shared" si="2"/>
        <v>1.5303782452095001</v>
      </c>
      <c r="J63">
        <f t="shared" si="3"/>
        <v>12.3421729047905</v>
      </c>
      <c r="K63">
        <f t="shared" si="4"/>
        <v>45.029843899535699</v>
      </c>
      <c r="L63">
        <f t="shared" si="5"/>
        <v>53.5655809718955</v>
      </c>
      <c r="M63">
        <f t="shared" si="6"/>
        <v>1.8266719465130099</v>
      </c>
      <c r="N63">
        <f t="shared" si="7"/>
        <v>12.045879203487001</v>
      </c>
      <c r="O63">
        <f t="shared" si="8"/>
        <v>44.874299932511299</v>
      </c>
      <c r="P63">
        <f t="shared" si="9"/>
        <v>47.653285557086598</v>
      </c>
      <c r="Q63">
        <f t="shared" si="10"/>
        <v>1.5974272146265001</v>
      </c>
      <c r="R63">
        <f t="shared" si="11"/>
        <v>12.2751239353735</v>
      </c>
      <c r="S63">
        <f t="shared" si="12"/>
        <v>33.655724949383497</v>
      </c>
      <c r="T63">
        <f t="shared" si="13"/>
        <v>52.130975171520902</v>
      </c>
      <c r="U63">
        <f t="shared" si="14"/>
        <v>1.1759276725913801</v>
      </c>
      <c r="V63">
        <f t="shared" si="15"/>
        <v>12.6966234774086</v>
      </c>
      <c r="W63">
        <f t="shared" si="16"/>
        <v>32.168610345857601</v>
      </c>
      <c r="X63">
        <f t="shared" si="17"/>
        <v>48.786433664549598</v>
      </c>
      <c r="Y63">
        <f t="shared" si="18"/>
        <v>1.36469272537127</v>
      </c>
      <c r="Z63">
        <f t="shared" si="19"/>
        <v>12.507858424628701</v>
      </c>
      <c r="AA63">
        <f t="shared" si="20"/>
        <v>39.907738546624302</v>
      </c>
      <c r="AB63">
        <f t="shared" si="21"/>
        <v>45.909421191732598</v>
      </c>
      <c r="AC63">
        <f t="shared" si="22"/>
        <v>0.91080589936524303</v>
      </c>
      <c r="AD63">
        <f t="shared" si="23"/>
        <v>12.961745250634801</v>
      </c>
      <c r="AE63">
        <f t="shared" si="24"/>
        <v>40.098379485855098</v>
      </c>
      <c r="AF63">
        <f t="shared" si="25"/>
        <v>39.350932450056497</v>
      </c>
      <c r="AG63">
        <f t="shared" si="26"/>
        <v>1.3920193709814499</v>
      </c>
      <c r="AH63">
        <f t="shared" si="27"/>
        <v>12.4805317790186</v>
      </c>
      <c r="AI63">
        <f t="shared" si="28"/>
        <v>37.934757880912699</v>
      </c>
      <c r="AJ63">
        <f t="shared" si="29"/>
        <v>38.272233216158</v>
      </c>
      <c r="AK63">
        <f t="shared" si="30"/>
        <v>1.6732486244107601</v>
      </c>
      <c r="AL63">
        <f t="shared" si="31"/>
        <v>12.1993025255892</v>
      </c>
      <c r="AM63">
        <f t="shared" si="32"/>
        <v>38.370506031377197</v>
      </c>
      <c r="AN63">
        <f t="shared" si="33"/>
        <v>38.2871929009453</v>
      </c>
      <c r="AO63">
        <f t="shared" si="34"/>
        <v>1.46700418336925</v>
      </c>
      <c r="AP63">
        <f t="shared" si="35"/>
        <v>12.4055469666307</v>
      </c>
      <c r="AQ63">
        <f t="shared" si="36"/>
        <v>37.581761075551</v>
      </c>
      <c r="AR63">
        <f t="shared" si="37"/>
        <v>37.936439945253703</v>
      </c>
      <c r="AS63">
        <f t="shared" si="38"/>
        <v>1.4457361231588199</v>
      </c>
      <c r="AT63">
        <f t="shared" si="39"/>
        <v>12.426815026841201</v>
      </c>
      <c r="AU63">
        <f t="shared" si="40"/>
        <v>38.668500267016498</v>
      </c>
      <c r="AV63">
        <f t="shared" si="41"/>
        <v>34.487689463347401</v>
      </c>
      <c r="AW63">
        <f t="shared" si="42"/>
        <v>1.5415046925237801</v>
      </c>
      <c r="AX63">
        <f t="shared" si="43"/>
        <v>12.3310464574762</v>
      </c>
      <c r="AY63">
        <f t="shared" si="44"/>
        <v>38.543621915641999</v>
      </c>
      <c r="AZ63">
        <f t="shared" si="45"/>
        <v>34.1625628259482</v>
      </c>
      <c r="BA63">
        <f t="shared" si="46"/>
        <v>1.4056246460130399</v>
      </c>
      <c r="BB63">
        <f t="shared" si="47"/>
        <v>12.466926503987001</v>
      </c>
      <c r="BC63">
        <f t="shared" si="48"/>
        <v>38.500766245071198</v>
      </c>
      <c r="BD63">
        <f t="shared" si="49"/>
        <v>37.057929233694502</v>
      </c>
      <c r="BE63">
        <f t="shared" si="50"/>
        <v>1.41434002976693</v>
      </c>
      <c r="BF63">
        <f t="shared" si="51"/>
        <v>12.4582111202331</v>
      </c>
      <c r="BG63">
        <f t="shared" si="52"/>
        <v>35.7507115132804</v>
      </c>
      <c r="BH63">
        <f t="shared" si="53"/>
        <v>36.895623581962397</v>
      </c>
      <c r="BI63">
        <f t="shared" si="54"/>
        <v>1.4071056963797</v>
      </c>
      <c r="BJ63">
        <f t="shared" si="55"/>
        <v>12.465445453620299</v>
      </c>
      <c r="BK63">
        <f t="shared" si="56"/>
        <v>35.256579759197599</v>
      </c>
      <c r="BL63">
        <f t="shared" si="57"/>
        <v>36.307380674619402</v>
      </c>
      <c r="BM63">
        <f t="shared" si="58"/>
        <v>1.35481757753721</v>
      </c>
      <c r="BN63">
        <f t="shared" si="59"/>
        <v>12.5177335724628</v>
      </c>
      <c r="BO63">
        <f t="shared" si="60"/>
        <v>35.236776801862497</v>
      </c>
      <c r="BP63">
        <f t="shared" si="61"/>
        <v>38.712895567905598</v>
      </c>
      <c r="BQ63">
        <f t="shared" si="62"/>
        <v>1.0590665811018201</v>
      </c>
      <c r="BR63">
        <f t="shared" si="63"/>
        <v>12.8134845688982</v>
      </c>
      <c r="BS63">
        <f t="shared" si="64"/>
        <v>35.476249048069</v>
      </c>
      <c r="BT63">
        <f t="shared" si="65"/>
        <v>38.651095333176897</v>
      </c>
      <c r="BU63">
        <f t="shared" si="66"/>
        <v>0.89157242876586296</v>
      </c>
      <c r="BV63">
        <f t="shared" si="67"/>
        <v>12.9809787212341</v>
      </c>
      <c r="BW63">
        <f t="shared" si="68"/>
        <v>37.814177039289298</v>
      </c>
      <c r="BX63">
        <f t="shared" si="69"/>
        <v>36.503812259111498</v>
      </c>
      <c r="BY63">
        <f t="shared" si="70"/>
        <v>0.78938247723975696</v>
      </c>
      <c r="BZ63">
        <f t="shared" si="71"/>
        <v>13.0831686727602</v>
      </c>
      <c r="CA63">
        <f t="shared" si="72"/>
        <v>37.518317098244999</v>
      </c>
      <c r="CB63">
        <f t="shared" si="73"/>
        <v>34.581836236230103</v>
      </c>
      <c r="CC63">
        <f t="shared" si="74"/>
        <v>0.75386571296277904</v>
      </c>
      <c r="CD63">
        <f t="shared" si="75"/>
        <v>13.1186854370372</v>
      </c>
      <c r="CE63">
        <f t="shared" si="76"/>
        <v>37.182426289887204</v>
      </c>
      <c r="CF63">
        <f t="shared" si="77"/>
        <v>35.7301261021736</v>
      </c>
      <c r="CG63">
        <f t="shared" si="78"/>
        <v>0.59790405849434103</v>
      </c>
      <c r="CH63">
        <f t="shared" si="79"/>
        <v>13.274647091505701</v>
      </c>
      <c r="CI63">
        <f t="shared" si="80"/>
        <v>37.299306837364803</v>
      </c>
      <c r="CJ63">
        <f t="shared" si="81"/>
        <v>34.028618955794101</v>
      </c>
      <c r="CK63">
        <f t="shared" si="82"/>
        <v>0.56774775795225596</v>
      </c>
      <c r="CL63">
        <f t="shared" si="83"/>
        <v>13.304803392047701</v>
      </c>
      <c r="CM63">
        <f t="shared" si="84"/>
        <v>37.408382333084496</v>
      </c>
      <c r="CN63">
        <f t="shared" si="85"/>
        <v>35.632278490194601</v>
      </c>
      <c r="CO63">
        <f t="shared" si="86"/>
        <v>0.40868094500727697</v>
      </c>
      <c r="CP63">
        <f t="shared" si="87"/>
        <v>13.4638702049927</v>
      </c>
      <c r="CQ63">
        <f t="shared" si="88"/>
        <v>37.122094055538703</v>
      </c>
      <c r="CR63">
        <f t="shared" si="89"/>
        <v>34.082215847092598</v>
      </c>
      <c r="CS63">
        <f t="shared" si="90"/>
        <v>0.39409394030149297</v>
      </c>
      <c r="CT63">
        <f t="shared" si="91"/>
        <v>13.478457209698499</v>
      </c>
      <c r="CU63">
        <f t="shared" si="92"/>
        <v>37.045632033542198</v>
      </c>
      <c r="CV63">
        <f t="shared" si="93"/>
        <v>33.794694363505599</v>
      </c>
      <c r="CW63">
        <f t="shared" si="94"/>
        <v>0.32388711767515399</v>
      </c>
      <c r="CX63">
        <f t="shared" si="95"/>
        <v>13.548664032324799</v>
      </c>
      <c r="CY63">
        <f t="shared" si="96"/>
        <v>35.563806752200598</v>
      </c>
      <c r="CZ63">
        <f t="shared" si="97"/>
        <v>35.475272631939198</v>
      </c>
      <c r="DA63">
        <f t="shared" si="98"/>
        <v>0.20271113652759401</v>
      </c>
      <c r="DB63">
        <f t="shared" si="99"/>
        <v>13.669840013472401</v>
      </c>
      <c r="DC63">
        <f t="shared" si="100"/>
        <v>35.618823844740703</v>
      </c>
      <c r="DD63">
        <f t="shared" si="101"/>
        <v>35.327301226385103</v>
      </c>
      <c r="DE63">
        <f t="shared" si="102"/>
        <v>0.134577828725013</v>
      </c>
      <c r="DF63">
        <f t="shared" si="103"/>
        <v>13.737973321275</v>
      </c>
      <c r="DG63">
        <f t="shared" si="104"/>
        <v>35.573444433080802</v>
      </c>
      <c r="DH63">
        <f t="shared" si="105"/>
        <v>35.224679172031998</v>
      </c>
      <c r="DI63">
        <f t="shared" si="106"/>
        <v>7.4835974858209503E-2</v>
      </c>
      <c r="DJ63">
        <f t="shared" si="107"/>
        <v>13.7977151751418</v>
      </c>
      <c r="DK63">
        <f t="shared" si="108"/>
        <v>35.049332900473999</v>
      </c>
      <c r="DL63">
        <f t="shared" si="109"/>
        <v>33.966654915888</v>
      </c>
      <c r="DM63">
        <f t="shared" si="110"/>
        <v>7.3479079413394793E-2</v>
      </c>
      <c r="DN63">
        <f t="shared" si="111"/>
        <v>13.7990720705866</v>
      </c>
      <c r="DO63">
        <f t="shared" si="112"/>
        <v>34.811968619066</v>
      </c>
      <c r="DP63">
        <f t="shared" si="113"/>
        <v>33.952065512452499</v>
      </c>
      <c r="DQ63">
        <f t="shared" si="114"/>
        <v>1.6213950190572799E-3</v>
      </c>
      <c r="DR63">
        <f t="shared" si="115"/>
        <v>13.870929754980899</v>
      </c>
      <c r="DS63">
        <f t="shared" si="116"/>
        <v>34.743834396127298</v>
      </c>
      <c r="DT63">
        <f t="shared" si="117"/>
        <v>32.820337598980601</v>
      </c>
      <c r="DU63">
        <f t="shared" si="118"/>
        <v>1.08222144968122E-3</v>
      </c>
      <c r="DV63">
        <f t="shared" si="119"/>
        <v>13.8714689285503</v>
      </c>
    </row>
    <row r="64" spans="1:126" x14ac:dyDescent="0.15">
      <c r="A64">
        <v>174.33991979999999</v>
      </c>
      <c r="B64">
        <v>-13.71444106</v>
      </c>
      <c r="C64">
        <v>309</v>
      </c>
      <c r="D64">
        <v>291</v>
      </c>
      <c r="E64">
        <v>189.33164980000001</v>
      </c>
      <c r="F64">
        <v>372.3994141</v>
      </c>
      <c r="G64">
        <f t="shared" si="0"/>
        <v>37.058355800122001</v>
      </c>
      <c r="H64">
        <f t="shared" si="1"/>
        <v>0.29270240262518799</v>
      </c>
      <c r="I64">
        <f t="shared" si="2"/>
        <v>8.8067539896592297</v>
      </c>
      <c r="J64">
        <f t="shared" si="3"/>
        <v>4.9076870703407698</v>
      </c>
      <c r="K64">
        <f t="shared" si="4"/>
        <v>45.029843899535699</v>
      </c>
      <c r="L64">
        <f t="shared" si="5"/>
        <v>28.881827087315902</v>
      </c>
      <c r="M64">
        <f t="shared" si="6"/>
        <v>5.3699407732688096</v>
      </c>
      <c r="N64">
        <f t="shared" si="7"/>
        <v>8.3445002867311899</v>
      </c>
      <c r="O64">
        <f t="shared" si="8"/>
        <v>42.4545439695111</v>
      </c>
      <c r="P64">
        <f t="shared" si="9"/>
        <v>35.612708013029398</v>
      </c>
      <c r="Q64">
        <f t="shared" si="10"/>
        <v>6.08346275375074</v>
      </c>
      <c r="R64">
        <f t="shared" si="11"/>
        <v>7.6309783062492604</v>
      </c>
      <c r="S64">
        <f t="shared" si="12"/>
        <v>43.0045374353234</v>
      </c>
      <c r="T64">
        <f t="shared" si="13"/>
        <v>35.666807589246403</v>
      </c>
      <c r="U64">
        <f t="shared" si="14"/>
        <v>4.36298509356208</v>
      </c>
      <c r="V64">
        <f t="shared" si="15"/>
        <v>9.3514559664379195</v>
      </c>
      <c r="W64">
        <f t="shared" si="16"/>
        <v>34.403629948258697</v>
      </c>
      <c r="X64">
        <f t="shared" si="17"/>
        <v>41.646428206843296</v>
      </c>
      <c r="Y64">
        <f t="shared" si="18"/>
        <v>4.4743623174389198</v>
      </c>
      <c r="Z64">
        <f t="shared" si="19"/>
        <v>9.2400787425610797</v>
      </c>
      <c r="AA64">
        <f t="shared" si="20"/>
        <v>33.038350016731599</v>
      </c>
      <c r="AB64">
        <f t="shared" si="21"/>
        <v>40.606683208381099</v>
      </c>
      <c r="AC64">
        <f t="shared" si="22"/>
        <v>3.8637657434920398</v>
      </c>
      <c r="AD64">
        <f t="shared" si="23"/>
        <v>9.8506753165079495</v>
      </c>
      <c r="AE64">
        <f t="shared" si="24"/>
        <v>39.5465570538667</v>
      </c>
      <c r="AF64">
        <f t="shared" si="25"/>
        <v>39.3093589877477</v>
      </c>
      <c r="AG64">
        <f t="shared" si="26"/>
        <v>4.2161774115891397</v>
      </c>
      <c r="AH64">
        <f t="shared" si="27"/>
        <v>9.4982636484108696</v>
      </c>
      <c r="AI64">
        <f t="shared" si="28"/>
        <v>39.757192219987601</v>
      </c>
      <c r="AJ64">
        <f t="shared" si="29"/>
        <v>34.3956891142792</v>
      </c>
      <c r="AK64">
        <f t="shared" si="30"/>
        <v>4.79078244849042</v>
      </c>
      <c r="AL64">
        <f t="shared" si="31"/>
        <v>8.9236586115095804</v>
      </c>
      <c r="AM64">
        <f t="shared" si="32"/>
        <v>37.867784266676097</v>
      </c>
      <c r="AN64">
        <f t="shared" si="33"/>
        <v>33.987392246465099</v>
      </c>
      <c r="AO64">
        <f t="shared" si="34"/>
        <v>5.8302099849607902</v>
      </c>
      <c r="AP64">
        <f t="shared" si="35"/>
        <v>7.8842310750392102</v>
      </c>
      <c r="AQ64">
        <f t="shared" si="36"/>
        <v>38.260293506131298</v>
      </c>
      <c r="AR64">
        <f t="shared" si="37"/>
        <v>34.429316977111398</v>
      </c>
      <c r="AS64">
        <f t="shared" si="38"/>
        <v>4.6214923266389301</v>
      </c>
      <c r="AT64">
        <f t="shared" si="39"/>
        <v>9.0929487333610695</v>
      </c>
      <c r="AU64">
        <f t="shared" si="40"/>
        <v>37.5494578142522</v>
      </c>
      <c r="AV64">
        <f t="shared" si="41"/>
        <v>34.461134504386997</v>
      </c>
      <c r="AW64">
        <f t="shared" si="42"/>
        <v>4.5913570998369</v>
      </c>
      <c r="AX64">
        <f t="shared" si="43"/>
        <v>9.1230839601631004</v>
      </c>
      <c r="AY64">
        <f t="shared" si="44"/>
        <v>38.543621915641999</v>
      </c>
      <c r="AZ64">
        <f t="shared" si="45"/>
        <v>31.5893886918326</v>
      </c>
      <c r="BA64">
        <f t="shared" si="46"/>
        <v>4.9486030359897901</v>
      </c>
      <c r="BB64">
        <f t="shared" si="47"/>
        <v>8.7658380240102094</v>
      </c>
      <c r="BC64">
        <f t="shared" si="48"/>
        <v>38.440541545919103</v>
      </c>
      <c r="BD64">
        <f t="shared" si="49"/>
        <v>31.512236768927401</v>
      </c>
      <c r="BE64">
        <f t="shared" si="50"/>
        <v>5.4014111916521799</v>
      </c>
      <c r="BF64">
        <f t="shared" si="51"/>
        <v>8.3130298683478205</v>
      </c>
      <c r="BG64">
        <f t="shared" si="52"/>
        <v>38.4061399928163</v>
      </c>
      <c r="BH64">
        <f t="shared" si="53"/>
        <v>34.390100202764302</v>
      </c>
      <c r="BI64">
        <f t="shared" si="54"/>
        <v>4.9400723528481203</v>
      </c>
      <c r="BJ64">
        <f t="shared" si="55"/>
        <v>8.7743687071518792</v>
      </c>
      <c r="BK64">
        <f t="shared" si="56"/>
        <v>35.845730659961902</v>
      </c>
      <c r="BL64">
        <f t="shared" si="57"/>
        <v>34.416510319678999</v>
      </c>
      <c r="BM64">
        <f t="shared" si="58"/>
        <v>4.93211798375855</v>
      </c>
      <c r="BN64">
        <f t="shared" si="59"/>
        <v>8.7823230762414504</v>
      </c>
      <c r="BO64">
        <f t="shared" si="60"/>
        <v>35.368301071964197</v>
      </c>
      <c r="BP64">
        <f t="shared" si="61"/>
        <v>34.019906683717302</v>
      </c>
      <c r="BQ64">
        <f t="shared" si="62"/>
        <v>4.4262397746188702</v>
      </c>
      <c r="BR64">
        <f t="shared" si="63"/>
        <v>9.2882012853811293</v>
      </c>
      <c r="BS64">
        <f t="shared" si="64"/>
        <v>35.339591186332598</v>
      </c>
      <c r="BT64">
        <f t="shared" si="65"/>
        <v>36.418486167681699</v>
      </c>
      <c r="BU64">
        <f t="shared" si="66"/>
        <v>3.4675588977070402</v>
      </c>
      <c r="BV64">
        <f t="shared" si="67"/>
        <v>10.246882162293</v>
      </c>
      <c r="BW64">
        <f t="shared" si="68"/>
        <v>35.555240537082902</v>
      </c>
      <c r="BX64">
        <f t="shared" si="69"/>
        <v>36.487573298547503</v>
      </c>
      <c r="BY64">
        <f t="shared" si="70"/>
        <v>2.9323799153048502</v>
      </c>
      <c r="BZ64">
        <f t="shared" si="71"/>
        <v>10.7820611446952</v>
      </c>
      <c r="CA64">
        <f t="shared" si="72"/>
        <v>37.761196605108701</v>
      </c>
      <c r="CB64">
        <f t="shared" si="73"/>
        <v>34.567174703887098</v>
      </c>
      <c r="CC64">
        <f t="shared" si="74"/>
        <v>2.6124896262305</v>
      </c>
      <c r="CD64">
        <f t="shared" si="75"/>
        <v>11.1019514337695</v>
      </c>
      <c r="CE64">
        <f t="shared" si="76"/>
        <v>37.478362015340601</v>
      </c>
      <c r="CF64">
        <f t="shared" si="77"/>
        <v>32.838129334545002</v>
      </c>
      <c r="CG64">
        <f t="shared" si="78"/>
        <v>2.50069170842497</v>
      </c>
      <c r="CH64">
        <f t="shared" si="79"/>
        <v>11.213749351575</v>
      </c>
      <c r="CI64">
        <f t="shared" si="80"/>
        <v>37.159621328378698</v>
      </c>
      <c r="CJ64">
        <f t="shared" si="81"/>
        <v>34.014783879181103</v>
      </c>
      <c r="CK64">
        <f t="shared" si="82"/>
        <v>1.98821698072756</v>
      </c>
      <c r="CL64">
        <f t="shared" si="83"/>
        <v>11.7262240792724</v>
      </c>
      <c r="CM64">
        <f t="shared" si="84"/>
        <v>37.269098612241301</v>
      </c>
      <c r="CN64">
        <f t="shared" si="85"/>
        <v>32.468588082608498</v>
      </c>
      <c r="CO64">
        <f t="shared" si="86"/>
        <v>1.8916027997120799</v>
      </c>
      <c r="CP64">
        <f t="shared" si="87"/>
        <v>11.822838260287901</v>
      </c>
      <c r="CQ64">
        <f t="shared" si="88"/>
        <v>37.371914813363098</v>
      </c>
      <c r="CR64">
        <f t="shared" si="89"/>
        <v>34.0703455402518</v>
      </c>
      <c r="CS64">
        <f t="shared" si="90"/>
        <v>1.3645662810114001</v>
      </c>
      <c r="CT64">
        <f t="shared" si="91"/>
        <v>12.3498747789886</v>
      </c>
      <c r="CU64">
        <f t="shared" si="92"/>
        <v>37.098677416250098</v>
      </c>
      <c r="CV64">
        <f t="shared" si="93"/>
        <v>32.649949398346799</v>
      </c>
      <c r="CW64">
        <f t="shared" si="94"/>
        <v>1.3178902610363099</v>
      </c>
      <c r="CX64">
        <f t="shared" si="95"/>
        <v>12.3965507989637</v>
      </c>
      <c r="CY64">
        <f t="shared" si="96"/>
        <v>37.024847934164498</v>
      </c>
      <c r="CZ64">
        <f t="shared" si="97"/>
        <v>32.431252707879302</v>
      </c>
      <c r="DA64">
        <f t="shared" si="98"/>
        <v>1.08326968072189</v>
      </c>
      <c r="DB64">
        <f t="shared" si="99"/>
        <v>12.631171379278101</v>
      </c>
      <c r="DC64">
        <f t="shared" si="100"/>
        <v>35.600815321311998</v>
      </c>
      <c r="DD64">
        <f t="shared" si="101"/>
        <v>34.099605920694202</v>
      </c>
      <c r="DE64">
        <f t="shared" si="102"/>
        <v>0.67786526874906305</v>
      </c>
      <c r="DF64">
        <f t="shared" si="103"/>
        <v>13.0365757912509</v>
      </c>
      <c r="DG64">
        <f t="shared" si="104"/>
        <v>35.648857634325203</v>
      </c>
      <c r="DH64">
        <f t="shared" si="105"/>
        <v>34.008091193313902</v>
      </c>
      <c r="DI64">
        <f t="shared" si="106"/>
        <v>0.451518556346448</v>
      </c>
      <c r="DJ64">
        <f t="shared" si="107"/>
        <v>13.2629225036536</v>
      </c>
      <c r="DK64">
        <f t="shared" si="108"/>
        <v>35.599217351092797</v>
      </c>
      <c r="DL64">
        <f t="shared" si="109"/>
        <v>33.9562692732136</v>
      </c>
      <c r="DM64">
        <f t="shared" si="110"/>
        <v>0.252264552332013</v>
      </c>
      <c r="DN64">
        <f t="shared" si="111"/>
        <v>13.462176507668</v>
      </c>
      <c r="DO64">
        <f t="shared" si="112"/>
        <v>35.090280404677699</v>
      </c>
      <c r="DP64">
        <f t="shared" si="113"/>
        <v>32.785363436206197</v>
      </c>
      <c r="DQ64">
        <f t="shared" si="114"/>
        <v>0.246337428986902</v>
      </c>
      <c r="DR64">
        <f t="shared" si="115"/>
        <v>13.468103631013101</v>
      </c>
      <c r="DS64">
        <f t="shared" si="116"/>
        <v>34.858132445814398</v>
      </c>
      <c r="DT64">
        <f t="shared" si="117"/>
        <v>32.8106908023233</v>
      </c>
      <c r="DU64">
        <f t="shared" si="118"/>
        <v>3.63712233597654E-3</v>
      </c>
      <c r="DV64">
        <f t="shared" si="119"/>
        <v>13.710803937664</v>
      </c>
    </row>
    <row r="65" spans="1:126" x14ac:dyDescent="0.15">
      <c r="A65">
        <v>170.5861026</v>
      </c>
      <c r="B65">
        <v>-4.4993180400000004</v>
      </c>
      <c r="C65">
        <v>306</v>
      </c>
      <c r="D65">
        <v>293</v>
      </c>
      <c r="E65">
        <v>182.86775209999999</v>
      </c>
      <c r="F65">
        <v>377.36618040000002</v>
      </c>
      <c r="G65">
        <f t="shared" si="0"/>
        <v>18.8961279366486</v>
      </c>
      <c r="H65">
        <f t="shared" si="1"/>
        <v>42.721949120837998</v>
      </c>
      <c r="I65">
        <f t="shared" si="2"/>
        <v>0.14516690610497299</v>
      </c>
      <c r="J65">
        <f t="shared" si="3"/>
        <v>4.3541511338950301</v>
      </c>
      <c r="K65">
        <f t="shared" si="4"/>
        <v>28.108693777393398</v>
      </c>
      <c r="L65">
        <f t="shared" si="5"/>
        <v>21.407846604648299</v>
      </c>
      <c r="M65">
        <f t="shared" si="6"/>
        <v>18.1616847684293</v>
      </c>
      <c r="N65">
        <f t="shared" si="7"/>
        <v>13.6623667284293</v>
      </c>
      <c r="O65">
        <f t="shared" si="8"/>
        <v>36.341650586296304</v>
      </c>
      <c r="P65">
        <f t="shared" si="9"/>
        <v>33.500878604136801</v>
      </c>
      <c r="Q65">
        <f t="shared" si="10"/>
        <v>13.0730664184338</v>
      </c>
      <c r="R65">
        <f t="shared" si="11"/>
        <v>8.5737483784337503</v>
      </c>
      <c r="S65">
        <f t="shared" si="12"/>
        <v>36.568080506476598</v>
      </c>
      <c r="T65">
        <f t="shared" si="13"/>
        <v>37.4751392861168</v>
      </c>
      <c r="U65">
        <f t="shared" si="14"/>
        <v>10.861512028305</v>
      </c>
      <c r="V65">
        <f t="shared" si="15"/>
        <v>6.3621939883049903</v>
      </c>
      <c r="W65">
        <f t="shared" si="16"/>
        <v>38.150486639952298</v>
      </c>
      <c r="X65">
        <f t="shared" si="17"/>
        <v>37.1408779101465</v>
      </c>
      <c r="Y65">
        <f t="shared" si="18"/>
        <v>8.0509067796813998</v>
      </c>
      <c r="Z65">
        <f t="shared" si="19"/>
        <v>3.5515887396813999</v>
      </c>
      <c r="AA65">
        <f t="shared" si="20"/>
        <v>31.792072199960199</v>
      </c>
      <c r="AB65">
        <f t="shared" si="21"/>
        <v>41.868104425299897</v>
      </c>
      <c r="AC65">
        <f t="shared" si="22"/>
        <v>8.4237846308930298</v>
      </c>
      <c r="AD65">
        <f t="shared" si="23"/>
        <v>3.9244665908930298</v>
      </c>
      <c r="AE65">
        <f t="shared" si="24"/>
        <v>30.984635667686401</v>
      </c>
      <c r="AF65">
        <f t="shared" si="25"/>
        <v>40.947736547532898</v>
      </c>
      <c r="AG65">
        <f t="shared" si="26"/>
        <v>7.1932864510265198</v>
      </c>
      <c r="AH65">
        <f t="shared" si="27"/>
        <v>2.6939684110265198</v>
      </c>
      <c r="AI65">
        <f t="shared" si="28"/>
        <v>36.930767685925801</v>
      </c>
      <c r="AJ65">
        <f t="shared" si="29"/>
        <v>39.7602493642745</v>
      </c>
      <c r="AK65">
        <f t="shared" si="30"/>
        <v>7.6700670673964497</v>
      </c>
      <c r="AL65">
        <f t="shared" si="31"/>
        <v>3.1707490273964498</v>
      </c>
      <c r="AM65">
        <f t="shared" si="32"/>
        <v>37.404482199163397</v>
      </c>
      <c r="AN65">
        <f t="shared" si="33"/>
        <v>35.342443879355102</v>
      </c>
      <c r="AO65">
        <f t="shared" si="34"/>
        <v>9.6236608689733405</v>
      </c>
      <c r="AP65">
        <f t="shared" si="35"/>
        <v>5.1243428289733401</v>
      </c>
      <c r="AQ65">
        <f t="shared" si="36"/>
        <v>35.9305891405427</v>
      </c>
      <c r="AR65">
        <f t="shared" si="37"/>
        <v>34.882455802673498</v>
      </c>
      <c r="AS65">
        <f t="shared" si="38"/>
        <v>9.1948782749849993</v>
      </c>
      <c r="AT65">
        <f t="shared" si="39"/>
        <v>4.6955602349849999</v>
      </c>
      <c r="AU65">
        <f t="shared" si="40"/>
        <v>36.4531369617495</v>
      </c>
      <c r="AV65">
        <f t="shared" si="41"/>
        <v>35.204182022671802</v>
      </c>
      <c r="AW65">
        <f t="shared" si="42"/>
        <v>8.6819531880926792</v>
      </c>
      <c r="AX65">
        <f t="shared" si="43"/>
        <v>4.1826351480926798</v>
      </c>
      <c r="AY65">
        <f t="shared" si="44"/>
        <v>35.9466939277686</v>
      </c>
      <c r="AZ65">
        <f t="shared" si="45"/>
        <v>35.170790708186097</v>
      </c>
      <c r="BA65">
        <f t="shared" si="46"/>
        <v>8.8241488691494396</v>
      </c>
      <c r="BB65">
        <f t="shared" si="47"/>
        <v>4.3248308291494402</v>
      </c>
      <c r="BC65">
        <f t="shared" si="48"/>
        <v>36.981390798402103</v>
      </c>
      <c r="BD65">
        <f t="shared" si="49"/>
        <v>32.465358879084697</v>
      </c>
      <c r="BE65">
        <f t="shared" si="50"/>
        <v>8.4470627163803798</v>
      </c>
      <c r="BF65">
        <f t="shared" si="51"/>
        <v>3.9477446763803798</v>
      </c>
      <c r="BG65">
        <f t="shared" si="52"/>
        <v>37.000130815970898</v>
      </c>
      <c r="BH65">
        <f t="shared" si="53"/>
        <v>32.329804613477897</v>
      </c>
      <c r="BI65">
        <f t="shared" si="54"/>
        <v>9.2410568396101898</v>
      </c>
      <c r="BJ65">
        <f t="shared" si="55"/>
        <v>4.7417387996101903</v>
      </c>
      <c r="BK65">
        <f t="shared" si="56"/>
        <v>37.061357099139101</v>
      </c>
      <c r="BL65">
        <f t="shared" si="57"/>
        <v>34.961168472055199</v>
      </c>
      <c r="BM65">
        <f t="shared" si="58"/>
        <v>7.9396199506462599</v>
      </c>
      <c r="BN65">
        <f t="shared" si="59"/>
        <v>3.44030191064626</v>
      </c>
      <c r="BO65">
        <f t="shared" si="60"/>
        <v>34.745022280442903</v>
      </c>
      <c r="BP65">
        <f t="shared" si="61"/>
        <v>34.947258666528299</v>
      </c>
      <c r="BQ65">
        <f t="shared" si="62"/>
        <v>7.9267892318083302</v>
      </c>
      <c r="BR65">
        <f t="shared" si="63"/>
        <v>3.4274711918083298</v>
      </c>
      <c r="BS65">
        <f t="shared" si="64"/>
        <v>34.350874969004302</v>
      </c>
      <c r="BT65">
        <f t="shared" si="65"/>
        <v>34.5477533804712</v>
      </c>
      <c r="BU65">
        <f t="shared" si="66"/>
        <v>7.12376557232382</v>
      </c>
      <c r="BV65">
        <f t="shared" si="67"/>
        <v>2.6244475323238201</v>
      </c>
      <c r="BW65">
        <f t="shared" si="68"/>
        <v>34.376420818490303</v>
      </c>
      <c r="BX65">
        <f t="shared" si="69"/>
        <v>36.783138481649999</v>
      </c>
      <c r="BY65">
        <f t="shared" si="70"/>
        <v>5.5878874577794404</v>
      </c>
      <c r="BZ65">
        <f t="shared" si="71"/>
        <v>1.0885694177794401</v>
      </c>
      <c r="CA65">
        <f t="shared" si="72"/>
        <v>34.626388525840298</v>
      </c>
      <c r="CB65">
        <f t="shared" si="73"/>
        <v>36.830271027713401</v>
      </c>
      <c r="CC65">
        <f t="shared" si="74"/>
        <v>4.72808492527931</v>
      </c>
      <c r="CD65">
        <f t="shared" si="75"/>
        <v>0.228766885279307</v>
      </c>
      <c r="CE65">
        <f t="shared" si="76"/>
        <v>36.763543902775602</v>
      </c>
      <c r="CF65">
        <f t="shared" si="77"/>
        <v>34.988757476327699</v>
      </c>
      <c r="CG65">
        <f t="shared" si="78"/>
        <v>4.2301743910086902</v>
      </c>
      <c r="CH65">
        <f t="shared" si="79"/>
        <v>0.26914364899130599</v>
      </c>
      <c r="CI65">
        <f t="shared" si="80"/>
        <v>36.537446588918101</v>
      </c>
      <c r="CJ65">
        <f t="shared" si="81"/>
        <v>33.321973947246299</v>
      </c>
      <c r="CK65">
        <f t="shared" si="82"/>
        <v>4.0534509409542103</v>
      </c>
      <c r="CL65">
        <f t="shared" si="83"/>
        <v>0.44586709904578797</v>
      </c>
      <c r="CM65">
        <f t="shared" si="84"/>
        <v>36.275160687575699</v>
      </c>
      <c r="CN65">
        <f t="shared" si="85"/>
        <v>34.422332541486803</v>
      </c>
      <c r="CO65">
        <f t="shared" si="86"/>
        <v>3.2241633784477202</v>
      </c>
      <c r="CP65">
        <f t="shared" si="87"/>
        <v>1.27515466155228</v>
      </c>
      <c r="CQ65">
        <f t="shared" si="88"/>
        <v>36.415366387067898</v>
      </c>
      <c r="CR65">
        <f t="shared" si="89"/>
        <v>32.925642097852602</v>
      </c>
      <c r="CS65">
        <f t="shared" si="90"/>
        <v>3.0720614401088602</v>
      </c>
      <c r="CT65">
        <f t="shared" si="91"/>
        <v>1.42725659989114</v>
      </c>
      <c r="CU65">
        <f t="shared" si="92"/>
        <v>36.546829259290902</v>
      </c>
      <c r="CV65">
        <f t="shared" si="93"/>
        <v>34.441953125803501</v>
      </c>
      <c r="CW65">
        <f t="shared" si="94"/>
        <v>2.2188219962446301</v>
      </c>
      <c r="CX65">
        <f t="shared" si="95"/>
        <v>2.2804960437553699</v>
      </c>
      <c r="CY65">
        <f t="shared" si="96"/>
        <v>36.317083878012802</v>
      </c>
      <c r="CZ65">
        <f t="shared" si="97"/>
        <v>33.063507263618</v>
      </c>
      <c r="DA65">
        <f t="shared" si="98"/>
        <v>2.1436683713048099</v>
      </c>
      <c r="DB65">
        <f t="shared" si="99"/>
        <v>2.35564966869519</v>
      </c>
      <c r="DC65">
        <f t="shared" si="100"/>
        <v>36.274863771442298</v>
      </c>
      <c r="DD65">
        <f t="shared" si="101"/>
        <v>32.834851155449897</v>
      </c>
      <c r="DE65">
        <f t="shared" si="102"/>
        <v>1.7665211359705999</v>
      </c>
      <c r="DF65">
        <f t="shared" si="103"/>
        <v>2.7327969040293998</v>
      </c>
      <c r="DG65">
        <f t="shared" si="104"/>
        <v>34.931350298425897</v>
      </c>
      <c r="DH65">
        <f t="shared" si="105"/>
        <v>34.428491749722198</v>
      </c>
      <c r="DI65">
        <f t="shared" si="106"/>
        <v>1.1033465803575899</v>
      </c>
      <c r="DJ65">
        <f t="shared" si="107"/>
        <v>3.3959714596424102</v>
      </c>
      <c r="DK65">
        <f t="shared" si="108"/>
        <v>34.998405360714003</v>
      </c>
      <c r="DL65">
        <f t="shared" si="109"/>
        <v>34.326571888412197</v>
      </c>
      <c r="DM65">
        <f t="shared" si="110"/>
        <v>0.73703368801910596</v>
      </c>
      <c r="DN65">
        <f t="shared" si="111"/>
        <v>3.76228435198089</v>
      </c>
      <c r="DO65">
        <f t="shared" si="112"/>
        <v>34.968761834755597</v>
      </c>
      <c r="DP65">
        <f t="shared" si="113"/>
        <v>34.263915933018097</v>
      </c>
      <c r="DQ65">
        <f t="shared" si="114"/>
        <v>0.41122452361433698</v>
      </c>
      <c r="DR65">
        <f t="shared" si="115"/>
        <v>4.0880935163856602</v>
      </c>
      <c r="DS65">
        <f t="shared" si="116"/>
        <v>34.496090561110599</v>
      </c>
      <c r="DT65">
        <f t="shared" si="117"/>
        <v>33.121785401917499</v>
      </c>
      <c r="DU65">
        <f t="shared" si="118"/>
        <v>0.40509099209697502</v>
      </c>
      <c r="DV65">
        <f t="shared" si="119"/>
        <v>4.0942270479030203</v>
      </c>
    </row>
    <row r="66" spans="1:126" x14ac:dyDescent="0.15">
      <c r="A66">
        <v>159.49902969999999</v>
      </c>
      <c r="B66">
        <v>-4.6894396800000004</v>
      </c>
      <c r="C66">
        <v>305</v>
      </c>
      <c r="D66">
        <v>294</v>
      </c>
      <c r="E66">
        <v>178.0646515</v>
      </c>
      <c r="F66">
        <v>381.58245849999997</v>
      </c>
      <c r="G66">
        <f t="shared" si="0"/>
        <v>7.4116711600244001</v>
      </c>
      <c r="H66">
        <f t="shared" si="1"/>
        <v>33.495004345554001</v>
      </c>
      <c r="I66" t="e">
        <f t="shared" si="2"/>
        <v>#NUM!</v>
      </c>
      <c r="J66" t="e">
        <f t="shared" si="3"/>
        <v>#NUM!</v>
      </c>
      <c r="K66">
        <f t="shared" si="4"/>
        <v>13.221217409699101</v>
      </c>
      <c r="L66">
        <f t="shared" si="5"/>
        <v>38.4347457633109</v>
      </c>
      <c r="M66">
        <f t="shared" si="6"/>
        <v>49.912751283276997</v>
      </c>
      <c r="N66">
        <f t="shared" si="7"/>
        <v>45.223311603276997</v>
      </c>
      <c r="O66">
        <f t="shared" si="8"/>
        <v>21.2272719847556</v>
      </c>
      <c r="P66">
        <f t="shared" si="9"/>
        <v>25.525189151062399</v>
      </c>
      <c r="Q66">
        <f t="shared" si="10"/>
        <v>51.833577939054003</v>
      </c>
      <c r="R66">
        <f t="shared" si="11"/>
        <v>47.144138259054003</v>
      </c>
      <c r="S66">
        <f t="shared" si="12"/>
        <v>29.1167110179613</v>
      </c>
      <c r="T66">
        <f t="shared" si="13"/>
        <v>33.571853392026497</v>
      </c>
      <c r="U66">
        <f t="shared" si="14"/>
        <v>34.051834961763703</v>
      </c>
      <c r="V66">
        <f t="shared" si="15"/>
        <v>29.3623952817637</v>
      </c>
      <c r="W66">
        <f t="shared" si="16"/>
        <v>30.746082508326499</v>
      </c>
      <c r="X66">
        <f t="shared" si="17"/>
        <v>36.738223357611098</v>
      </c>
      <c r="Y66">
        <f t="shared" si="18"/>
        <v>22.575551474831201</v>
      </c>
      <c r="Z66">
        <f t="shared" si="19"/>
        <v>17.886111794831201</v>
      </c>
      <c r="AA66">
        <f t="shared" si="20"/>
        <v>33.038350016731599</v>
      </c>
      <c r="AB66">
        <f t="shared" si="21"/>
        <v>36.583502090953999</v>
      </c>
      <c r="AC66">
        <f t="shared" si="22"/>
        <v>20.876137284579201</v>
      </c>
      <c r="AD66">
        <f t="shared" si="23"/>
        <v>16.186697604579201</v>
      </c>
      <c r="AE66">
        <f t="shared" si="24"/>
        <v>28.318585728627099</v>
      </c>
      <c r="AF66">
        <f t="shared" si="25"/>
        <v>40.715357802576499</v>
      </c>
      <c r="AG66">
        <f t="shared" si="26"/>
        <v>17.5680243534939</v>
      </c>
      <c r="AH66">
        <f t="shared" si="27"/>
        <v>12.878584673493901</v>
      </c>
      <c r="AI66">
        <f t="shared" si="28"/>
        <v>28.0464374578196</v>
      </c>
      <c r="AJ66">
        <f t="shared" si="29"/>
        <v>40.054196132827997</v>
      </c>
      <c r="AK66">
        <f t="shared" si="30"/>
        <v>21.7924654383866</v>
      </c>
      <c r="AL66">
        <f t="shared" si="31"/>
        <v>17.1030257583866</v>
      </c>
      <c r="AM66">
        <f t="shared" si="32"/>
        <v>33.658289683618499</v>
      </c>
      <c r="AN66">
        <f t="shared" si="33"/>
        <v>39.0970501347838</v>
      </c>
      <c r="AO66">
        <f t="shared" si="34"/>
        <v>18.1428338692556</v>
      </c>
      <c r="AP66">
        <f t="shared" si="35"/>
        <v>13.453394189255601</v>
      </c>
      <c r="AQ66">
        <f t="shared" si="36"/>
        <v>34.411758390179102</v>
      </c>
      <c r="AR66">
        <f t="shared" si="37"/>
        <v>35.187345121305398</v>
      </c>
      <c r="AS66">
        <f t="shared" si="38"/>
        <v>22.865385934600098</v>
      </c>
      <c r="AT66">
        <f t="shared" si="39"/>
        <v>18.175946254600099</v>
      </c>
      <c r="AU66">
        <f t="shared" si="40"/>
        <v>33.343508159942502</v>
      </c>
      <c r="AV66">
        <f t="shared" si="41"/>
        <v>34.783527705781701</v>
      </c>
      <c r="AW66">
        <f t="shared" si="42"/>
        <v>19.582403136003599</v>
      </c>
      <c r="AX66">
        <f t="shared" si="43"/>
        <v>14.892963456003599</v>
      </c>
      <c r="AY66">
        <f t="shared" si="44"/>
        <v>34.037324580269797</v>
      </c>
      <c r="AZ66">
        <f t="shared" si="45"/>
        <v>35.086820393433101</v>
      </c>
      <c r="BA66">
        <f t="shared" si="46"/>
        <v>18.499916500047799</v>
      </c>
      <c r="BB66">
        <f t="shared" si="47"/>
        <v>13.8104768200478</v>
      </c>
      <c r="BC66">
        <f t="shared" si="48"/>
        <v>33.7551512367477</v>
      </c>
      <c r="BD66">
        <f t="shared" si="49"/>
        <v>35.065203454863699</v>
      </c>
      <c r="BE66">
        <f t="shared" si="50"/>
        <v>18.8363259098311</v>
      </c>
      <c r="BF66">
        <f t="shared" si="51"/>
        <v>14.1468862298311</v>
      </c>
      <c r="BG66">
        <f t="shared" si="52"/>
        <v>34.871784117447497</v>
      </c>
      <c r="BH66">
        <f t="shared" si="53"/>
        <v>32.560558657625599</v>
      </c>
      <c r="BI66">
        <f t="shared" si="54"/>
        <v>21.3509526664375</v>
      </c>
      <c r="BJ66">
        <f t="shared" si="55"/>
        <v>16.661512986437501</v>
      </c>
      <c r="BK66">
        <f t="shared" si="56"/>
        <v>35.030210935531102</v>
      </c>
      <c r="BL66">
        <f t="shared" si="57"/>
        <v>32.427558716794302</v>
      </c>
      <c r="BM66">
        <f t="shared" si="58"/>
        <v>21.145613635771099</v>
      </c>
      <c r="BN66">
        <f t="shared" si="59"/>
        <v>16.456173955771099</v>
      </c>
      <c r="BO66">
        <f t="shared" si="60"/>
        <v>35.210412992717202</v>
      </c>
      <c r="BP66">
        <f t="shared" si="61"/>
        <v>34.888316877200097</v>
      </c>
      <c r="BQ66">
        <f t="shared" si="62"/>
        <v>18.2552719186424</v>
      </c>
      <c r="BR66">
        <f t="shared" si="63"/>
        <v>13.5658322386424</v>
      </c>
      <c r="BS66">
        <f t="shared" si="64"/>
        <v>33.139212228439703</v>
      </c>
      <c r="BT66">
        <f t="shared" si="65"/>
        <v>34.879022211688799</v>
      </c>
      <c r="BU66">
        <f t="shared" si="66"/>
        <v>16.967439263273899</v>
      </c>
      <c r="BV66">
        <f t="shared" si="67"/>
        <v>12.2779995832739</v>
      </c>
      <c r="BW66">
        <f t="shared" si="68"/>
        <v>32.854947767125502</v>
      </c>
      <c r="BX66">
        <f t="shared" si="69"/>
        <v>34.5061553102286</v>
      </c>
      <c r="BY66">
        <f t="shared" si="70"/>
        <v>15.2007188290195</v>
      </c>
      <c r="BZ66">
        <f t="shared" si="71"/>
        <v>10.511279149019501</v>
      </c>
      <c r="CA66">
        <f t="shared" si="72"/>
        <v>32.957316600818203</v>
      </c>
      <c r="CB66">
        <f t="shared" si="73"/>
        <v>36.626031959570597</v>
      </c>
      <c r="CC66">
        <f t="shared" si="74"/>
        <v>11.8954176698828</v>
      </c>
      <c r="CD66">
        <f t="shared" si="75"/>
        <v>7.20597798988282</v>
      </c>
      <c r="CE66">
        <f t="shared" si="76"/>
        <v>33.264961350275101</v>
      </c>
      <c r="CF66">
        <f t="shared" si="77"/>
        <v>36.678716907753802</v>
      </c>
      <c r="CG66">
        <f t="shared" si="78"/>
        <v>10.0523675871523</v>
      </c>
      <c r="CH66">
        <f t="shared" si="79"/>
        <v>5.3629279071522902</v>
      </c>
      <c r="CI66">
        <f t="shared" si="80"/>
        <v>35.364343371973497</v>
      </c>
      <c r="CJ66">
        <f t="shared" si="81"/>
        <v>34.932111340717903</v>
      </c>
      <c r="CK66">
        <f t="shared" si="82"/>
        <v>8.9963431125298001</v>
      </c>
      <c r="CL66">
        <f t="shared" si="83"/>
        <v>4.3069034325297997</v>
      </c>
      <c r="CM66">
        <f t="shared" si="84"/>
        <v>35.2113874078251</v>
      </c>
      <c r="CN66">
        <f t="shared" si="85"/>
        <v>33.343665596986</v>
      </c>
      <c r="CO66">
        <f t="shared" si="86"/>
        <v>8.6257880948672305</v>
      </c>
      <c r="CP66">
        <f t="shared" si="87"/>
        <v>3.9363484148672301</v>
      </c>
      <c r="CQ66">
        <f t="shared" si="88"/>
        <v>35.018007270229802</v>
      </c>
      <c r="CR66">
        <f t="shared" si="89"/>
        <v>34.395182393968803</v>
      </c>
      <c r="CS66">
        <f t="shared" si="90"/>
        <v>6.8531512230695801</v>
      </c>
      <c r="CT66">
        <f t="shared" si="91"/>
        <v>2.1637115430695801</v>
      </c>
      <c r="CU66">
        <f t="shared" si="92"/>
        <v>35.204206874224802</v>
      </c>
      <c r="CV66">
        <f t="shared" si="93"/>
        <v>32.961985213937098</v>
      </c>
      <c r="CW66">
        <f t="shared" si="94"/>
        <v>6.5316587075772601</v>
      </c>
      <c r="CX66">
        <f t="shared" si="95"/>
        <v>1.8422190275772601</v>
      </c>
      <c r="CY66">
        <f t="shared" si="96"/>
        <v>35.378357213380802</v>
      </c>
      <c r="CZ66">
        <f t="shared" si="97"/>
        <v>34.416215451932104</v>
      </c>
      <c r="DA66">
        <f t="shared" si="98"/>
        <v>4.7156442963076</v>
      </c>
      <c r="DB66">
        <f t="shared" si="99"/>
        <v>2.6204616307604001E-2</v>
      </c>
      <c r="DC66">
        <f t="shared" si="100"/>
        <v>35.202297079183197</v>
      </c>
      <c r="DD66">
        <f t="shared" si="101"/>
        <v>33.091776556420598</v>
      </c>
      <c r="DE66">
        <f t="shared" si="102"/>
        <v>4.5510586421006298</v>
      </c>
      <c r="DF66">
        <f t="shared" si="103"/>
        <v>0.13838103789937001</v>
      </c>
      <c r="DG66">
        <f t="shared" si="104"/>
        <v>35.202674330859899</v>
      </c>
      <c r="DH66">
        <f t="shared" si="105"/>
        <v>32.870197559883998</v>
      </c>
      <c r="DI66">
        <f t="shared" si="106"/>
        <v>3.7522861574667501</v>
      </c>
      <c r="DJ66">
        <f t="shared" si="107"/>
        <v>0.93715352253325301</v>
      </c>
      <c r="DK66">
        <f t="shared" si="108"/>
        <v>33.9454359619006</v>
      </c>
      <c r="DL66">
        <f t="shared" si="109"/>
        <v>34.405959596379603</v>
      </c>
      <c r="DM66">
        <f t="shared" si="110"/>
        <v>2.3447684756407199</v>
      </c>
      <c r="DN66">
        <f t="shared" si="111"/>
        <v>2.3446712043592801</v>
      </c>
      <c r="DO66">
        <f t="shared" si="112"/>
        <v>34.0435492359859</v>
      </c>
      <c r="DP66">
        <f t="shared" si="113"/>
        <v>34.3080379705263</v>
      </c>
      <c r="DQ66">
        <f t="shared" si="114"/>
        <v>1.5696517748032</v>
      </c>
      <c r="DR66">
        <f t="shared" si="115"/>
        <v>3.1197879051967998</v>
      </c>
      <c r="DS66">
        <f t="shared" si="116"/>
        <v>34.0458827645177</v>
      </c>
      <c r="DT66">
        <f t="shared" si="117"/>
        <v>34.247716794663297</v>
      </c>
      <c r="DU66">
        <f t="shared" si="118"/>
        <v>0.87155823827351997</v>
      </c>
      <c r="DV66">
        <f t="shared" si="119"/>
        <v>3.8178814417264801</v>
      </c>
    </row>
    <row r="67" spans="1:126" x14ac:dyDescent="0.15">
      <c r="A67">
        <v>154.6367917</v>
      </c>
      <c r="B67">
        <v>2.3136098409999999</v>
      </c>
      <c r="C67">
        <v>303</v>
      </c>
      <c r="D67">
        <v>297</v>
      </c>
      <c r="E67">
        <v>174.60466</v>
      </c>
      <c r="F67">
        <v>386.07412720000002</v>
      </c>
      <c r="G67">
        <f t="shared" si="0"/>
        <v>18.8961279366486</v>
      </c>
      <c r="H67">
        <f t="shared" si="1"/>
        <v>29.7145298296631</v>
      </c>
      <c r="I67">
        <f t="shared" si="2"/>
        <v>49.402162774287497</v>
      </c>
      <c r="J67">
        <f t="shared" si="3"/>
        <v>47.088552933287502</v>
      </c>
      <c r="K67">
        <f t="shared" si="4"/>
        <v>13.221217409699101</v>
      </c>
      <c r="L67">
        <f t="shared" si="5"/>
        <v>31.742711654587399</v>
      </c>
      <c r="M67">
        <f t="shared" si="6"/>
        <v>43.915286712320402</v>
      </c>
      <c r="N67">
        <f t="shared" si="7"/>
        <v>41.6016768713204</v>
      </c>
      <c r="O67">
        <f t="shared" si="8"/>
        <v>14.958099977503799</v>
      </c>
      <c r="P67">
        <f t="shared" si="9"/>
        <v>35.427249529747698</v>
      </c>
      <c r="Q67" t="e">
        <f t="shared" si="10"/>
        <v>#NUM!</v>
      </c>
      <c r="R67" t="e">
        <f t="shared" si="11"/>
        <v>#NUM!</v>
      </c>
      <c r="S67">
        <f t="shared" si="12"/>
        <v>20.5673874690677</v>
      </c>
      <c r="T67">
        <f t="shared" si="13"/>
        <v>26.497578897955101</v>
      </c>
      <c r="U67" t="e">
        <f t="shared" si="14"/>
        <v>#NUM!</v>
      </c>
      <c r="V67" t="e">
        <f t="shared" si="15"/>
        <v>#NUM!</v>
      </c>
      <c r="W67">
        <f t="shared" si="16"/>
        <v>26.9660982262033</v>
      </c>
      <c r="X67">
        <f t="shared" si="17"/>
        <v>32.784948363120499</v>
      </c>
      <c r="Y67">
        <f t="shared" si="18"/>
        <v>43.731228061830599</v>
      </c>
      <c r="Z67">
        <f t="shared" si="19"/>
        <v>41.417618220830597</v>
      </c>
      <c r="AA67">
        <f t="shared" si="20"/>
        <v>28.696776836602901</v>
      </c>
      <c r="AB67">
        <f t="shared" si="21"/>
        <v>35.513784241163201</v>
      </c>
      <c r="AC67">
        <f t="shared" si="22"/>
        <v>29.7039475232468</v>
      </c>
      <c r="AD67">
        <f t="shared" si="23"/>
        <v>27.390337682246798</v>
      </c>
      <c r="AE67">
        <f t="shared" si="24"/>
        <v>30.984635667686401</v>
      </c>
      <c r="AF67">
        <f t="shared" si="25"/>
        <v>35.561036267265401</v>
      </c>
      <c r="AG67">
        <f t="shared" si="26"/>
        <v>27.836738380126501</v>
      </c>
      <c r="AH67">
        <f t="shared" si="27"/>
        <v>25.5231285391265</v>
      </c>
      <c r="AI67">
        <f t="shared" si="28"/>
        <v>27.111556209225601</v>
      </c>
      <c r="AJ67">
        <f t="shared" si="29"/>
        <v>39.314043935414702</v>
      </c>
      <c r="AK67">
        <f t="shared" si="30"/>
        <v>23.441493683646598</v>
      </c>
      <c r="AL67">
        <f t="shared" si="31"/>
        <v>21.1278838426466</v>
      </c>
      <c r="AM67">
        <f t="shared" si="32"/>
        <v>27.0108765010458</v>
      </c>
      <c r="AN67">
        <f t="shared" si="33"/>
        <v>38.879455062658003</v>
      </c>
      <c r="AO67">
        <f t="shared" si="34"/>
        <v>28.720247463511701</v>
      </c>
      <c r="AP67">
        <f t="shared" si="35"/>
        <v>26.406637622511699</v>
      </c>
      <c r="AQ67">
        <f t="shared" si="36"/>
        <v>32.168610345857601</v>
      </c>
      <c r="AR67">
        <f t="shared" si="37"/>
        <v>38.144428040720101</v>
      </c>
      <c r="AS67">
        <f t="shared" si="38"/>
        <v>27.268653083882501</v>
      </c>
      <c r="AT67">
        <f t="shared" si="39"/>
        <v>24.9550432428825</v>
      </c>
      <c r="AU67">
        <f t="shared" si="40"/>
        <v>32.991578737008901</v>
      </c>
      <c r="AV67">
        <f t="shared" si="41"/>
        <v>34.676752764291003</v>
      </c>
      <c r="AW67">
        <f t="shared" si="42"/>
        <v>26.785187284922099</v>
      </c>
      <c r="AX67">
        <f t="shared" si="43"/>
        <v>24.471577443922101</v>
      </c>
      <c r="AY67">
        <f t="shared" si="44"/>
        <v>32.135386102092703</v>
      </c>
      <c r="AZ67">
        <f t="shared" si="45"/>
        <v>34.3473388303739</v>
      </c>
      <c r="BA67">
        <f t="shared" si="46"/>
        <v>26.984783086657199</v>
      </c>
      <c r="BB67">
        <f t="shared" si="47"/>
        <v>24.671173245657201</v>
      </c>
      <c r="BC67">
        <f t="shared" si="48"/>
        <v>32.873403956336503</v>
      </c>
      <c r="BD67">
        <f t="shared" si="49"/>
        <v>34.659589493444798</v>
      </c>
      <c r="BE67">
        <f t="shared" si="50"/>
        <v>26.1300699125287</v>
      </c>
      <c r="BF67">
        <f t="shared" si="51"/>
        <v>23.816460071528699</v>
      </c>
      <c r="BG67">
        <f t="shared" si="52"/>
        <v>32.696576850603897</v>
      </c>
      <c r="BH67">
        <f t="shared" si="53"/>
        <v>34.667851543599902</v>
      </c>
      <c r="BI67">
        <f t="shared" si="54"/>
        <v>23.830607758602799</v>
      </c>
      <c r="BJ67">
        <f t="shared" si="55"/>
        <v>21.516997917602801</v>
      </c>
      <c r="BK67">
        <f t="shared" si="56"/>
        <v>33.811409244313197</v>
      </c>
      <c r="BL67">
        <f t="shared" si="57"/>
        <v>32.356673894807003</v>
      </c>
      <c r="BM67">
        <f t="shared" si="58"/>
        <v>27.090564761548499</v>
      </c>
      <c r="BN67">
        <f t="shared" si="59"/>
        <v>24.776954920548501</v>
      </c>
      <c r="BO67">
        <f t="shared" si="60"/>
        <v>34.025375182103403</v>
      </c>
      <c r="BP67">
        <f t="shared" si="61"/>
        <v>32.246239488111797</v>
      </c>
      <c r="BQ67">
        <f t="shared" si="62"/>
        <v>25.2049071493696</v>
      </c>
      <c r="BR67">
        <f t="shared" si="63"/>
        <v>22.891297308369602</v>
      </c>
      <c r="BS67">
        <f t="shared" si="64"/>
        <v>34.254954138777997</v>
      </c>
      <c r="BT67">
        <f t="shared" si="65"/>
        <v>34.573065283342402</v>
      </c>
      <c r="BU67">
        <f t="shared" si="66"/>
        <v>21.756055698063999</v>
      </c>
      <c r="BV67">
        <f t="shared" si="67"/>
        <v>19.442445857064001</v>
      </c>
      <c r="BW67">
        <f t="shared" si="68"/>
        <v>32.351901131068203</v>
      </c>
      <c r="BX67">
        <f t="shared" si="69"/>
        <v>34.584826898163598</v>
      </c>
      <c r="BY67">
        <f t="shared" si="70"/>
        <v>20.1980429655707</v>
      </c>
      <c r="BZ67">
        <f t="shared" si="71"/>
        <v>17.884433124570698</v>
      </c>
      <c r="CA67">
        <f t="shared" si="72"/>
        <v>32.1264362089399</v>
      </c>
      <c r="CB67">
        <f t="shared" si="73"/>
        <v>34.241470823274</v>
      </c>
      <c r="CC67">
        <f t="shared" si="74"/>
        <v>18.099199768131001</v>
      </c>
      <c r="CD67">
        <f t="shared" si="75"/>
        <v>15.785589927130999</v>
      </c>
      <c r="CE67">
        <f t="shared" si="76"/>
        <v>32.260854167808901</v>
      </c>
      <c r="CF67">
        <f t="shared" si="77"/>
        <v>36.269390203619302</v>
      </c>
      <c r="CG67">
        <f t="shared" si="78"/>
        <v>14.1456619439438</v>
      </c>
      <c r="CH67">
        <f t="shared" si="79"/>
        <v>11.8320521029438</v>
      </c>
      <c r="CI67">
        <f t="shared" si="80"/>
        <v>32.587775770282398</v>
      </c>
      <c r="CJ67">
        <f t="shared" si="81"/>
        <v>36.335317028007601</v>
      </c>
      <c r="CK67">
        <f t="shared" si="82"/>
        <v>11.978937457726801</v>
      </c>
      <c r="CL67">
        <f t="shared" si="83"/>
        <v>9.6653276167267794</v>
      </c>
      <c r="CM67">
        <f t="shared" si="84"/>
        <v>34.623062276716098</v>
      </c>
      <c r="CN67">
        <f t="shared" si="85"/>
        <v>34.6837117085527</v>
      </c>
      <c r="CO67">
        <f t="shared" si="86"/>
        <v>10.7466865022703</v>
      </c>
      <c r="CP67">
        <f t="shared" si="87"/>
        <v>8.4330766612702597</v>
      </c>
      <c r="CQ67">
        <f t="shared" si="88"/>
        <v>34.509288238183402</v>
      </c>
      <c r="CR67">
        <f t="shared" si="89"/>
        <v>33.175126270443698</v>
      </c>
      <c r="CS67">
        <f t="shared" si="90"/>
        <v>10.3104466832112</v>
      </c>
      <c r="CT67">
        <f t="shared" si="91"/>
        <v>7.9968368422111702</v>
      </c>
      <c r="CU67">
        <f t="shared" si="92"/>
        <v>34.353264178386503</v>
      </c>
      <c r="CV67">
        <f t="shared" si="93"/>
        <v>34.190997264959499</v>
      </c>
      <c r="CW67">
        <f t="shared" si="94"/>
        <v>8.1968991236944397</v>
      </c>
      <c r="CX67">
        <f t="shared" si="95"/>
        <v>5.8832892826944398</v>
      </c>
      <c r="CY67">
        <f t="shared" si="96"/>
        <v>34.558714572488199</v>
      </c>
      <c r="CZ67">
        <f t="shared" si="97"/>
        <v>32.823296795369998</v>
      </c>
      <c r="DA67">
        <f t="shared" si="98"/>
        <v>7.8216197042200202</v>
      </c>
      <c r="DB67">
        <f t="shared" si="99"/>
        <v>5.5080098632200203</v>
      </c>
      <c r="DC67">
        <f t="shared" si="100"/>
        <v>34.751031368671597</v>
      </c>
      <c r="DD67">
        <f t="shared" si="101"/>
        <v>34.226444876460498</v>
      </c>
      <c r="DE67">
        <f t="shared" si="102"/>
        <v>5.6487035729293096</v>
      </c>
      <c r="DF67">
        <f t="shared" si="103"/>
        <v>3.3350937319293101</v>
      </c>
      <c r="DG67">
        <f t="shared" si="104"/>
        <v>34.6047272213575</v>
      </c>
      <c r="DH67">
        <f t="shared" si="105"/>
        <v>32.958089634590102</v>
      </c>
      <c r="DI67">
        <f t="shared" si="106"/>
        <v>5.4638901745842698</v>
      </c>
      <c r="DJ67">
        <f t="shared" si="107"/>
        <v>3.15028033358427</v>
      </c>
      <c r="DK67">
        <f t="shared" si="108"/>
        <v>34.626425625979103</v>
      </c>
      <c r="DL67">
        <f t="shared" si="109"/>
        <v>32.752245408077101</v>
      </c>
      <c r="DM67">
        <f t="shared" si="110"/>
        <v>4.50054116411519</v>
      </c>
      <c r="DN67">
        <f t="shared" si="111"/>
        <v>2.1869313231151901</v>
      </c>
      <c r="DO67">
        <f t="shared" si="112"/>
        <v>33.4324109492212</v>
      </c>
      <c r="DP67">
        <f t="shared" si="113"/>
        <v>34.236654090748701</v>
      </c>
      <c r="DQ67">
        <f t="shared" si="114"/>
        <v>2.81565249282934</v>
      </c>
      <c r="DR67">
        <f t="shared" si="115"/>
        <v>0.50204265182934105</v>
      </c>
      <c r="DS67">
        <f t="shared" si="116"/>
        <v>33.544278017424197</v>
      </c>
      <c r="DT67">
        <f t="shared" si="117"/>
        <v>34.1500031338987</v>
      </c>
      <c r="DU67">
        <f t="shared" si="118"/>
        <v>1.88356223045404</v>
      </c>
      <c r="DV67">
        <f t="shared" si="119"/>
        <v>0.43004761054595497</v>
      </c>
    </row>
    <row r="68" spans="1:126" x14ac:dyDescent="0.15">
      <c r="A68">
        <v>103.621379</v>
      </c>
      <c r="B68">
        <v>2.389035668</v>
      </c>
      <c r="C68">
        <v>301</v>
      </c>
      <c r="D68">
        <v>299</v>
      </c>
      <c r="E68">
        <v>174.60458370000001</v>
      </c>
      <c r="F68">
        <v>386.07424930000002</v>
      </c>
      <c r="G68">
        <f t="shared" si="0"/>
        <v>14.8233423200488</v>
      </c>
      <c r="H68">
        <f t="shared" si="1"/>
        <v>7.5457401078904602E-4</v>
      </c>
      <c r="I68" t="e">
        <f t="shared" si="2"/>
        <v>#NUM!</v>
      </c>
      <c r="J68" t="e">
        <f t="shared" si="3"/>
        <v>#NUM!</v>
      </c>
      <c r="K68">
        <f t="shared" si="4"/>
        <v>16.931419528882699</v>
      </c>
      <c r="L68">
        <f t="shared" si="5"/>
        <v>14.992709855304</v>
      </c>
      <c r="M68" t="e">
        <f t="shared" si="6"/>
        <v>#NUM!</v>
      </c>
      <c r="N68" t="e">
        <f t="shared" si="7"/>
        <v>#NUM!</v>
      </c>
      <c r="O68">
        <f t="shared" si="8"/>
        <v>13.7681345318925</v>
      </c>
      <c r="P68">
        <f t="shared" si="9"/>
        <v>21.1620564880842</v>
      </c>
      <c r="Q68" t="e">
        <f t="shared" si="10"/>
        <v>#NUM!</v>
      </c>
      <c r="R68" t="e">
        <f t="shared" si="11"/>
        <v>#NUM!</v>
      </c>
      <c r="S68">
        <f t="shared" si="12"/>
        <v>14.958099977503799</v>
      </c>
      <c r="T68">
        <f t="shared" si="13"/>
        <v>26.5706209153313</v>
      </c>
      <c r="U68" t="e">
        <f t="shared" si="14"/>
        <v>#NUM!</v>
      </c>
      <c r="V68" t="e">
        <f t="shared" si="15"/>
        <v>#NUM!</v>
      </c>
      <c r="W68">
        <f t="shared" si="16"/>
        <v>19.445529970754901</v>
      </c>
      <c r="X68">
        <f t="shared" si="17"/>
        <v>21.198210150739801</v>
      </c>
      <c r="Y68" t="e">
        <f t="shared" si="18"/>
        <v>#NUM!</v>
      </c>
      <c r="Z68" t="e">
        <f t="shared" si="19"/>
        <v>#NUM!</v>
      </c>
      <c r="AA68">
        <f t="shared" si="20"/>
        <v>24.961309885074598</v>
      </c>
      <c r="AB68">
        <f t="shared" si="21"/>
        <v>27.3209137014323</v>
      </c>
      <c r="AC68" t="e">
        <f t="shared" si="22"/>
        <v>#NUM!</v>
      </c>
      <c r="AD68" t="e">
        <f t="shared" si="23"/>
        <v>#NUM!</v>
      </c>
      <c r="AE68">
        <f t="shared" si="24"/>
        <v>26.7322529905701</v>
      </c>
      <c r="AF68">
        <f t="shared" si="25"/>
        <v>30.440490953018099</v>
      </c>
      <c r="AG68" t="e">
        <f t="shared" si="26"/>
        <v>#NUM!</v>
      </c>
      <c r="AH68" t="e">
        <f t="shared" si="27"/>
        <v>#NUM!</v>
      </c>
      <c r="AI68">
        <f t="shared" si="28"/>
        <v>28.9813187064136</v>
      </c>
      <c r="AJ68">
        <f t="shared" si="29"/>
        <v>31.115998227077</v>
      </c>
      <c r="AK68">
        <f t="shared" si="30"/>
        <v>82.348957053014104</v>
      </c>
      <c r="AL68">
        <f t="shared" si="31"/>
        <v>79.959921385014098</v>
      </c>
      <c r="AM68">
        <f t="shared" si="32"/>
        <v>25.761172183478699</v>
      </c>
      <c r="AN68">
        <f t="shared" si="33"/>
        <v>34.945898408749599</v>
      </c>
      <c r="AO68" t="e">
        <f t="shared" si="34"/>
        <v>#NUM!</v>
      </c>
      <c r="AP68" t="e">
        <f t="shared" si="35"/>
        <v>#NUM!</v>
      </c>
      <c r="AQ68">
        <f t="shared" si="36"/>
        <v>25.805432119637899</v>
      </c>
      <c r="AR68">
        <f t="shared" si="37"/>
        <v>34.991582873516201</v>
      </c>
      <c r="AS68" t="e">
        <f t="shared" si="38"/>
        <v>#NUM!</v>
      </c>
      <c r="AT68" t="e">
        <f t="shared" si="39"/>
        <v>#NUM!</v>
      </c>
      <c r="AU68">
        <f t="shared" si="40"/>
        <v>30.603667253860898</v>
      </c>
      <c r="AV68">
        <f t="shared" si="41"/>
        <v>34.676819702525897</v>
      </c>
      <c r="AW68" t="e">
        <f t="shared" si="42"/>
        <v>#NUM!</v>
      </c>
      <c r="AX68" t="e">
        <f t="shared" si="43"/>
        <v>#NUM!</v>
      </c>
      <c r="AY68">
        <f t="shared" si="44"/>
        <v>31.488216683230601</v>
      </c>
      <c r="AZ68">
        <f t="shared" si="45"/>
        <v>31.787084727315399</v>
      </c>
      <c r="BA68">
        <f t="shared" si="46"/>
        <v>79.099893671731493</v>
      </c>
      <c r="BB68">
        <f t="shared" si="47"/>
        <v>76.710858003731502</v>
      </c>
      <c r="BC68">
        <f t="shared" si="48"/>
        <v>30.8127535825416</v>
      </c>
      <c r="BD68">
        <f t="shared" si="49"/>
        <v>31.705292413675298</v>
      </c>
      <c r="BE68">
        <f t="shared" si="50"/>
        <v>82.3479916305335</v>
      </c>
      <c r="BF68">
        <f t="shared" si="51"/>
        <v>79.958955962533494</v>
      </c>
      <c r="BG68">
        <f t="shared" si="52"/>
        <v>31.591206798055499</v>
      </c>
      <c r="BH68">
        <f t="shared" si="53"/>
        <v>32.183957007506002</v>
      </c>
      <c r="BI68">
        <f t="shared" si="54"/>
        <v>74.899093864431805</v>
      </c>
      <c r="BJ68">
        <f t="shared" si="55"/>
        <v>72.5100581964318</v>
      </c>
      <c r="BK68">
        <f t="shared" si="56"/>
        <v>31.510783889864499</v>
      </c>
      <c r="BL68">
        <f t="shared" si="57"/>
        <v>32.356710338593203</v>
      </c>
      <c r="BM68" t="e">
        <f t="shared" si="58"/>
        <v>#NUM!</v>
      </c>
      <c r="BN68" t="e">
        <f t="shared" si="59"/>
        <v>#NUM!</v>
      </c>
      <c r="BO68">
        <f t="shared" si="60"/>
        <v>32.628895816703803</v>
      </c>
      <c r="BP68">
        <f t="shared" si="61"/>
        <v>30.3344276181871</v>
      </c>
      <c r="BQ68" t="e">
        <f t="shared" si="62"/>
        <v>#NUM!</v>
      </c>
      <c r="BR68" t="e">
        <f t="shared" si="63"/>
        <v>#NUM!</v>
      </c>
      <c r="BS68">
        <f t="shared" si="64"/>
        <v>32.900349463141801</v>
      </c>
      <c r="BT68">
        <f t="shared" si="65"/>
        <v>30.3494450653243</v>
      </c>
      <c r="BU68">
        <f t="shared" si="66"/>
        <v>89.159759919722802</v>
      </c>
      <c r="BV68">
        <f t="shared" si="67"/>
        <v>86.770724251722797</v>
      </c>
      <c r="BW68">
        <f t="shared" si="68"/>
        <v>33.179139077897098</v>
      </c>
      <c r="BX68">
        <f t="shared" si="69"/>
        <v>32.652380227053499</v>
      </c>
      <c r="BY68">
        <f t="shared" si="70"/>
        <v>55.201429783607601</v>
      </c>
      <c r="BZ68">
        <f t="shared" si="71"/>
        <v>52.812394115607603</v>
      </c>
      <c r="CA68">
        <f t="shared" si="72"/>
        <v>31.4328686001131</v>
      </c>
      <c r="CB68">
        <f t="shared" si="73"/>
        <v>32.764611603672499</v>
      </c>
      <c r="CC68">
        <f t="shared" si="74"/>
        <v>49.802665585972399</v>
      </c>
      <c r="CD68">
        <f t="shared" si="75"/>
        <v>47.413629917972401</v>
      </c>
      <c r="CE68">
        <f t="shared" si="76"/>
        <v>31.2625184151753</v>
      </c>
      <c r="CF68">
        <f t="shared" si="77"/>
        <v>32.529433893893497</v>
      </c>
      <c r="CG68">
        <f t="shared" si="78"/>
        <v>43.503857427106901</v>
      </c>
      <c r="CH68">
        <f t="shared" si="79"/>
        <v>41.114821759106903</v>
      </c>
      <c r="CI68">
        <f t="shared" si="80"/>
        <v>31.430699998507102</v>
      </c>
      <c r="CJ68">
        <f t="shared" si="81"/>
        <v>34.542311276914099</v>
      </c>
      <c r="CK68">
        <f t="shared" si="82"/>
        <v>32.825220427012702</v>
      </c>
      <c r="CL68">
        <f t="shared" si="83"/>
        <v>30.436184759012701</v>
      </c>
      <c r="CM68">
        <f t="shared" si="84"/>
        <v>31.779144405102102</v>
      </c>
      <c r="CN68">
        <f t="shared" si="85"/>
        <v>34.683744969286302</v>
      </c>
      <c r="CO68">
        <f t="shared" si="86"/>
        <v>27.447619471051102</v>
      </c>
      <c r="CP68">
        <f t="shared" si="87"/>
        <v>25.0585838030511</v>
      </c>
      <c r="CQ68">
        <f t="shared" si="88"/>
        <v>33.759636593071299</v>
      </c>
      <c r="CR68">
        <f t="shared" si="89"/>
        <v>33.175756057578198</v>
      </c>
      <c r="CS68">
        <f t="shared" si="90"/>
        <v>24.532053383548</v>
      </c>
      <c r="CT68">
        <f t="shared" si="91"/>
        <v>22.143017715548002</v>
      </c>
      <c r="CU68">
        <f t="shared" si="92"/>
        <v>33.685287684142402</v>
      </c>
      <c r="CV68">
        <f t="shared" si="93"/>
        <v>31.792859831424401</v>
      </c>
      <c r="CW68">
        <f t="shared" si="94"/>
        <v>23.495793467786399</v>
      </c>
      <c r="CX68">
        <f t="shared" si="95"/>
        <v>21.106757799786401</v>
      </c>
      <c r="CY68">
        <f t="shared" si="96"/>
        <v>33.568189328793302</v>
      </c>
      <c r="CZ68">
        <f t="shared" si="97"/>
        <v>32.823386682743603</v>
      </c>
      <c r="DA68">
        <f t="shared" si="98"/>
        <v>18.530271281625499</v>
      </c>
      <c r="DB68">
        <f t="shared" si="99"/>
        <v>16.141235613625501</v>
      </c>
      <c r="DC68">
        <f t="shared" si="100"/>
        <v>33.794962270413897</v>
      </c>
      <c r="DD68">
        <f t="shared" si="101"/>
        <v>31.5608904844288</v>
      </c>
      <c r="DE68">
        <f t="shared" si="102"/>
        <v>17.674260167916199</v>
      </c>
      <c r="DF68">
        <f t="shared" si="103"/>
        <v>15.2852244999162</v>
      </c>
      <c r="DG68">
        <f t="shared" si="104"/>
        <v>34.007547873105104</v>
      </c>
      <c r="DH68">
        <f t="shared" si="105"/>
        <v>32.958825887786098</v>
      </c>
      <c r="DI68">
        <f t="shared" si="106"/>
        <v>12.677720505750999</v>
      </c>
      <c r="DJ68">
        <f t="shared" si="107"/>
        <v>10.288684837750999</v>
      </c>
      <c r="DK68">
        <f t="shared" si="108"/>
        <v>33.892849742506101</v>
      </c>
      <c r="DL68">
        <f t="shared" si="109"/>
        <v>31.781041154215998</v>
      </c>
      <c r="DM68">
        <f t="shared" si="110"/>
        <v>12.2712685050767</v>
      </c>
      <c r="DN68">
        <f t="shared" si="111"/>
        <v>9.8822328370766996</v>
      </c>
      <c r="DO68">
        <f t="shared" si="112"/>
        <v>33.9378844415765</v>
      </c>
      <c r="DP68">
        <f t="shared" si="113"/>
        <v>31.622882994983101</v>
      </c>
      <c r="DQ68">
        <f t="shared" si="114"/>
        <v>10.1008679800814</v>
      </c>
      <c r="DR68">
        <f t="shared" si="115"/>
        <v>7.7118323120814001</v>
      </c>
      <c r="DS68">
        <f t="shared" si="116"/>
        <v>32.8066216268573</v>
      </c>
      <c r="DT68">
        <f t="shared" si="117"/>
        <v>33.095456709082498</v>
      </c>
      <c r="DU68">
        <f t="shared" si="118"/>
        <v>6.31194343977924</v>
      </c>
      <c r="DV68">
        <f t="shared" si="119"/>
        <v>3.92290777177924</v>
      </c>
    </row>
    <row r="69" spans="1:126" x14ac:dyDescent="0.15">
      <c r="A69">
        <v>90.085256560000005</v>
      </c>
      <c r="B69">
        <v>-22.331372479999999</v>
      </c>
      <c r="C69">
        <v>297</v>
      </c>
      <c r="D69">
        <v>302</v>
      </c>
      <c r="E69">
        <v>167.3242645</v>
      </c>
      <c r="F69">
        <v>379.10699460000001</v>
      </c>
      <c r="G69">
        <f t="shared" ref="G69:G132" si="120">SQRT((C68-C69)^2+(D68-D69)^2)/5.73/0.0333</f>
        <v>26.204214685890101</v>
      </c>
      <c r="H69">
        <f t="shared" ref="H69:H132" si="121">SQRT((E68-E69)^2+(F68-F69)^2)/5.73/0.0333</f>
        <v>52.811911012438102</v>
      </c>
      <c r="I69">
        <f t="shared" ref="I69:I132" si="122">ASIN((H68*SIN(A69/180*PI())/G69))*180/PI()</f>
        <v>1.64988185332621E-3</v>
      </c>
      <c r="J69">
        <f t="shared" ref="J69:J132" si="123">ABS(ABS(B69)-ABS(I69))</f>
        <v>22.329722598146699</v>
      </c>
      <c r="K69">
        <f t="shared" si="4"/>
        <v>20.6522017978387</v>
      </c>
      <c r="L69">
        <f t="shared" si="5"/>
        <v>26.645932184558198</v>
      </c>
      <c r="M69" t="e">
        <f t="shared" si="6"/>
        <v>#NUM!</v>
      </c>
      <c r="N69" t="e">
        <f t="shared" si="7"/>
        <v>#NUM!</v>
      </c>
      <c r="O69">
        <f t="shared" si="8"/>
        <v>19.944133303338401</v>
      </c>
      <c r="P69">
        <f t="shared" si="9"/>
        <v>19.429849159984101</v>
      </c>
      <c r="Q69" t="e">
        <f t="shared" si="10"/>
        <v>#NUM!</v>
      </c>
      <c r="R69" t="e">
        <f t="shared" si="11"/>
        <v>#NUM!</v>
      </c>
      <c r="S69">
        <f t="shared" si="12"/>
        <v>16.827862474691798</v>
      </c>
      <c r="T69">
        <f t="shared" si="13"/>
        <v>20.678864896875702</v>
      </c>
      <c r="U69" t="e">
        <f t="shared" si="14"/>
        <v>#NUM!</v>
      </c>
      <c r="V69" t="e">
        <f t="shared" si="15"/>
        <v>#NUM!</v>
      </c>
      <c r="W69">
        <f t="shared" si="16"/>
        <v>17.2180661019617</v>
      </c>
      <c r="X69">
        <f t="shared" si="17"/>
        <v>24.3343196715015</v>
      </c>
      <c r="Y69" t="e">
        <f t="shared" si="18"/>
        <v>#NUM!</v>
      </c>
      <c r="Z69" t="e">
        <f t="shared" si="19"/>
        <v>#NUM!</v>
      </c>
      <c r="AA69">
        <f t="shared" si="20"/>
        <v>20.576828547127</v>
      </c>
      <c r="AB69">
        <f t="shared" si="21"/>
        <v>20.231424903457899</v>
      </c>
      <c r="AC69" t="e">
        <f t="shared" si="22"/>
        <v>#NUM!</v>
      </c>
      <c r="AD69" t="e">
        <f t="shared" si="23"/>
        <v>#NUM!</v>
      </c>
      <c r="AE69">
        <f t="shared" si="24"/>
        <v>25.159335774116201</v>
      </c>
      <c r="AF69">
        <f t="shared" si="25"/>
        <v>24.845815079694798</v>
      </c>
      <c r="AG69" t="e">
        <f t="shared" si="26"/>
        <v>#NUM!</v>
      </c>
      <c r="AH69" t="e">
        <f t="shared" si="27"/>
        <v>#NUM!</v>
      </c>
      <c r="AI69">
        <f t="shared" si="28"/>
        <v>26.680993271207601</v>
      </c>
      <c r="AJ69">
        <f t="shared" si="29"/>
        <v>27.953109052891701</v>
      </c>
      <c r="AK69" t="e">
        <f t="shared" si="30"/>
        <v>#NUM!</v>
      </c>
      <c r="AL69" t="e">
        <f t="shared" si="31"/>
        <v>#NUM!</v>
      </c>
      <c r="AM69">
        <f t="shared" si="32"/>
        <v>28.672702355153302</v>
      </c>
      <c r="AN69">
        <f t="shared" si="33"/>
        <v>28.712043380903602</v>
      </c>
      <c r="AO69" t="e">
        <f t="shared" si="34"/>
        <v>#NUM!</v>
      </c>
      <c r="AP69" t="e">
        <f t="shared" si="35"/>
        <v>#NUM!</v>
      </c>
      <c r="AQ69">
        <f t="shared" si="36"/>
        <v>25.805432119637899</v>
      </c>
      <c r="AR69">
        <f t="shared" si="37"/>
        <v>32.230685574628602</v>
      </c>
      <c r="AS69" t="e">
        <f t="shared" si="38"/>
        <v>#NUM!</v>
      </c>
      <c r="AT69" t="e">
        <f t="shared" si="39"/>
        <v>#NUM!</v>
      </c>
      <c r="AU69">
        <f t="shared" si="40"/>
        <v>25.8367181429611</v>
      </c>
      <c r="AV69">
        <f t="shared" si="41"/>
        <v>32.503075207219197</v>
      </c>
      <c r="AW69" t="e">
        <f t="shared" si="42"/>
        <v>#NUM!</v>
      </c>
      <c r="AX69" t="e">
        <f t="shared" si="43"/>
        <v>#NUM!</v>
      </c>
      <c r="AY69">
        <f t="shared" si="44"/>
        <v>30.229433320363299</v>
      </c>
      <c r="AZ69">
        <f t="shared" si="45"/>
        <v>32.326406384984097</v>
      </c>
      <c r="BA69" t="e">
        <f t="shared" si="46"/>
        <v>#NUM!</v>
      </c>
      <c r="BB69" t="e">
        <f t="shared" si="47"/>
        <v>#NUM!</v>
      </c>
      <c r="BC69">
        <f t="shared" si="48"/>
        <v>31.0721495322591</v>
      </c>
      <c r="BD69">
        <f t="shared" si="49"/>
        <v>29.8397597399854</v>
      </c>
      <c r="BE69" t="e">
        <f t="shared" si="50"/>
        <v>#NUM!</v>
      </c>
      <c r="BF69" t="e">
        <f t="shared" si="51"/>
        <v>#NUM!</v>
      </c>
      <c r="BG69">
        <f t="shared" si="52"/>
        <v>30.469156531773699</v>
      </c>
      <c r="BH69">
        <f t="shared" si="53"/>
        <v>29.9010305184344</v>
      </c>
      <c r="BI69" t="e">
        <f t="shared" si="54"/>
        <v>#NUM!</v>
      </c>
      <c r="BJ69" t="e">
        <f t="shared" si="55"/>
        <v>#NUM!</v>
      </c>
      <c r="BK69">
        <f t="shared" si="56"/>
        <v>31.211533164318698</v>
      </c>
      <c r="BL69">
        <f t="shared" si="57"/>
        <v>30.461771430491702</v>
      </c>
      <c r="BM69">
        <f t="shared" si="58"/>
        <v>85.145833801411499</v>
      </c>
      <c r="BN69">
        <f t="shared" si="59"/>
        <v>62.8144613214115</v>
      </c>
      <c r="BO69">
        <f t="shared" si="60"/>
        <v>31.1558906982733</v>
      </c>
      <c r="BP69">
        <f t="shared" si="61"/>
        <v>30.7374518039734</v>
      </c>
      <c r="BQ69" t="e">
        <f t="shared" si="62"/>
        <v>#NUM!</v>
      </c>
      <c r="BR69" t="e">
        <f t="shared" si="63"/>
        <v>#NUM!</v>
      </c>
      <c r="BS69">
        <f t="shared" si="64"/>
        <v>32.224217319679198</v>
      </c>
      <c r="BT69">
        <f t="shared" si="65"/>
        <v>28.9293714610804</v>
      </c>
      <c r="BU69" t="e">
        <f t="shared" si="66"/>
        <v>#NUM!</v>
      </c>
      <c r="BV69" t="e">
        <f t="shared" si="67"/>
        <v>#NUM!</v>
      </c>
      <c r="BW69">
        <f t="shared" si="68"/>
        <v>32.504960450201402</v>
      </c>
      <c r="BX69">
        <f t="shared" si="69"/>
        <v>29.000267387908401</v>
      </c>
      <c r="BY69">
        <f t="shared" si="70"/>
        <v>79.574691838214804</v>
      </c>
      <c r="BZ69">
        <f t="shared" si="71"/>
        <v>57.243319358214798</v>
      </c>
      <c r="CA69">
        <f t="shared" si="72"/>
        <v>32.787626772274301</v>
      </c>
      <c r="CB69">
        <f t="shared" si="73"/>
        <v>31.236131653569199</v>
      </c>
      <c r="CC69">
        <f t="shared" si="74"/>
        <v>54.088732135196601</v>
      </c>
      <c r="CD69">
        <f t="shared" si="75"/>
        <v>31.757359655196598</v>
      </c>
      <c r="CE69">
        <f t="shared" si="76"/>
        <v>31.148245433660598</v>
      </c>
      <c r="CF69">
        <f t="shared" si="77"/>
        <v>31.379846801546599</v>
      </c>
      <c r="CG69">
        <f t="shared" si="78"/>
        <v>48.882279379806697</v>
      </c>
      <c r="CH69">
        <f t="shared" si="79"/>
        <v>26.550906899806701</v>
      </c>
      <c r="CI69">
        <f t="shared" si="80"/>
        <v>30.991798680700899</v>
      </c>
      <c r="CJ69">
        <f t="shared" si="81"/>
        <v>31.267911457697199</v>
      </c>
      <c r="CK69">
        <f t="shared" si="82"/>
        <v>42.828615597779702</v>
      </c>
      <c r="CL69">
        <f t="shared" si="83"/>
        <v>20.4972431177797</v>
      </c>
      <c r="CM69">
        <f t="shared" si="84"/>
        <v>31.1612660120458</v>
      </c>
      <c r="CN69">
        <f t="shared" si="85"/>
        <v>33.230772765739601</v>
      </c>
      <c r="CO69">
        <f t="shared" si="86"/>
        <v>32.481517607696397</v>
      </c>
      <c r="CP69">
        <f t="shared" si="87"/>
        <v>10.150145127696399</v>
      </c>
      <c r="CQ69">
        <f t="shared" si="88"/>
        <v>31.5018267322497</v>
      </c>
      <c r="CR69">
        <f t="shared" si="89"/>
        <v>33.430016493752603</v>
      </c>
      <c r="CS69">
        <f t="shared" si="90"/>
        <v>27.234843982896201</v>
      </c>
      <c r="CT69">
        <f t="shared" si="91"/>
        <v>4.9034715028961999</v>
      </c>
      <c r="CU69">
        <f t="shared" si="92"/>
        <v>33.406655839806803</v>
      </c>
      <c r="CV69">
        <f t="shared" si="93"/>
        <v>32.037099139846298</v>
      </c>
      <c r="CW69">
        <f t="shared" si="94"/>
        <v>24.432597324093202</v>
      </c>
      <c r="CX69">
        <f t="shared" si="95"/>
        <v>2.10122484409316</v>
      </c>
      <c r="CY69">
        <f t="shared" si="96"/>
        <v>33.345493460659803</v>
      </c>
      <c r="CZ69">
        <f t="shared" si="97"/>
        <v>30.7550879738214</v>
      </c>
      <c r="DA69">
        <f t="shared" si="98"/>
        <v>23.442851952625102</v>
      </c>
      <c r="DB69">
        <f t="shared" si="99"/>
        <v>1.11147947262512</v>
      </c>
      <c r="DC69">
        <f t="shared" si="100"/>
        <v>33.245092909320697</v>
      </c>
      <c r="DD69">
        <f t="shared" si="101"/>
        <v>31.771485060820702</v>
      </c>
      <c r="DE69">
        <f t="shared" si="102"/>
        <v>18.514996233890798</v>
      </c>
      <c r="DF69">
        <f t="shared" si="103"/>
        <v>3.8163762461092201</v>
      </c>
      <c r="DG69">
        <f t="shared" si="104"/>
        <v>33.472553461759702</v>
      </c>
      <c r="DH69">
        <f t="shared" si="105"/>
        <v>30.594694792539102</v>
      </c>
      <c r="DI69">
        <f t="shared" si="106"/>
        <v>17.681079036666802</v>
      </c>
      <c r="DJ69">
        <f t="shared" si="107"/>
        <v>4.6502934433331804</v>
      </c>
      <c r="DK69">
        <f t="shared" si="108"/>
        <v>33.686449650776296</v>
      </c>
      <c r="DL69">
        <f t="shared" si="109"/>
        <v>31.9772707331452</v>
      </c>
      <c r="DM69">
        <f t="shared" si="110"/>
        <v>12.719328598111399</v>
      </c>
      <c r="DN69">
        <f t="shared" si="111"/>
        <v>9.6120438818886509</v>
      </c>
      <c r="DO69">
        <f t="shared" si="112"/>
        <v>33.586238067904397</v>
      </c>
      <c r="DP69">
        <f t="shared" si="113"/>
        <v>30.873930923684</v>
      </c>
      <c r="DQ69">
        <f t="shared" si="114"/>
        <v>12.302780026091</v>
      </c>
      <c r="DR69">
        <f t="shared" si="115"/>
        <v>10.028592453909001</v>
      </c>
      <c r="DS69">
        <f t="shared" si="116"/>
        <v>33.638638831460803</v>
      </c>
      <c r="DT69">
        <f t="shared" si="117"/>
        <v>30.721577581417201</v>
      </c>
      <c r="DU69">
        <f t="shared" si="118"/>
        <v>10.142010265278101</v>
      </c>
      <c r="DV69">
        <f t="shared" si="119"/>
        <v>12.1893622147219</v>
      </c>
    </row>
    <row r="70" spans="1:126" x14ac:dyDescent="0.15">
      <c r="A70">
        <v>89.953408839999994</v>
      </c>
      <c r="B70">
        <v>-21.858771780000001</v>
      </c>
      <c r="C70">
        <v>286</v>
      </c>
      <c r="D70">
        <v>312</v>
      </c>
      <c r="E70">
        <v>163.08731080000001</v>
      </c>
      <c r="F70">
        <v>371.20428470000002</v>
      </c>
      <c r="G70">
        <f t="shared" si="120"/>
        <v>77.910731397987007</v>
      </c>
      <c r="H70">
        <f t="shared" si="121"/>
        <v>46.993911375540499</v>
      </c>
      <c r="I70">
        <f t="shared" si="122"/>
        <v>42.6759663562393</v>
      </c>
      <c r="J70">
        <f t="shared" si="123"/>
        <v>20.817194576239299</v>
      </c>
      <c r="K70">
        <f t="shared" ref="K70:K132" si="124">SQRT((C68-C70)^2+(D68-D70)^2)/5.73/0.066</f>
        <v>52.486734468452099</v>
      </c>
      <c r="L70">
        <f t="shared" ref="L70:L132" si="125">SQRT((E68-E70)^2+(F68-F70)^2)/5.73/0.066</f>
        <v>49.734517131862098</v>
      </c>
      <c r="M70">
        <f t="shared" ref="M70:M132" si="126">ASIN((L68*SIN(A70/180*PI())/K70))*180/PI()</f>
        <v>16.597557124560801</v>
      </c>
      <c r="N70">
        <f t="shared" ref="N70:N132" si="127">ABS(ABS(B70)-ABS(M70))</f>
        <v>5.2612146554392103</v>
      </c>
      <c r="O70">
        <f t="shared" si="8"/>
        <v>39.9660974447957</v>
      </c>
      <c r="P70">
        <f t="shared" si="9"/>
        <v>33.156256949067497</v>
      </c>
      <c r="Q70">
        <f t="shared" si="10"/>
        <v>62.428293475304997</v>
      </c>
      <c r="R70">
        <f t="shared" si="11"/>
        <v>40.569521695304999</v>
      </c>
      <c r="S70">
        <f t="shared" si="12"/>
        <v>34.603237422133397</v>
      </c>
      <c r="T70">
        <f t="shared" si="13"/>
        <v>24.091192355168399</v>
      </c>
      <c r="U70">
        <f t="shared" si="14"/>
        <v>75.975852450741698</v>
      </c>
      <c r="V70">
        <f t="shared" si="15"/>
        <v>54.1170806707417</v>
      </c>
      <c r="W70">
        <f t="shared" si="16"/>
        <v>29.177881906253599</v>
      </c>
      <c r="X70">
        <f t="shared" si="17"/>
        <v>21.913356527428501</v>
      </c>
      <c r="Y70" t="e">
        <f t="shared" si="18"/>
        <v>#NUM!</v>
      </c>
      <c r="Z70" t="e">
        <f t="shared" si="19"/>
        <v>#NUM!</v>
      </c>
      <c r="AA70">
        <f t="shared" si="20"/>
        <v>27.451498408866001</v>
      </c>
      <c r="AB70">
        <f t="shared" si="21"/>
        <v>23.156113616530298</v>
      </c>
      <c r="AC70" t="e">
        <f t="shared" si="22"/>
        <v>#NUM!</v>
      </c>
      <c r="AD70" t="e">
        <f t="shared" si="23"/>
        <v>#NUM!</v>
      </c>
      <c r="AE70">
        <f t="shared" si="24"/>
        <v>28.867543308239899</v>
      </c>
      <c r="AF70">
        <f t="shared" si="25"/>
        <v>19.814037895590999</v>
      </c>
      <c r="AG70" t="e">
        <f t="shared" si="26"/>
        <v>#NUM!</v>
      </c>
      <c r="AH70" t="e">
        <f t="shared" si="27"/>
        <v>#NUM!</v>
      </c>
      <c r="AI70">
        <f t="shared" si="28"/>
        <v>31.840907977133401</v>
      </c>
      <c r="AJ70">
        <f t="shared" si="29"/>
        <v>22.686297791455601</v>
      </c>
      <c r="AK70" t="e">
        <f t="shared" si="30"/>
        <v>#NUM!</v>
      </c>
      <c r="AL70" t="e">
        <f t="shared" si="31"/>
        <v>#NUM!</v>
      </c>
      <c r="AM70">
        <f t="shared" si="32"/>
        <v>32.451804305966199</v>
      </c>
      <c r="AN70">
        <f t="shared" si="33"/>
        <v>25.4120072696108</v>
      </c>
      <c r="AO70">
        <f t="shared" si="34"/>
        <v>68.794055463874201</v>
      </c>
      <c r="AP70">
        <f t="shared" si="35"/>
        <v>46.935283683874196</v>
      </c>
      <c r="AQ70">
        <f t="shared" si="36"/>
        <v>33.664033979247002</v>
      </c>
      <c r="AR70">
        <f t="shared" si="37"/>
        <v>26.114354596600698</v>
      </c>
      <c r="AS70" t="e">
        <f t="shared" si="38"/>
        <v>#NUM!</v>
      </c>
      <c r="AT70" t="e">
        <f t="shared" si="39"/>
        <v>#NUM!</v>
      </c>
      <c r="AU70">
        <f t="shared" si="40"/>
        <v>30.603667253860898</v>
      </c>
      <c r="AV70">
        <f t="shared" si="41"/>
        <v>29.247093240226199</v>
      </c>
      <c r="AW70">
        <f t="shared" si="42"/>
        <v>86.762932444752295</v>
      </c>
      <c r="AX70">
        <f t="shared" si="43"/>
        <v>64.904160664752297</v>
      </c>
      <c r="AY70">
        <f t="shared" si="44"/>
        <v>30.229433320363299</v>
      </c>
      <c r="AZ70">
        <f t="shared" si="45"/>
        <v>29.671373168770401</v>
      </c>
      <c r="BA70" t="e">
        <f t="shared" si="46"/>
        <v>#NUM!</v>
      </c>
      <c r="BB70" t="e">
        <f t="shared" si="47"/>
        <v>#NUM!</v>
      </c>
      <c r="BC70">
        <f t="shared" si="48"/>
        <v>33.9433807181817</v>
      </c>
      <c r="BD70">
        <f t="shared" si="49"/>
        <v>29.607159518890001</v>
      </c>
      <c r="BE70">
        <f t="shared" si="50"/>
        <v>59.905022062960498</v>
      </c>
      <c r="BF70">
        <f t="shared" si="51"/>
        <v>38.0462502829605</v>
      </c>
      <c r="BG70">
        <f t="shared" si="52"/>
        <v>34.458087024262703</v>
      </c>
      <c r="BH70">
        <f t="shared" si="53"/>
        <v>27.492362410397899</v>
      </c>
      <c r="BI70">
        <f t="shared" si="54"/>
        <v>65.5791889893475</v>
      </c>
      <c r="BJ70">
        <f t="shared" si="55"/>
        <v>43.720417209347502</v>
      </c>
      <c r="BK70">
        <f t="shared" si="56"/>
        <v>33.664033979247002</v>
      </c>
      <c r="BL70">
        <f t="shared" si="57"/>
        <v>27.674295549490498</v>
      </c>
      <c r="BM70">
        <f t="shared" si="58"/>
        <v>71.1215192390124</v>
      </c>
      <c r="BN70">
        <f t="shared" si="59"/>
        <v>49.262747459012402</v>
      </c>
      <c r="BO70">
        <f t="shared" si="60"/>
        <v>34.151968250805098</v>
      </c>
      <c r="BP70">
        <f t="shared" si="61"/>
        <v>28.303948325104901</v>
      </c>
      <c r="BQ70">
        <f t="shared" si="62"/>
        <v>82.975432932425903</v>
      </c>
      <c r="BR70">
        <f t="shared" si="63"/>
        <v>61.116661152425898</v>
      </c>
      <c r="BS70">
        <f t="shared" si="64"/>
        <v>33.921374691874597</v>
      </c>
      <c r="BT70">
        <f t="shared" si="65"/>
        <v>28.67363448107</v>
      </c>
      <c r="BU70">
        <f t="shared" si="66"/>
        <v>82.608981655921298</v>
      </c>
      <c r="BV70">
        <f t="shared" si="67"/>
        <v>60.7502098759213</v>
      </c>
      <c r="BW70">
        <f t="shared" si="68"/>
        <v>34.769663661687403</v>
      </c>
      <c r="BX70">
        <f t="shared" si="69"/>
        <v>27.080654525493198</v>
      </c>
      <c r="BY70">
        <f t="shared" si="70"/>
        <v>75.561207847917501</v>
      </c>
      <c r="BZ70">
        <f t="shared" si="71"/>
        <v>53.702436067917503</v>
      </c>
      <c r="CA70">
        <f t="shared" si="72"/>
        <v>34.903836390870502</v>
      </c>
      <c r="CB70">
        <f t="shared" si="73"/>
        <v>27.2123324520301</v>
      </c>
      <c r="CC70">
        <f t="shared" si="74"/>
        <v>60.316316648967003</v>
      </c>
      <c r="CD70">
        <f t="shared" si="75"/>
        <v>38.457544868966998</v>
      </c>
      <c r="CE70">
        <f t="shared" si="76"/>
        <v>35.048946130233901</v>
      </c>
      <c r="CF70">
        <f t="shared" si="77"/>
        <v>29.384070818508601</v>
      </c>
      <c r="CG70">
        <f t="shared" si="78"/>
        <v>46.036961675094702</v>
      </c>
      <c r="CH70">
        <f t="shared" si="79"/>
        <v>24.1781898950947</v>
      </c>
      <c r="CI70">
        <f t="shared" si="80"/>
        <v>33.379948695460897</v>
      </c>
      <c r="CJ70">
        <f t="shared" si="81"/>
        <v>29.570280236979499</v>
      </c>
      <c r="CK70">
        <f t="shared" si="82"/>
        <v>42.051771737606401</v>
      </c>
      <c r="CL70">
        <f t="shared" si="83"/>
        <v>20.1929999576064</v>
      </c>
      <c r="CM70">
        <f t="shared" si="84"/>
        <v>33.117447870988798</v>
      </c>
      <c r="CN70">
        <f t="shared" si="85"/>
        <v>29.577144129863498</v>
      </c>
      <c r="CO70">
        <f t="shared" si="86"/>
        <v>37.395199225898601</v>
      </c>
      <c r="CP70">
        <f t="shared" si="87"/>
        <v>15.5364274458986</v>
      </c>
      <c r="CQ70">
        <f t="shared" si="88"/>
        <v>33.181507057053103</v>
      </c>
      <c r="CR70">
        <f t="shared" si="89"/>
        <v>31.498716623796302</v>
      </c>
      <c r="CS70">
        <f t="shared" si="90"/>
        <v>28.842515325684101</v>
      </c>
      <c r="CT70">
        <f t="shared" si="91"/>
        <v>6.9837435456841197</v>
      </c>
      <c r="CU70">
        <f t="shared" si="92"/>
        <v>33.416102087935599</v>
      </c>
      <c r="CV70">
        <f t="shared" si="93"/>
        <v>31.761089453495298</v>
      </c>
      <c r="CW70">
        <f t="shared" si="94"/>
        <v>24.4328598539675</v>
      </c>
      <c r="CX70">
        <f t="shared" si="95"/>
        <v>2.57408807396751</v>
      </c>
      <c r="CY70">
        <f t="shared" si="96"/>
        <v>35.1594904830391</v>
      </c>
      <c r="CZ70">
        <f t="shared" si="97"/>
        <v>30.490645875355501</v>
      </c>
      <c r="DA70">
        <f t="shared" si="98"/>
        <v>22.165418356890299</v>
      </c>
      <c r="DB70">
        <f t="shared" si="99"/>
        <v>0.30664657689028701</v>
      </c>
      <c r="DC70">
        <f t="shared" si="100"/>
        <v>35.026150464664298</v>
      </c>
      <c r="DD70">
        <f t="shared" si="101"/>
        <v>29.317443392621598</v>
      </c>
      <c r="DE70">
        <f t="shared" si="102"/>
        <v>21.357010303964199</v>
      </c>
      <c r="DF70">
        <f t="shared" si="103"/>
        <v>0.50176147603583099</v>
      </c>
      <c r="DG70">
        <f t="shared" si="104"/>
        <v>34.8653901760675</v>
      </c>
      <c r="DH70">
        <f t="shared" si="105"/>
        <v>30.329266448601</v>
      </c>
      <c r="DI70">
        <f t="shared" si="106"/>
        <v>16.9528875012039</v>
      </c>
      <c r="DJ70">
        <f t="shared" si="107"/>
        <v>4.9058842787961296</v>
      </c>
      <c r="DK70">
        <f t="shared" si="108"/>
        <v>35.021331918300604</v>
      </c>
      <c r="DL70">
        <f t="shared" si="109"/>
        <v>29.246001762941301</v>
      </c>
      <c r="DM70">
        <f t="shared" si="110"/>
        <v>16.239408737658099</v>
      </c>
      <c r="DN70">
        <f t="shared" si="111"/>
        <v>5.6193630423419201</v>
      </c>
      <c r="DO70">
        <f t="shared" si="112"/>
        <v>35.169325993542202</v>
      </c>
      <c r="DP70">
        <f t="shared" si="113"/>
        <v>30.6198389589721</v>
      </c>
      <c r="DQ70">
        <f t="shared" si="114"/>
        <v>11.7399896934587</v>
      </c>
      <c r="DR70">
        <f t="shared" si="115"/>
        <v>10.1187820865413</v>
      </c>
      <c r="DS70">
        <f t="shared" si="116"/>
        <v>35.021782373832103</v>
      </c>
      <c r="DT70">
        <f t="shared" si="117"/>
        <v>29.598513898687902</v>
      </c>
      <c r="DU70">
        <f t="shared" si="118"/>
        <v>11.3926987044934</v>
      </c>
      <c r="DV70">
        <f t="shared" si="119"/>
        <v>10.4660730755066</v>
      </c>
    </row>
    <row r="71" spans="1:126" x14ac:dyDescent="0.15">
      <c r="A71">
        <v>102.05590239999999</v>
      </c>
      <c r="B71">
        <v>-20.927952040000001</v>
      </c>
      <c r="C71">
        <v>286</v>
      </c>
      <c r="D71">
        <v>312</v>
      </c>
      <c r="E71">
        <v>160.76687620000001</v>
      </c>
      <c r="F71">
        <v>364.99209589999998</v>
      </c>
      <c r="G71">
        <f t="shared" si="120"/>
        <v>0</v>
      </c>
      <c r="H71">
        <f t="shared" si="121"/>
        <v>34.754220871993503</v>
      </c>
      <c r="I71" t="e">
        <f t="shared" si="122"/>
        <v>#DIV/0!</v>
      </c>
      <c r="J71" t="e">
        <f t="shared" si="123"/>
        <v>#DIV/0!</v>
      </c>
      <c r="K71">
        <f t="shared" si="124"/>
        <v>39.309505387166197</v>
      </c>
      <c r="L71">
        <f t="shared" si="125"/>
        <v>41.154292891202601</v>
      </c>
      <c r="M71">
        <f t="shared" si="126"/>
        <v>41.521353595459203</v>
      </c>
      <c r="N71">
        <f t="shared" si="127"/>
        <v>20.593401555459199</v>
      </c>
      <c r="O71">
        <f t="shared" ref="O71:O132" si="128">SQRT((C68-C71)^2+(D68-D71)^2)/5.73/0.099</f>
        <v>34.991156312301399</v>
      </c>
      <c r="P71">
        <f t="shared" ref="P71:P132" si="129">SQRT((E68-E71)^2+(F68-F71)^2)/5.73/0.099</f>
        <v>44.4547354011642</v>
      </c>
      <c r="Q71">
        <f t="shared" ref="Q71:Q132" si="130">ASIN((P68*SIN(A71/180*PI())/O71))*180/PI()</f>
        <v>36.259551267487097</v>
      </c>
      <c r="R71">
        <f t="shared" ref="R71:R132" si="131">ABS(ABS(B71)-ABS(Q71))</f>
        <v>15.3315992274871</v>
      </c>
      <c r="S71">
        <f t="shared" si="12"/>
        <v>29.974573083596798</v>
      </c>
      <c r="T71">
        <f t="shared" si="13"/>
        <v>33.340971949106297</v>
      </c>
      <c r="U71">
        <f t="shared" si="14"/>
        <v>59.826182807059801</v>
      </c>
      <c r="V71">
        <f t="shared" si="15"/>
        <v>38.8982307670598</v>
      </c>
      <c r="W71">
        <f t="shared" si="16"/>
        <v>27.682589937706702</v>
      </c>
      <c r="X71">
        <f t="shared" si="17"/>
        <v>25.350629365859799</v>
      </c>
      <c r="Y71" t="e">
        <f t="shared" si="18"/>
        <v>#NUM!</v>
      </c>
      <c r="Z71" t="e">
        <f t="shared" si="19"/>
        <v>#NUM!</v>
      </c>
      <c r="AA71">
        <f t="shared" si="20"/>
        <v>24.3149015885446</v>
      </c>
      <c r="AB71">
        <f t="shared" si="21"/>
        <v>22.325494598381201</v>
      </c>
      <c r="AC71" t="e">
        <f t="shared" si="22"/>
        <v>#NUM!</v>
      </c>
      <c r="AD71" t="e">
        <f t="shared" si="23"/>
        <v>#NUM!</v>
      </c>
      <c r="AE71">
        <f t="shared" si="24"/>
        <v>23.529855779028001</v>
      </c>
      <c r="AF71">
        <f t="shared" si="25"/>
        <v>22.294424310705999</v>
      </c>
      <c r="AG71" t="e">
        <f t="shared" si="26"/>
        <v>#NUM!</v>
      </c>
      <c r="AH71" t="e">
        <f t="shared" si="27"/>
        <v>#NUM!</v>
      </c>
      <c r="AI71">
        <f t="shared" si="28"/>
        <v>25.2591003947099</v>
      </c>
      <c r="AJ71">
        <f t="shared" si="29"/>
        <v>19.482970178248699</v>
      </c>
      <c r="AK71" t="e">
        <f t="shared" si="30"/>
        <v>#NUM!</v>
      </c>
      <c r="AL71" t="e">
        <f t="shared" si="31"/>
        <v>#NUM!</v>
      </c>
      <c r="AM71">
        <f t="shared" si="32"/>
        <v>28.3030293130074</v>
      </c>
      <c r="AN71">
        <f t="shared" si="33"/>
        <v>21.126070380243899</v>
      </c>
      <c r="AO71" t="e">
        <f t="shared" si="34"/>
        <v>#NUM!</v>
      </c>
      <c r="AP71" t="e">
        <f t="shared" si="35"/>
        <v>#NUM!</v>
      </c>
      <c r="AQ71">
        <f t="shared" si="36"/>
        <v>29.206623875369601</v>
      </c>
      <c r="AR71">
        <f t="shared" si="37"/>
        <v>23.401836776456499</v>
      </c>
      <c r="AS71" t="e">
        <f t="shared" si="38"/>
        <v>#NUM!</v>
      </c>
      <c r="AT71" t="e">
        <f t="shared" si="39"/>
        <v>#NUM!</v>
      </c>
      <c r="AU71">
        <f t="shared" si="40"/>
        <v>30.603667253860898</v>
      </c>
      <c r="AV71">
        <f t="shared" si="41"/>
        <v>23.997829093262698</v>
      </c>
      <c r="AW71" t="e">
        <f t="shared" si="42"/>
        <v>#NUM!</v>
      </c>
      <c r="AX71" t="e">
        <f t="shared" si="43"/>
        <v>#NUM!</v>
      </c>
      <c r="AY71">
        <f t="shared" si="44"/>
        <v>28.053361649372501</v>
      </c>
      <c r="AZ71">
        <f t="shared" si="45"/>
        <v>26.754898402980299</v>
      </c>
      <c r="BA71" t="e">
        <f t="shared" si="46"/>
        <v>#NUM!</v>
      </c>
      <c r="BB71" t="e">
        <f t="shared" si="47"/>
        <v>#NUM!</v>
      </c>
      <c r="BC71">
        <f t="shared" si="48"/>
        <v>27.904092295720002</v>
      </c>
      <c r="BD71">
        <f t="shared" si="49"/>
        <v>27.2541024605781</v>
      </c>
      <c r="BE71" t="e">
        <f t="shared" si="50"/>
        <v>#NUM!</v>
      </c>
      <c r="BF71" t="e">
        <f t="shared" si="51"/>
        <v>#NUM!</v>
      </c>
      <c r="BG71">
        <f t="shared" si="52"/>
        <v>31.518853524025801</v>
      </c>
      <c r="BH71">
        <f t="shared" si="53"/>
        <v>27.263241301917802</v>
      </c>
      <c r="BI71">
        <f t="shared" si="54"/>
        <v>76.778298067249395</v>
      </c>
      <c r="BJ71">
        <f t="shared" si="55"/>
        <v>55.850346027249401</v>
      </c>
      <c r="BK71">
        <f t="shared" si="56"/>
        <v>32.160881222645202</v>
      </c>
      <c r="BL71">
        <f t="shared" si="57"/>
        <v>25.445691881790001</v>
      </c>
      <c r="BM71" t="e">
        <f t="shared" si="58"/>
        <v>#NUM!</v>
      </c>
      <c r="BN71" t="e">
        <f t="shared" si="59"/>
        <v>#NUM!</v>
      </c>
      <c r="BO71">
        <f t="shared" si="60"/>
        <v>31.5600318555441</v>
      </c>
      <c r="BP71">
        <f t="shared" si="61"/>
        <v>25.7049870831558</v>
      </c>
      <c r="BQ71">
        <f t="shared" si="62"/>
        <v>77.909242006505806</v>
      </c>
      <c r="BR71">
        <f t="shared" si="63"/>
        <v>56.981289966505798</v>
      </c>
      <c r="BS71">
        <f t="shared" si="64"/>
        <v>32.143028941934197</v>
      </c>
      <c r="BT71">
        <f t="shared" si="65"/>
        <v>26.371828097479401</v>
      </c>
      <c r="BU71" t="e">
        <f t="shared" si="66"/>
        <v>#NUM!</v>
      </c>
      <c r="BV71" t="e">
        <f t="shared" si="67"/>
        <v>#NUM!</v>
      </c>
      <c r="BW71">
        <f t="shared" si="68"/>
        <v>32.036853875659403</v>
      </c>
      <c r="BX71">
        <f t="shared" si="69"/>
        <v>26.804130347911499</v>
      </c>
      <c r="BY71">
        <f t="shared" si="70"/>
        <v>75.887582318807503</v>
      </c>
      <c r="BZ71">
        <f t="shared" si="71"/>
        <v>54.959630278807502</v>
      </c>
      <c r="CA71">
        <f t="shared" si="72"/>
        <v>32.939681363703798</v>
      </c>
      <c r="CB71">
        <f t="shared" si="73"/>
        <v>25.393382853717998</v>
      </c>
      <c r="CC71">
        <f t="shared" si="74"/>
        <v>71.272476190343198</v>
      </c>
      <c r="CD71">
        <f t="shared" si="75"/>
        <v>50.344524150343197</v>
      </c>
      <c r="CE71">
        <f t="shared" si="76"/>
        <v>33.158644571327002</v>
      </c>
      <c r="CF71">
        <f t="shared" si="77"/>
        <v>25.5713479227039</v>
      </c>
      <c r="CG71">
        <f t="shared" si="78"/>
        <v>58.160709552468198</v>
      </c>
      <c r="CH71">
        <f t="shared" si="79"/>
        <v>37.232757512468197</v>
      </c>
      <c r="CI71">
        <f t="shared" si="80"/>
        <v>33.379948695460897</v>
      </c>
      <c r="CJ71">
        <f t="shared" si="81"/>
        <v>27.672666216830201</v>
      </c>
      <c r="CK71">
        <f t="shared" si="82"/>
        <v>44.734925105399</v>
      </c>
      <c r="CL71">
        <f t="shared" si="83"/>
        <v>23.806973065398999</v>
      </c>
      <c r="CM71">
        <f t="shared" si="84"/>
        <v>31.8626783002127</v>
      </c>
      <c r="CN71">
        <f t="shared" si="85"/>
        <v>27.894939503943199</v>
      </c>
      <c r="CO71">
        <f t="shared" si="86"/>
        <v>40.873433046717501</v>
      </c>
      <c r="CP71">
        <f t="shared" si="87"/>
        <v>19.9454810067175</v>
      </c>
      <c r="CQ71">
        <f t="shared" si="88"/>
        <v>31.6775588331198</v>
      </c>
      <c r="CR71">
        <f t="shared" si="89"/>
        <v>27.9920816044148</v>
      </c>
      <c r="CS71">
        <f t="shared" si="90"/>
        <v>36.436067068216197</v>
      </c>
      <c r="CT71">
        <f t="shared" si="91"/>
        <v>15.508115028216199</v>
      </c>
      <c r="CU71">
        <f t="shared" si="92"/>
        <v>31.7989442630093</v>
      </c>
      <c r="CV71">
        <f t="shared" si="93"/>
        <v>29.869670198008102</v>
      </c>
      <c r="CW71">
        <f t="shared" si="94"/>
        <v>28.148206930239599</v>
      </c>
      <c r="CX71">
        <f t="shared" si="95"/>
        <v>7.2202548902396302</v>
      </c>
      <c r="CY71">
        <f t="shared" si="96"/>
        <v>32.0794580044182</v>
      </c>
      <c r="CZ71">
        <f t="shared" si="97"/>
        <v>30.182366394325701</v>
      </c>
      <c r="DA71">
        <f t="shared" si="98"/>
        <v>23.8526463507913</v>
      </c>
      <c r="DB71">
        <f t="shared" si="99"/>
        <v>2.9246943107913399</v>
      </c>
      <c r="DC71">
        <f t="shared" si="100"/>
        <v>33.8072023875376</v>
      </c>
      <c r="DD71">
        <f t="shared" si="101"/>
        <v>29.021506148390099</v>
      </c>
      <c r="DE71">
        <f t="shared" si="102"/>
        <v>21.652142441150101</v>
      </c>
      <c r="DF71">
        <f t="shared" si="103"/>
        <v>0.72419040115008204</v>
      </c>
      <c r="DG71">
        <f t="shared" si="104"/>
        <v>33.728885632639702</v>
      </c>
      <c r="DH71">
        <f t="shared" si="105"/>
        <v>27.946184608695599</v>
      </c>
      <c r="DI71">
        <f t="shared" si="106"/>
        <v>20.8675379603505</v>
      </c>
      <c r="DJ71">
        <f t="shared" si="107"/>
        <v>6.0414079649465401E-2</v>
      </c>
      <c r="DK71">
        <f t="shared" si="108"/>
        <v>33.620197669779401</v>
      </c>
      <c r="DL71">
        <f t="shared" si="109"/>
        <v>28.952038059902701</v>
      </c>
      <c r="DM71">
        <f t="shared" si="110"/>
        <v>16.568050717326798</v>
      </c>
      <c r="DN71">
        <f t="shared" si="111"/>
        <v>4.3599013226732</v>
      </c>
      <c r="DO71">
        <f t="shared" si="112"/>
        <v>33.813699783186799</v>
      </c>
      <c r="DP71">
        <f t="shared" si="113"/>
        <v>27.953610708457301</v>
      </c>
      <c r="DQ71">
        <f t="shared" si="114"/>
        <v>15.890476436127599</v>
      </c>
      <c r="DR71">
        <f t="shared" si="115"/>
        <v>5.0374756038723696</v>
      </c>
      <c r="DS71">
        <f t="shared" si="116"/>
        <v>33.997015127090698</v>
      </c>
      <c r="DT71">
        <f t="shared" si="117"/>
        <v>29.314981028046599</v>
      </c>
      <c r="DU71">
        <f t="shared" si="118"/>
        <v>11.477497997695</v>
      </c>
      <c r="DV71">
        <f t="shared" si="119"/>
        <v>9.4504540423049495</v>
      </c>
    </row>
    <row r="72" spans="1:126" x14ac:dyDescent="0.15">
      <c r="A72">
        <v>108.0240372</v>
      </c>
      <c r="B72">
        <v>-24.375207750000001</v>
      </c>
      <c r="C72">
        <v>280</v>
      </c>
      <c r="D72">
        <v>318</v>
      </c>
      <c r="E72">
        <v>159.76150509999999</v>
      </c>
      <c r="F72">
        <v>362.93505859999999</v>
      </c>
      <c r="G72">
        <f t="shared" si="120"/>
        <v>44.470026960146399</v>
      </c>
      <c r="H72">
        <f t="shared" si="121"/>
        <v>11.999325653807301</v>
      </c>
      <c r="I72">
        <f t="shared" si="122"/>
        <v>48.002020492499803</v>
      </c>
      <c r="J72">
        <f t="shared" si="123"/>
        <v>23.626812742499801</v>
      </c>
      <c r="K72">
        <f t="shared" si="124"/>
        <v>22.437149966255699</v>
      </c>
      <c r="L72">
        <f t="shared" si="125"/>
        <v>23.5680701886135</v>
      </c>
      <c r="M72" t="e">
        <f t="shared" si="126"/>
        <v>#NUM!</v>
      </c>
      <c r="N72" t="e">
        <f t="shared" si="127"/>
        <v>#NUM!</v>
      </c>
      <c r="O72">
        <f t="shared" si="128"/>
        <v>41.1536570942541</v>
      </c>
      <c r="P72">
        <f t="shared" si="129"/>
        <v>31.471649398549999</v>
      </c>
      <c r="Q72">
        <f t="shared" si="130"/>
        <v>26.677006587447401</v>
      </c>
      <c r="R72">
        <f t="shared" si="131"/>
        <v>2.3017988374473601</v>
      </c>
      <c r="S72">
        <f t="shared" ref="S72:S132" si="132">SQRT((C68-C72)^2+(D68-D72)^2)/5.73/0.132</f>
        <v>37.441964827611997</v>
      </c>
      <c r="T72">
        <f t="shared" ref="T72:T132" si="133">SQRT((E68-E72)^2+(F68-F72)^2)/5.73/0.132</f>
        <v>36.346065179881499</v>
      </c>
      <c r="U72">
        <f t="shared" ref="U72:U132" si="134">ASIN((T68*SIN(A72/180*PI())/S72))*180/PI()</f>
        <v>42.4404403574813</v>
      </c>
      <c r="V72">
        <f t="shared" ref="V72:V132" si="135">ABS(ABS(B72)-ABS(U72))</f>
        <v>18.065232607481299</v>
      </c>
      <c r="W72">
        <f t="shared" si="16"/>
        <v>32.941798090639203</v>
      </c>
      <c r="X72">
        <f t="shared" si="17"/>
        <v>29.076787015443401</v>
      </c>
      <c r="Y72">
        <f t="shared" si="18"/>
        <v>71.155562015788107</v>
      </c>
      <c r="Z72">
        <f t="shared" si="19"/>
        <v>46.780354265788098</v>
      </c>
      <c r="AA72">
        <f t="shared" si="20"/>
        <v>30.545813195063101</v>
      </c>
      <c r="AB72">
        <f t="shared" si="21"/>
        <v>23.0305813587456</v>
      </c>
      <c r="AC72" t="e">
        <f t="shared" si="22"/>
        <v>#NUM!</v>
      </c>
      <c r="AD72" t="e">
        <f t="shared" si="23"/>
        <v>#NUM!</v>
      </c>
      <c r="AE72">
        <f t="shared" si="24"/>
        <v>27.250347599965899</v>
      </c>
      <c r="AF72">
        <f t="shared" si="25"/>
        <v>20.581687420529601</v>
      </c>
      <c r="AG72" t="e">
        <f t="shared" si="26"/>
        <v>#NUM!</v>
      </c>
      <c r="AH72" t="e">
        <f t="shared" si="27"/>
        <v>#NUM!</v>
      </c>
      <c r="AI72">
        <f t="shared" si="28"/>
        <v>26.193363948594499</v>
      </c>
      <c r="AJ72">
        <f t="shared" si="29"/>
        <v>20.524502704259199</v>
      </c>
      <c r="AK72" t="e">
        <f t="shared" si="30"/>
        <v>#NUM!</v>
      </c>
      <c r="AL72" t="e">
        <f t="shared" si="31"/>
        <v>#NUM!</v>
      </c>
      <c r="AM72">
        <f t="shared" si="32"/>
        <v>27.4357713961694</v>
      </c>
      <c r="AN72">
        <f t="shared" si="33"/>
        <v>18.223492915407601</v>
      </c>
      <c r="AO72" t="e">
        <f t="shared" si="34"/>
        <v>#NUM!</v>
      </c>
      <c r="AP72" t="e">
        <f t="shared" si="35"/>
        <v>#NUM!</v>
      </c>
      <c r="AQ72">
        <f t="shared" si="36"/>
        <v>29.9535718620896</v>
      </c>
      <c r="AR72">
        <f t="shared" si="37"/>
        <v>19.556415106311501</v>
      </c>
      <c r="AS72" t="e">
        <f t="shared" si="38"/>
        <v>#NUM!</v>
      </c>
      <c r="AT72" t="e">
        <f t="shared" si="39"/>
        <v>#NUM!</v>
      </c>
      <c r="AU72">
        <f t="shared" si="40"/>
        <v>30.6263170662032</v>
      </c>
      <c r="AV72">
        <f t="shared" si="41"/>
        <v>21.649680773282402</v>
      </c>
      <c r="AW72" t="e">
        <f t="shared" si="42"/>
        <v>#NUM!</v>
      </c>
      <c r="AX72" t="e">
        <f t="shared" si="43"/>
        <v>#NUM!</v>
      </c>
      <c r="AY72">
        <f t="shared" si="44"/>
        <v>31.792072199960199</v>
      </c>
      <c r="AZ72">
        <f t="shared" si="45"/>
        <v>22.263725348793301</v>
      </c>
      <c r="BA72" t="e">
        <f t="shared" si="46"/>
        <v>#NUM!</v>
      </c>
      <c r="BB72" t="e">
        <f t="shared" si="47"/>
        <v>#NUM!</v>
      </c>
      <c r="BC72">
        <f t="shared" si="48"/>
        <v>29.346528184578698</v>
      </c>
      <c r="BD72">
        <f t="shared" si="49"/>
        <v>24.837442557955999</v>
      </c>
      <c r="BE72" t="e">
        <f t="shared" si="50"/>
        <v>#NUM!</v>
      </c>
      <c r="BF72" t="e">
        <f t="shared" si="51"/>
        <v>#NUM!</v>
      </c>
      <c r="BG72">
        <f t="shared" si="52"/>
        <v>29.116098415030098</v>
      </c>
      <c r="BH72">
        <f t="shared" si="53"/>
        <v>25.4053045486359</v>
      </c>
      <c r="BI72">
        <f t="shared" si="54"/>
        <v>74.528677194008495</v>
      </c>
      <c r="BJ72">
        <f t="shared" si="55"/>
        <v>50.1534694440085</v>
      </c>
      <c r="BK72">
        <f t="shared" si="56"/>
        <v>32.409216617924898</v>
      </c>
      <c r="BL72">
        <f t="shared" si="57"/>
        <v>25.4997503671141</v>
      </c>
      <c r="BM72">
        <f t="shared" si="58"/>
        <v>59.228720386532501</v>
      </c>
      <c r="BN72">
        <f t="shared" si="59"/>
        <v>34.8535126365325</v>
      </c>
      <c r="BO72">
        <f t="shared" si="60"/>
        <v>32.9553927979495</v>
      </c>
      <c r="BP72">
        <f t="shared" si="61"/>
        <v>23.906015969169399</v>
      </c>
      <c r="BQ72">
        <f t="shared" si="62"/>
        <v>66.514910350934898</v>
      </c>
      <c r="BR72">
        <f t="shared" si="63"/>
        <v>42.139702600934903</v>
      </c>
      <c r="BS72">
        <f t="shared" si="64"/>
        <v>32.342625735949198</v>
      </c>
      <c r="BT72">
        <f t="shared" si="65"/>
        <v>24.224655891068501</v>
      </c>
      <c r="BU72" t="e">
        <f t="shared" si="66"/>
        <v>#NUM!</v>
      </c>
      <c r="BV72" t="e">
        <f t="shared" si="67"/>
        <v>#NUM!</v>
      </c>
      <c r="BW72">
        <f t="shared" si="68"/>
        <v>32.848378748211999</v>
      </c>
      <c r="BX72">
        <f t="shared" si="69"/>
        <v>24.9198030236035</v>
      </c>
      <c r="BY72">
        <f t="shared" si="70"/>
        <v>77.289777520937207</v>
      </c>
      <c r="BZ72">
        <f t="shared" si="71"/>
        <v>52.914569770937199</v>
      </c>
      <c r="CA72">
        <f t="shared" si="72"/>
        <v>32.709558067136101</v>
      </c>
      <c r="CB72">
        <f t="shared" si="73"/>
        <v>25.3953973309719</v>
      </c>
      <c r="CC72">
        <f t="shared" si="74"/>
        <v>68.028619612470195</v>
      </c>
      <c r="CD72">
        <f t="shared" si="75"/>
        <v>43.6534118624702</v>
      </c>
      <c r="CE72">
        <f t="shared" si="76"/>
        <v>33.5318850319265</v>
      </c>
      <c r="CF72">
        <f t="shared" si="77"/>
        <v>24.125622685973902</v>
      </c>
      <c r="CG72">
        <f t="shared" si="78"/>
        <v>59.362780396461602</v>
      </c>
      <c r="CH72">
        <f t="shared" si="79"/>
        <v>34.987572646461601</v>
      </c>
      <c r="CI72">
        <f t="shared" si="80"/>
        <v>33.712678840952499</v>
      </c>
      <c r="CJ72">
        <f t="shared" si="81"/>
        <v>24.343368707007901</v>
      </c>
      <c r="CK72">
        <f t="shared" si="82"/>
        <v>50.696000836145402</v>
      </c>
      <c r="CL72">
        <f t="shared" si="83"/>
        <v>26.3207930861454</v>
      </c>
      <c r="CM72">
        <f t="shared" si="84"/>
        <v>33.897803278806599</v>
      </c>
      <c r="CN72">
        <f t="shared" si="85"/>
        <v>26.3867968082725</v>
      </c>
      <c r="CO72">
        <f t="shared" si="86"/>
        <v>40.0568128613385</v>
      </c>
      <c r="CP72">
        <f t="shared" si="87"/>
        <v>15.6816051113385</v>
      </c>
      <c r="CQ72">
        <f t="shared" si="88"/>
        <v>32.423985744945398</v>
      </c>
      <c r="CR72">
        <f t="shared" si="89"/>
        <v>26.6429431024848</v>
      </c>
      <c r="CS72">
        <f t="shared" si="90"/>
        <v>36.738095157551598</v>
      </c>
      <c r="CT72">
        <f t="shared" si="91"/>
        <v>12.3628874075516</v>
      </c>
      <c r="CU72">
        <f t="shared" si="92"/>
        <v>32.219889517221503</v>
      </c>
      <c r="CV72">
        <f t="shared" si="93"/>
        <v>26.793332923518498</v>
      </c>
      <c r="CW72">
        <f t="shared" si="94"/>
        <v>32.965785696287398</v>
      </c>
      <c r="CX72">
        <f t="shared" si="95"/>
        <v>8.5905779462874197</v>
      </c>
      <c r="CY72">
        <f t="shared" si="96"/>
        <v>32.312958289036303</v>
      </c>
      <c r="CZ72">
        <f t="shared" si="97"/>
        <v>28.6318167042052</v>
      </c>
      <c r="DA72">
        <f t="shared" si="98"/>
        <v>25.692582189269199</v>
      </c>
      <c r="DB72">
        <f t="shared" si="99"/>
        <v>1.3173744392692499</v>
      </c>
      <c r="DC72">
        <f t="shared" si="100"/>
        <v>32.560422170928199</v>
      </c>
      <c r="DD72">
        <f t="shared" si="101"/>
        <v>28.9778696394491</v>
      </c>
      <c r="DE72">
        <f t="shared" si="102"/>
        <v>21.8702058235592</v>
      </c>
      <c r="DF72">
        <f t="shared" si="103"/>
        <v>2.5050019264408299</v>
      </c>
      <c r="DG72">
        <f t="shared" si="104"/>
        <v>34.203279620718902</v>
      </c>
      <c r="DH72">
        <f t="shared" si="105"/>
        <v>27.9046152083584</v>
      </c>
      <c r="DI72">
        <f t="shared" si="106"/>
        <v>19.967571191439799</v>
      </c>
      <c r="DJ72">
        <f t="shared" si="107"/>
        <v>4.4076365585601902</v>
      </c>
      <c r="DK72">
        <f t="shared" si="108"/>
        <v>34.111075576794001</v>
      </c>
      <c r="DL72">
        <f t="shared" si="109"/>
        <v>26.907592795789899</v>
      </c>
      <c r="DM72">
        <f t="shared" si="110"/>
        <v>19.284604620903298</v>
      </c>
      <c r="DN72">
        <f t="shared" si="111"/>
        <v>5.0906031290966798</v>
      </c>
      <c r="DO72">
        <f t="shared" si="112"/>
        <v>33.992225431076697</v>
      </c>
      <c r="DP72">
        <f t="shared" si="113"/>
        <v>27.907254564578601</v>
      </c>
      <c r="DQ72">
        <f t="shared" si="114"/>
        <v>15.339096437926701</v>
      </c>
      <c r="DR72">
        <f t="shared" si="115"/>
        <v>9.0361113120733307</v>
      </c>
      <c r="DS72">
        <f t="shared" si="116"/>
        <v>34.164790070798801</v>
      </c>
      <c r="DT72">
        <f t="shared" si="117"/>
        <v>26.9769317839473</v>
      </c>
      <c r="DU72">
        <f t="shared" si="118"/>
        <v>14.7490319679397</v>
      </c>
      <c r="DV72">
        <f t="shared" si="119"/>
        <v>9.6261757820602796</v>
      </c>
    </row>
    <row r="73" spans="1:126" x14ac:dyDescent="0.15">
      <c r="A73">
        <v>120.2605988</v>
      </c>
      <c r="B73">
        <v>-28.681752299999999</v>
      </c>
      <c r="C73">
        <v>275</v>
      </c>
      <c r="D73">
        <v>323</v>
      </c>
      <c r="E73">
        <v>153.1797943</v>
      </c>
      <c r="F73">
        <v>350.94839480000002</v>
      </c>
      <c r="G73">
        <f t="shared" si="120"/>
        <v>37.058355800122001</v>
      </c>
      <c r="H73">
        <f t="shared" si="121"/>
        <v>71.667262666602696</v>
      </c>
      <c r="I73">
        <f t="shared" si="122"/>
        <v>16.240856136803</v>
      </c>
      <c r="J73">
        <f t="shared" si="123"/>
        <v>12.440896163196999</v>
      </c>
      <c r="K73">
        <f t="shared" si="124"/>
        <v>41.134774938135401</v>
      </c>
      <c r="L73">
        <f t="shared" si="125"/>
        <v>42.2077381829451</v>
      </c>
      <c r="M73">
        <f t="shared" si="126"/>
        <v>59.786030786539101</v>
      </c>
      <c r="N73">
        <f t="shared" si="127"/>
        <v>31.104278486539101</v>
      </c>
      <c r="O73">
        <f t="shared" si="128"/>
        <v>27.4231832920903</v>
      </c>
      <c r="P73">
        <f t="shared" si="129"/>
        <v>39.750130832356298</v>
      </c>
      <c r="Q73" t="e">
        <f t="shared" si="130"/>
        <v>#NUM!</v>
      </c>
      <c r="R73" t="e">
        <f t="shared" si="131"/>
        <v>#NUM!</v>
      </c>
      <c r="S73">
        <f t="shared" si="132"/>
        <v>40.210762932321998</v>
      </c>
      <c r="T73">
        <f t="shared" si="133"/>
        <v>41.662000381954201</v>
      </c>
      <c r="U73">
        <f t="shared" si="134"/>
        <v>26.371513397231901</v>
      </c>
      <c r="V73">
        <f t="shared" si="135"/>
        <v>2.3102389027680799</v>
      </c>
      <c r="W73">
        <f t="shared" ref="W73:W132" si="136">SQRT((C68-C73)^2+(D68-D73)^2)/5.73/0.165</f>
        <v>37.425154186798103</v>
      </c>
      <c r="X73">
        <f t="shared" ref="X73:X132" si="137">SQRT((E68-E73)^2+(F68-F73)^2)/5.73/0.165</f>
        <v>43.518139566056298</v>
      </c>
      <c r="Y73">
        <f t="shared" ref="Y73:Y132" si="138">ASIN((X68*SIN(A73/180*PI())/W73))*180/PI()</f>
        <v>29.290480358792301</v>
      </c>
      <c r="Z73">
        <f t="shared" ref="Z73:Z132" si="139">ABS(ABS(B73)-ABS(Y73))</f>
        <v>0.60872805879226599</v>
      </c>
      <c r="AA73">
        <f t="shared" si="20"/>
        <v>33.6788005262799</v>
      </c>
      <c r="AB73">
        <f t="shared" si="21"/>
        <v>36.265059446429802</v>
      </c>
      <c r="AC73">
        <f t="shared" si="22"/>
        <v>65.616578270922005</v>
      </c>
      <c r="AD73">
        <f t="shared" si="23"/>
        <v>36.934825970921999</v>
      </c>
      <c r="AE73">
        <f t="shared" si="24"/>
        <v>31.523380468900001</v>
      </c>
      <c r="AF73">
        <f t="shared" si="25"/>
        <v>29.817799053217801</v>
      </c>
      <c r="AG73" t="e">
        <f t="shared" si="26"/>
        <v>#NUM!</v>
      </c>
      <c r="AH73" t="e">
        <f t="shared" si="27"/>
        <v>#NUM!</v>
      </c>
      <c r="AI73">
        <f t="shared" si="28"/>
        <v>28.517709305255401</v>
      </c>
      <c r="AJ73">
        <f t="shared" si="29"/>
        <v>26.270614172983901</v>
      </c>
      <c r="AK73" t="e">
        <f t="shared" si="30"/>
        <v>#NUM!</v>
      </c>
      <c r="AL73" t="e">
        <f t="shared" si="31"/>
        <v>#NUM!</v>
      </c>
      <c r="AM73">
        <f t="shared" si="32"/>
        <v>27.4357713961694</v>
      </c>
      <c r="AN73">
        <f t="shared" si="33"/>
        <v>24.701302071680001</v>
      </c>
      <c r="AO73" t="e">
        <f t="shared" si="34"/>
        <v>#NUM!</v>
      </c>
      <c r="AP73" t="e">
        <f t="shared" si="35"/>
        <v>#NUM!</v>
      </c>
      <c r="AQ73">
        <f t="shared" si="36"/>
        <v>28.430229109346101</v>
      </c>
      <c r="AR73">
        <f t="shared" si="37"/>
        <v>22.2183404659316</v>
      </c>
      <c r="AS73" t="e">
        <f t="shared" si="38"/>
        <v>#NUM!</v>
      </c>
      <c r="AT73" t="e">
        <f t="shared" si="39"/>
        <v>#NUM!</v>
      </c>
      <c r="AU73">
        <f t="shared" si="40"/>
        <v>30.6263170662032</v>
      </c>
      <c r="AV73">
        <f t="shared" si="41"/>
        <v>21.899019866306901</v>
      </c>
      <c r="AW73">
        <f t="shared" si="42"/>
        <v>64.533956840826093</v>
      </c>
      <c r="AX73">
        <f t="shared" si="43"/>
        <v>35.852204540826101</v>
      </c>
      <c r="AY73">
        <f t="shared" si="44"/>
        <v>31.187628488998399</v>
      </c>
      <c r="AZ73">
        <f t="shared" si="45"/>
        <v>22.969134585373499</v>
      </c>
      <c r="BA73">
        <f t="shared" si="46"/>
        <v>70.943590713493805</v>
      </c>
      <c r="BB73">
        <f t="shared" si="47"/>
        <v>42.261838413493798</v>
      </c>
      <c r="BC73">
        <f t="shared" si="48"/>
        <v>32.222582406119798</v>
      </c>
      <c r="BD73">
        <f t="shared" si="49"/>
        <v>22.992890852265699</v>
      </c>
      <c r="BE73">
        <f t="shared" si="50"/>
        <v>79.249537496252799</v>
      </c>
      <c r="BF73">
        <f t="shared" si="51"/>
        <v>50.5677851962528</v>
      </c>
      <c r="BG73">
        <f t="shared" si="52"/>
        <v>29.920969377111199</v>
      </c>
      <c r="BH73">
        <f t="shared" si="53"/>
        <v>24.699231469999699</v>
      </c>
      <c r="BI73">
        <f t="shared" si="54"/>
        <v>67.657574139093796</v>
      </c>
      <c r="BJ73">
        <f t="shared" si="55"/>
        <v>38.975821839093797</v>
      </c>
      <c r="BK73">
        <f t="shared" si="56"/>
        <v>29.667945756216898</v>
      </c>
      <c r="BL73">
        <f t="shared" si="57"/>
        <v>25.019050992987101</v>
      </c>
      <c r="BM73">
        <f t="shared" si="58"/>
        <v>65.997672877075402</v>
      </c>
      <c r="BN73">
        <f t="shared" si="59"/>
        <v>37.315920577075403</v>
      </c>
      <c r="BO73">
        <f t="shared" si="60"/>
        <v>32.720843700789501</v>
      </c>
      <c r="BP73">
        <f t="shared" si="61"/>
        <v>24.900170354444001</v>
      </c>
      <c r="BQ73">
        <f t="shared" si="62"/>
        <v>57.042913540555197</v>
      </c>
      <c r="BR73">
        <f t="shared" si="63"/>
        <v>28.361161240555202</v>
      </c>
      <c r="BS73">
        <f t="shared" si="64"/>
        <v>33.216509208711599</v>
      </c>
      <c r="BT73">
        <f t="shared" si="65"/>
        <v>23.435454451241402</v>
      </c>
      <c r="BU73">
        <f t="shared" si="66"/>
        <v>55.014683083367302</v>
      </c>
      <c r="BV73">
        <f t="shared" si="67"/>
        <v>26.332930783367299</v>
      </c>
      <c r="BW73">
        <f t="shared" si="68"/>
        <v>32.622922120684201</v>
      </c>
      <c r="BX73">
        <f t="shared" si="69"/>
        <v>23.646943775395599</v>
      </c>
      <c r="BY73">
        <f t="shared" si="70"/>
        <v>64.249045909073899</v>
      </c>
      <c r="BZ73">
        <f t="shared" si="71"/>
        <v>35.5672936090739</v>
      </c>
      <c r="CA73">
        <f t="shared" si="72"/>
        <v>33.086354461382498</v>
      </c>
      <c r="CB73">
        <f t="shared" si="73"/>
        <v>24.2132855869237</v>
      </c>
      <c r="CC73">
        <f t="shared" si="74"/>
        <v>56.448152409718801</v>
      </c>
      <c r="CD73">
        <f t="shared" si="75"/>
        <v>27.766400109718798</v>
      </c>
      <c r="CE73">
        <f t="shared" si="76"/>
        <v>32.941798090639203</v>
      </c>
      <c r="CF73">
        <f t="shared" si="77"/>
        <v>24.620055883587298</v>
      </c>
      <c r="CG73">
        <f t="shared" si="78"/>
        <v>52.6163053160966</v>
      </c>
      <c r="CH73">
        <f t="shared" si="79"/>
        <v>23.934553016096601</v>
      </c>
      <c r="CI73">
        <f t="shared" si="80"/>
        <v>33.712678840952499</v>
      </c>
      <c r="CJ73">
        <f t="shared" si="81"/>
        <v>23.447661232522499</v>
      </c>
      <c r="CK73">
        <f t="shared" si="82"/>
        <v>47.7528925877074</v>
      </c>
      <c r="CL73">
        <f t="shared" si="83"/>
        <v>19.071140287707401</v>
      </c>
      <c r="CM73">
        <f t="shared" si="84"/>
        <v>33.877340796970799</v>
      </c>
      <c r="CN73">
        <f t="shared" si="85"/>
        <v>23.602924959809702</v>
      </c>
      <c r="CO73">
        <f t="shared" si="86"/>
        <v>41.880033452038099</v>
      </c>
      <c r="CP73">
        <f t="shared" si="87"/>
        <v>13.198281152038099</v>
      </c>
      <c r="CQ73">
        <f t="shared" si="88"/>
        <v>34.0465729338936</v>
      </c>
      <c r="CR73">
        <f t="shared" si="89"/>
        <v>25.456526394630099</v>
      </c>
      <c r="CS73">
        <f t="shared" si="90"/>
        <v>33.792314669506197</v>
      </c>
      <c r="CT73">
        <f t="shared" si="91"/>
        <v>5.1105623695062397</v>
      </c>
      <c r="CU73">
        <f t="shared" si="92"/>
        <v>32.627965728314699</v>
      </c>
      <c r="CV73">
        <f t="shared" si="93"/>
        <v>25.6588148012445</v>
      </c>
      <c r="CW73">
        <f t="shared" si="94"/>
        <v>31.160180665420299</v>
      </c>
      <c r="CX73">
        <f t="shared" si="95"/>
        <v>2.4784283654202999</v>
      </c>
      <c r="CY73">
        <f t="shared" si="96"/>
        <v>32.421487607665703</v>
      </c>
      <c r="CZ73">
        <f t="shared" si="97"/>
        <v>25.86259207897</v>
      </c>
      <c r="DA73">
        <f t="shared" si="98"/>
        <v>28.133051720548998</v>
      </c>
      <c r="DB73">
        <f t="shared" si="99"/>
        <v>0.54870057945101902</v>
      </c>
      <c r="DC73">
        <f t="shared" si="100"/>
        <v>32.501919685585101</v>
      </c>
      <c r="DD73">
        <f t="shared" si="101"/>
        <v>27.579069957843799</v>
      </c>
      <c r="DE73">
        <f t="shared" si="102"/>
        <v>22.107233193898701</v>
      </c>
      <c r="DF73">
        <f t="shared" si="103"/>
        <v>6.5745191061013202</v>
      </c>
      <c r="DG73">
        <f t="shared" si="104"/>
        <v>32.731376136913802</v>
      </c>
      <c r="DH73">
        <f t="shared" si="105"/>
        <v>27.930583170159</v>
      </c>
      <c r="DI73">
        <f t="shared" si="106"/>
        <v>18.912743782945402</v>
      </c>
      <c r="DJ73">
        <f t="shared" si="107"/>
        <v>9.7690085170545995</v>
      </c>
      <c r="DK73">
        <f t="shared" si="108"/>
        <v>34.307123848455298</v>
      </c>
      <c r="DL73">
        <f t="shared" si="109"/>
        <v>26.933062342653301</v>
      </c>
      <c r="DM73">
        <f t="shared" si="110"/>
        <v>17.352439930356201</v>
      </c>
      <c r="DN73">
        <f t="shared" si="111"/>
        <v>11.3293123696438</v>
      </c>
      <c r="DO73">
        <f t="shared" si="112"/>
        <v>34.212614535993303</v>
      </c>
      <c r="DP73">
        <f t="shared" si="113"/>
        <v>26.0039577651598</v>
      </c>
      <c r="DQ73">
        <f t="shared" si="114"/>
        <v>16.784767446535</v>
      </c>
      <c r="DR73">
        <f t="shared" si="115"/>
        <v>11.896984853465</v>
      </c>
      <c r="DS73">
        <f t="shared" si="116"/>
        <v>34.093768896355797</v>
      </c>
      <c r="DT73">
        <f t="shared" si="117"/>
        <v>26.948618921070199</v>
      </c>
      <c r="DU73">
        <f t="shared" si="118"/>
        <v>13.405671863019499</v>
      </c>
      <c r="DV73">
        <f t="shared" si="119"/>
        <v>15.2760804369805</v>
      </c>
    </row>
    <row r="74" spans="1:126" x14ac:dyDescent="0.15">
      <c r="A74">
        <v>114.3429816</v>
      </c>
      <c r="B74">
        <v>-25.768455400000001</v>
      </c>
      <c r="C74">
        <v>268</v>
      </c>
      <c r="D74">
        <v>327</v>
      </c>
      <c r="E74">
        <v>150.35545350000001</v>
      </c>
      <c r="F74">
        <v>345.13851929999998</v>
      </c>
      <c r="G74">
        <f t="shared" si="120"/>
        <v>42.253026577879197</v>
      </c>
      <c r="H74">
        <f t="shared" si="121"/>
        <v>33.855826828413903</v>
      </c>
      <c r="I74" t="e">
        <f t="shared" si="122"/>
        <v>#NUM!</v>
      </c>
      <c r="J74" t="e">
        <f t="shared" si="123"/>
        <v>#NUM!</v>
      </c>
      <c r="K74">
        <f t="shared" si="124"/>
        <v>39.663652229097302</v>
      </c>
      <c r="L74">
        <f t="shared" si="125"/>
        <v>53.226895067573501</v>
      </c>
      <c r="M74">
        <f t="shared" si="126"/>
        <v>32.776989565794203</v>
      </c>
      <c r="N74">
        <f t="shared" si="127"/>
        <v>7.0085341657942299</v>
      </c>
      <c r="O74">
        <f t="shared" si="128"/>
        <v>41.304403595677499</v>
      </c>
      <c r="P74">
        <f t="shared" si="129"/>
        <v>39.518923420319901</v>
      </c>
      <c r="Q74">
        <f t="shared" si="130"/>
        <v>78.691175809837006</v>
      </c>
      <c r="R74">
        <f t="shared" si="131"/>
        <v>52.922720409836998</v>
      </c>
      <c r="S74">
        <f t="shared" si="132"/>
        <v>30.978302696758099</v>
      </c>
      <c r="T74">
        <f t="shared" si="133"/>
        <v>38.353480519686201</v>
      </c>
      <c r="U74">
        <f t="shared" si="134"/>
        <v>45.116201800727801</v>
      </c>
      <c r="V74">
        <f t="shared" si="135"/>
        <v>19.3477464007278</v>
      </c>
      <c r="W74">
        <f t="shared" si="136"/>
        <v>40.497519105350101</v>
      </c>
      <c r="X74">
        <f t="shared" si="137"/>
        <v>40.161841906795097</v>
      </c>
      <c r="Y74">
        <f t="shared" si="138"/>
        <v>33.193081860538797</v>
      </c>
      <c r="Z74">
        <f t="shared" si="139"/>
        <v>7.4246264605388301</v>
      </c>
      <c r="AA74">
        <f t="shared" ref="AA74:AA132" si="140">SQRT((C68-C74)^2+(D68-D74)^2)/5.73/0.198</f>
        <v>38.146006325704498</v>
      </c>
      <c r="AB74">
        <f t="shared" ref="AB74:AB132" si="141">SQRT((E68-E74)^2+(F68-F74)^2)/5.73/0.198</f>
        <v>41.936755973428198</v>
      </c>
      <c r="AC74">
        <f t="shared" ref="AC74:AC137" si="142">ASIN((AB68*SIN(A74/180*PI())/AA74))*180/PI()</f>
        <v>40.733647812560399</v>
      </c>
      <c r="AD74">
        <f t="shared" ref="AD74:AD132" si="143">ABS(ABS(B74)-ABS(AC74))</f>
        <v>14.9651924125604</v>
      </c>
      <c r="AE74">
        <f t="shared" si="24"/>
        <v>34.826743339501498</v>
      </c>
      <c r="AF74">
        <f t="shared" si="25"/>
        <v>35.9457408472121</v>
      </c>
      <c r="AG74">
        <f t="shared" si="26"/>
        <v>68.4822496381815</v>
      </c>
      <c r="AH74">
        <f t="shared" si="27"/>
        <v>42.713794238181499</v>
      </c>
      <c r="AI74">
        <f t="shared" si="28"/>
        <v>32.774221947856901</v>
      </c>
      <c r="AJ74">
        <f t="shared" si="29"/>
        <v>30.264463765371701</v>
      </c>
      <c r="AK74" t="e">
        <f t="shared" si="30"/>
        <v>#NUM!</v>
      </c>
      <c r="AL74" t="e">
        <f t="shared" si="31"/>
        <v>#NUM!</v>
      </c>
      <c r="AM74">
        <f t="shared" si="32"/>
        <v>29.962331362448101</v>
      </c>
      <c r="AN74">
        <f t="shared" si="33"/>
        <v>26.899893036320002</v>
      </c>
      <c r="AO74" t="e">
        <f t="shared" si="34"/>
        <v>#NUM!</v>
      </c>
      <c r="AP74" t="e">
        <f t="shared" si="35"/>
        <v>#NUM!</v>
      </c>
      <c r="AQ74">
        <f t="shared" si="36"/>
        <v>28.854985172571201</v>
      </c>
      <c r="AR74">
        <f t="shared" si="37"/>
        <v>25.153971306953501</v>
      </c>
      <c r="AS74" t="e">
        <f t="shared" si="38"/>
        <v>#NUM!</v>
      </c>
      <c r="AT74" t="e">
        <f t="shared" si="39"/>
        <v>#NUM!</v>
      </c>
      <c r="AU74">
        <f t="shared" si="40"/>
        <v>29.625047241580798</v>
      </c>
      <c r="AV74">
        <f t="shared" si="41"/>
        <v>22.857420847718</v>
      </c>
      <c r="AW74" t="e">
        <f t="shared" si="42"/>
        <v>#NUM!</v>
      </c>
      <c r="AX74" t="e">
        <f t="shared" si="43"/>
        <v>#NUM!</v>
      </c>
      <c r="AY74">
        <f t="shared" si="44"/>
        <v>31.549837518457601</v>
      </c>
      <c r="AZ74">
        <f t="shared" si="45"/>
        <v>22.1151303826367</v>
      </c>
      <c r="BA74" t="e">
        <f t="shared" si="46"/>
        <v>#NUM!</v>
      </c>
      <c r="BB74" t="e">
        <f t="shared" si="47"/>
        <v>#NUM!</v>
      </c>
      <c r="BC74">
        <f t="shared" si="48"/>
        <v>31.993218924698901</v>
      </c>
      <c r="BD74">
        <f t="shared" si="49"/>
        <v>22.813256175720699</v>
      </c>
      <c r="BE74">
        <f t="shared" si="50"/>
        <v>73.416478210919905</v>
      </c>
      <c r="BF74">
        <f t="shared" si="51"/>
        <v>47.648022810919898</v>
      </c>
      <c r="BG74">
        <f t="shared" si="52"/>
        <v>32.8815321763418</v>
      </c>
      <c r="BH74">
        <f t="shared" si="53"/>
        <v>22.6557169342945</v>
      </c>
      <c r="BI74" t="e">
        <f t="shared" si="54"/>
        <v>#NUM!</v>
      </c>
      <c r="BJ74" t="e">
        <f t="shared" si="55"/>
        <v>#NUM!</v>
      </c>
      <c r="BK74">
        <f t="shared" si="56"/>
        <v>30.6894300312523</v>
      </c>
      <c r="BL74">
        <f t="shared" si="57"/>
        <v>23.9779009215633</v>
      </c>
      <c r="BM74">
        <f t="shared" si="58"/>
        <v>62.593637562816099</v>
      </c>
      <c r="BN74">
        <f t="shared" si="59"/>
        <v>36.825182162816098</v>
      </c>
      <c r="BO74">
        <f t="shared" si="60"/>
        <v>30.398019965144702</v>
      </c>
      <c r="BP74">
        <f t="shared" si="61"/>
        <v>24.210236141466499</v>
      </c>
      <c r="BQ74">
        <f t="shared" si="62"/>
        <v>61.846310339519498</v>
      </c>
      <c r="BR74">
        <f t="shared" si="63"/>
        <v>36.077854939519497</v>
      </c>
      <c r="BS74">
        <f t="shared" si="64"/>
        <v>33.222335644330599</v>
      </c>
      <c r="BT74">
        <f t="shared" si="65"/>
        <v>24.033858622007902</v>
      </c>
      <c r="BU74">
        <f t="shared" si="66"/>
        <v>55.125783657699799</v>
      </c>
      <c r="BV74">
        <f t="shared" si="67"/>
        <v>29.357328257699798</v>
      </c>
      <c r="BW74">
        <f t="shared" si="68"/>
        <v>33.658289683618499</v>
      </c>
      <c r="BX74">
        <f t="shared" si="69"/>
        <v>22.698644254118602</v>
      </c>
      <c r="BY74">
        <f t="shared" si="70"/>
        <v>66.871530405072406</v>
      </c>
      <c r="BZ74">
        <f t="shared" si="71"/>
        <v>41.103075005072398</v>
      </c>
      <c r="CA74">
        <f t="shared" si="72"/>
        <v>33.065273634481997</v>
      </c>
      <c r="CB74">
        <f t="shared" si="73"/>
        <v>22.874028481562501</v>
      </c>
      <c r="CC74">
        <f t="shared" si="74"/>
        <v>69.272801089663602</v>
      </c>
      <c r="CD74">
        <f t="shared" si="75"/>
        <v>43.504345689663602</v>
      </c>
      <c r="CE74">
        <f t="shared" si="76"/>
        <v>33.473448889872998</v>
      </c>
      <c r="CF74">
        <f t="shared" si="77"/>
        <v>23.382423483118199</v>
      </c>
      <c r="CG74">
        <f t="shared" si="78"/>
        <v>60.661439902823197</v>
      </c>
      <c r="CH74">
        <f t="shared" si="79"/>
        <v>34.892984502823197</v>
      </c>
      <c r="CI74">
        <f t="shared" si="80"/>
        <v>33.311480835037798</v>
      </c>
      <c r="CJ74">
        <f t="shared" si="81"/>
        <v>23.762294590484998</v>
      </c>
      <c r="CK74">
        <f t="shared" si="82"/>
        <v>52.214445588150497</v>
      </c>
      <c r="CL74">
        <f t="shared" si="83"/>
        <v>26.4459901881505</v>
      </c>
      <c r="CM74">
        <f t="shared" si="84"/>
        <v>34.022867442543699</v>
      </c>
      <c r="CN74">
        <f t="shared" si="85"/>
        <v>22.682176976795201</v>
      </c>
      <c r="CO74">
        <f t="shared" si="86"/>
        <v>47.607731747345902</v>
      </c>
      <c r="CP74">
        <f t="shared" si="87"/>
        <v>21.839276347345901</v>
      </c>
      <c r="CQ74">
        <f t="shared" si="88"/>
        <v>34.1682554176964</v>
      </c>
      <c r="CR74">
        <f t="shared" si="89"/>
        <v>22.818994554561801</v>
      </c>
      <c r="CS74">
        <f t="shared" si="90"/>
        <v>41.9169787938824</v>
      </c>
      <c r="CT74">
        <f t="shared" si="91"/>
        <v>16.1485233938824</v>
      </c>
      <c r="CU74">
        <f t="shared" si="92"/>
        <v>34.314373011082502</v>
      </c>
      <c r="CV74">
        <f t="shared" si="93"/>
        <v>24.552314274735199</v>
      </c>
      <c r="CW74">
        <f t="shared" si="94"/>
        <v>33.909646770999601</v>
      </c>
      <c r="CX74">
        <f t="shared" si="95"/>
        <v>8.1411913709995503</v>
      </c>
      <c r="CY74">
        <f t="shared" si="96"/>
        <v>32.941798090639203</v>
      </c>
      <c r="CZ74">
        <f t="shared" si="97"/>
        <v>24.7397234404588</v>
      </c>
      <c r="DA74">
        <f t="shared" si="98"/>
        <v>31.2635439924419</v>
      </c>
      <c r="DB74">
        <f t="shared" si="99"/>
        <v>5.49508859244186</v>
      </c>
      <c r="DC74">
        <f t="shared" si="100"/>
        <v>32.720132456268502</v>
      </c>
      <c r="DD74">
        <f t="shared" si="101"/>
        <v>24.974687684759299</v>
      </c>
      <c r="DE74">
        <f t="shared" si="102"/>
        <v>28.296822897197298</v>
      </c>
      <c r="DF74">
        <f t="shared" si="103"/>
        <v>2.52836749719734</v>
      </c>
      <c r="DG74">
        <f t="shared" si="104"/>
        <v>32.781153273006097</v>
      </c>
      <c r="DH74">
        <f t="shared" si="105"/>
        <v>26.610790098833998</v>
      </c>
      <c r="DI74">
        <f t="shared" si="106"/>
        <v>22.272616266209798</v>
      </c>
      <c r="DJ74">
        <f t="shared" si="107"/>
        <v>3.4958391337902301</v>
      </c>
      <c r="DK74">
        <f t="shared" si="108"/>
        <v>32.985519360722002</v>
      </c>
      <c r="DL74">
        <f t="shared" si="109"/>
        <v>26.970456799050101</v>
      </c>
      <c r="DM74">
        <f t="shared" si="110"/>
        <v>19.0956651445108</v>
      </c>
      <c r="DN74">
        <f t="shared" si="111"/>
        <v>6.6727902554891996</v>
      </c>
      <c r="DO74">
        <f t="shared" si="112"/>
        <v>34.489977442868501</v>
      </c>
      <c r="DP74">
        <f t="shared" si="113"/>
        <v>26.040441047358701</v>
      </c>
      <c r="DQ74">
        <f t="shared" si="114"/>
        <v>17.5865172704865</v>
      </c>
      <c r="DR74">
        <f t="shared" si="115"/>
        <v>8.1819381295135294</v>
      </c>
      <c r="DS74">
        <f t="shared" si="116"/>
        <v>34.386463594287001</v>
      </c>
      <c r="DT74">
        <f t="shared" si="117"/>
        <v>25.172078230363201</v>
      </c>
      <c r="DU74">
        <f t="shared" si="118"/>
        <v>17.021813979813299</v>
      </c>
      <c r="DV74">
        <f t="shared" si="119"/>
        <v>8.7466414201867408</v>
      </c>
    </row>
    <row r="75" spans="1:126" x14ac:dyDescent="0.15">
      <c r="A75">
        <v>121.8564658</v>
      </c>
      <c r="B75">
        <v>-29.433050999999999</v>
      </c>
      <c r="C75">
        <v>261</v>
      </c>
      <c r="D75">
        <v>331</v>
      </c>
      <c r="E75">
        <v>149.53192139999999</v>
      </c>
      <c r="F75">
        <v>341.63629150000003</v>
      </c>
      <c r="G75">
        <f t="shared" si="120"/>
        <v>42.253026577879197</v>
      </c>
      <c r="H75">
        <f t="shared" si="121"/>
        <v>18.855242400694401</v>
      </c>
      <c r="I75">
        <f t="shared" si="122"/>
        <v>42.888351725108599</v>
      </c>
      <c r="J75">
        <f t="shared" si="123"/>
        <v>13.4553007251086</v>
      </c>
      <c r="K75">
        <f t="shared" si="124"/>
        <v>42.637145001314401</v>
      </c>
      <c r="L75">
        <f t="shared" si="125"/>
        <v>26.445375658087599</v>
      </c>
      <c r="M75">
        <f t="shared" si="126"/>
        <v>57.226680006699198</v>
      </c>
      <c r="N75">
        <f t="shared" si="127"/>
        <v>27.793629006699199</v>
      </c>
      <c r="O75">
        <f t="shared" si="128"/>
        <v>40.583370998717797</v>
      </c>
      <c r="P75">
        <f t="shared" si="129"/>
        <v>41.652103879367999</v>
      </c>
      <c r="Q75">
        <f t="shared" si="130"/>
        <v>41.198741363583501</v>
      </c>
      <c r="R75">
        <f t="shared" si="131"/>
        <v>11.7656903635835</v>
      </c>
      <c r="S75">
        <f t="shared" si="132"/>
        <v>41.515464773672797</v>
      </c>
      <c r="T75">
        <f t="shared" si="133"/>
        <v>34.266115786061299</v>
      </c>
      <c r="U75">
        <f t="shared" si="134"/>
        <v>43.010268478886701</v>
      </c>
      <c r="V75">
        <f t="shared" si="135"/>
        <v>13.5772174788867</v>
      </c>
      <c r="W75">
        <f t="shared" si="136"/>
        <v>33.212371818938202</v>
      </c>
      <c r="X75">
        <f t="shared" si="137"/>
        <v>34.4038706372422</v>
      </c>
      <c r="Y75">
        <f t="shared" si="138"/>
        <v>34.084296611800397</v>
      </c>
      <c r="Z75">
        <f t="shared" si="139"/>
        <v>4.6512456118004097</v>
      </c>
      <c r="AA75">
        <f t="shared" si="140"/>
        <v>40.7457624458414</v>
      </c>
      <c r="AB75">
        <f t="shared" si="141"/>
        <v>36.561398998549997</v>
      </c>
      <c r="AC75">
        <f t="shared" si="142"/>
        <v>24.9443461211482</v>
      </c>
      <c r="AD75">
        <f t="shared" si="143"/>
        <v>4.48870487885182</v>
      </c>
      <c r="AE75">
        <f t="shared" ref="AE75:AE132" si="144">SQRT((C68-C75)^2+(D68-D75)^2)/5.73/0.231</f>
        <v>38.700387494589002</v>
      </c>
      <c r="AF75">
        <f t="shared" ref="AF75:AF132" si="145">SQRT((E68-E75)^2+(F68-F75)^2)/5.73/0.231</f>
        <v>38.547958861711997</v>
      </c>
      <c r="AG75">
        <f t="shared" ref="AG75:AG132" si="146">ASIN((AF68*SIN(A75/180*PI())/AE75))*180/PI()</f>
        <v>41.9197967455803</v>
      </c>
      <c r="AH75">
        <f t="shared" ref="AH75:AH132" si="147">ABS(ABS(B75)-ABS(AG75))</f>
        <v>12.486745745580301</v>
      </c>
      <c r="AI75">
        <f t="shared" si="28"/>
        <v>35.721762351542402</v>
      </c>
      <c r="AJ75">
        <f t="shared" si="29"/>
        <v>33.729418491605003</v>
      </c>
      <c r="AK75">
        <f t="shared" si="30"/>
        <v>69.193971519549905</v>
      </c>
      <c r="AL75">
        <f t="shared" si="31"/>
        <v>39.760920519549899</v>
      </c>
      <c r="AM75">
        <f t="shared" si="32"/>
        <v>33.781167937207599</v>
      </c>
      <c r="AN75">
        <f t="shared" si="33"/>
        <v>28.8456676361766</v>
      </c>
      <c r="AO75">
        <f t="shared" si="34"/>
        <v>79.430220808490006</v>
      </c>
      <c r="AP75">
        <f t="shared" si="35"/>
        <v>49.99716980849</v>
      </c>
      <c r="AQ75">
        <f t="shared" si="36"/>
        <v>31.148245433660598</v>
      </c>
      <c r="AR75">
        <f t="shared" si="37"/>
        <v>25.8428102954603</v>
      </c>
      <c r="AS75">
        <f t="shared" si="38"/>
        <v>72.026644304972194</v>
      </c>
      <c r="AT75">
        <f t="shared" si="39"/>
        <v>42.593593304972202</v>
      </c>
      <c r="AU75">
        <f t="shared" si="40"/>
        <v>30.039566251401801</v>
      </c>
      <c r="AV75">
        <f t="shared" si="41"/>
        <v>24.1842331270798</v>
      </c>
      <c r="AW75">
        <f t="shared" si="42"/>
        <v>77.005950445893404</v>
      </c>
      <c r="AX75">
        <f t="shared" si="43"/>
        <v>47.572899445893398</v>
      </c>
      <c r="AY75">
        <f t="shared" si="44"/>
        <v>30.6410409430583</v>
      </c>
      <c r="AZ75">
        <f t="shared" si="45"/>
        <v>22.160975079342801</v>
      </c>
      <c r="BA75">
        <f t="shared" si="46"/>
        <v>71.260661173416494</v>
      </c>
      <c r="BB75">
        <f t="shared" si="47"/>
        <v>41.827610173416502</v>
      </c>
      <c r="BC75">
        <f t="shared" si="48"/>
        <v>32.345608939795397</v>
      </c>
      <c r="BD75">
        <f t="shared" si="49"/>
        <v>21.302036615140398</v>
      </c>
      <c r="BE75">
        <f t="shared" si="50"/>
        <v>67.889599118751406</v>
      </c>
      <c r="BF75">
        <f t="shared" si="51"/>
        <v>38.4565481187514</v>
      </c>
      <c r="BG75">
        <f t="shared" si="52"/>
        <v>32.696576850603897</v>
      </c>
      <c r="BH75">
        <f t="shared" si="53"/>
        <v>21.850073721565199</v>
      </c>
      <c r="BI75">
        <f t="shared" si="54"/>
        <v>71.917843712765503</v>
      </c>
      <c r="BJ75">
        <f t="shared" si="55"/>
        <v>42.484792712765497</v>
      </c>
      <c r="BK75">
        <f t="shared" si="56"/>
        <v>33.465905054268397</v>
      </c>
      <c r="BL75">
        <f t="shared" si="57"/>
        <v>21.658222888896098</v>
      </c>
      <c r="BM75">
        <f t="shared" si="58"/>
        <v>60.445902239886699</v>
      </c>
      <c r="BN75">
        <f t="shared" si="59"/>
        <v>31.0128512398867</v>
      </c>
      <c r="BO75">
        <f t="shared" si="60"/>
        <v>31.374285988376698</v>
      </c>
      <c r="BP75">
        <f t="shared" si="61"/>
        <v>22.7919864777081</v>
      </c>
      <c r="BQ75">
        <f t="shared" si="62"/>
        <v>58.904122545198298</v>
      </c>
      <c r="BR75">
        <f t="shared" si="63"/>
        <v>29.471071545198299</v>
      </c>
      <c r="BS75">
        <f t="shared" si="64"/>
        <v>31.054258820556502</v>
      </c>
      <c r="BT75">
        <f t="shared" si="65"/>
        <v>23.014358849094101</v>
      </c>
      <c r="BU75">
        <f t="shared" si="66"/>
        <v>60.316116562337598</v>
      </c>
      <c r="BV75">
        <f t="shared" si="67"/>
        <v>30.883065562337599</v>
      </c>
      <c r="BW75">
        <f t="shared" si="68"/>
        <v>33.6788005262799</v>
      </c>
      <c r="BX75">
        <f t="shared" si="69"/>
        <v>22.850329191111399</v>
      </c>
      <c r="BY75">
        <f t="shared" si="70"/>
        <v>48.630676247172303</v>
      </c>
      <c r="BZ75">
        <f t="shared" si="71"/>
        <v>19.197625247172301</v>
      </c>
      <c r="CA75">
        <f t="shared" si="72"/>
        <v>34.0635770799312</v>
      </c>
      <c r="CB75">
        <f t="shared" si="73"/>
        <v>21.647680286316</v>
      </c>
      <c r="CC75">
        <f t="shared" si="74"/>
        <v>57.557861811019698</v>
      </c>
      <c r="CD75">
        <f t="shared" si="75"/>
        <v>28.124810811019699</v>
      </c>
      <c r="CE75">
        <f t="shared" si="76"/>
        <v>33.473448889872998</v>
      </c>
      <c r="CF75">
        <f t="shared" si="77"/>
        <v>21.828863190317101</v>
      </c>
      <c r="CG75">
        <f t="shared" si="78"/>
        <v>54.907025738885302</v>
      </c>
      <c r="CH75">
        <f t="shared" si="79"/>
        <v>25.4739747388853</v>
      </c>
      <c r="CI75">
        <f t="shared" si="80"/>
        <v>33.833797568163298</v>
      </c>
      <c r="CJ75">
        <f t="shared" si="81"/>
        <v>22.3221659632494</v>
      </c>
      <c r="CK75">
        <f t="shared" si="82"/>
        <v>49.9730536698126</v>
      </c>
      <c r="CL75">
        <f t="shared" si="83"/>
        <v>20.540002669812701</v>
      </c>
      <c r="CM75">
        <f t="shared" si="84"/>
        <v>33.657441859214998</v>
      </c>
      <c r="CN75">
        <f t="shared" si="85"/>
        <v>22.704536105985898</v>
      </c>
      <c r="CO75">
        <f t="shared" si="86"/>
        <v>44.106138684029801</v>
      </c>
      <c r="CP75">
        <f t="shared" si="87"/>
        <v>14.673087684029801</v>
      </c>
      <c r="CQ75">
        <f t="shared" si="88"/>
        <v>34.315707763610597</v>
      </c>
      <c r="CR75">
        <f t="shared" si="89"/>
        <v>21.7173681548256</v>
      </c>
      <c r="CS75">
        <f t="shared" si="90"/>
        <v>40.760151436535999</v>
      </c>
      <c r="CT75">
        <f t="shared" si="91"/>
        <v>11.327100436536</v>
      </c>
      <c r="CU75">
        <f t="shared" si="92"/>
        <v>34.443604512181899</v>
      </c>
      <c r="CV75">
        <f t="shared" si="93"/>
        <v>21.862365627974501</v>
      </c>
      <c r="CW75">
        <f t="shared" si="94"/>
        <v>36.270826676036698</v>
      </c>
      <c r="CX75">
        <f t="shared" si="95"/>
        <v>6.8377756760366601</v>
      </c>
      <c r="CY75">
        <f t="shared" si="96"/>
        <v>34.569071959173399</v>
      </c>
      <c r="CZ75">
        <f t="shared" si="97"/>
        <v>23.519716865765002</v>
      </c>
      <c r="DA75">
        <f t="shared" si="98"/>
        <v>29.710446109462598</v>
      </c>
      <c r="DB75">
        <f t="shared" si="99"/>
        <v>0.277395109462589</v>
      </c>
      <c r="DC75">
        <f t="shared" si="100"/>
        <v>33.239492268436003</v>
      </c>
      <c r="DD75">
        <f t="shared" si="101"/>
        <v>23.7150772907601</v>
      </c>
      <c r="DE75">
        <f t="shared" si="102"/>
        <v>27.453919704250801</v>
      </c>
      <c r="DF75">
        <f t="shared" si="103"/>
        <v>1.97913129574918</v>
      </c>
      <c r="DG75">
        <f t="shared" si="104"/>
        <v>33.005093165183503</v>
      </c>
      <c r="DH75">
        <f t="shared" si="105"/>
        <v>23.9798235042405</v>
      </c>
      <c r="DI75">
        <f t="shared" si="106"/>
        <v>24.947130933526498</v>
      </c>
      <c r="DJ75">
        <f t="shared" si="107"/>
        <v>4.4859200664734598</v>
      </c>
      <c r="DK75">
        <f t="shared" si="108"/>
        <v>33.048726110060301</v>
      </c>
      <c r="DL75">
        <f t="shared" si="109"/>
        <v>25.5638187776031</v>
      </c>
      <c r="DM75">
        <f t="shared" si="110"/>
        <v>19.753129442622701</v>
      </c>
      <c r="DN75">
        <f t="shared" si="111"/>
        <v>9.6799215573772894</v>
      </c>
      <c r="DO75">
        <f t="shared" si="112"/>
        <v>33.230370430945499</v>
      </c>
      <c r="DP75">
        <f t="shared" si="113"/>
        <v>25.9386288279068</v>
      </c>
      <c r="DQ75">
        <f t="shared" si="114"/>
        <v>16.998647510664998</v>
      </c>
      <c r="DR75">
        <f t="shared" si="115"/>
        <v>12.434403489335001</v>
      </c>
      <c r="DS75">
        <f t="shared" si="116"/>
        <v>34.668621512788597</v>
      </c>
      <c r="DT75">
        <f t="shared" si="117"/>
        <v>25.074007866976601</v>
      </c>
      <c r="DU75">
        <f t="shared" si="118"/>
        <v>15.7169059603935</v>
      </c>
      <c r="DV75">
        <f t="shared" si="119"/>
        <v>13.7161450396065</v>
      </c>
    </row>
    <row r="76" spans="1:126" x14ac:dyDescent="0.15">
      <c r="A76">
        <v>124.7558212</v>
      </c>
      <c r="B76">
        <v>-23.533670699999998</v>
      </c>
      <c r="C76">
        <v>254</v>
      </c>
      <c r="D76">
        <v>334</v>
      </c>
      <c r="E76">
        <v>147.31546019999999</v>
      </c>
      <c r="F76">
        <v>332.42456049999998</v>
      </c>
      <c r="G76">
        <f t="shared" si="120"/>
        <v>39.913070693017097</v>
      </c>
      <c r="H76">
        <f t="shared" si="121"/>
        <v>49.655068358628199</v>
      </c>
      <c r="I76">
        <f t="shared" si="122"/>
        <v>22.837881024985901</v>
      </c>
      <c r="J76">
        <f t="shared" si="123"/>
        <v>0.69578967501408295</v>
      </c>
      <c r="K76">
        <f t="shared" si="124"/>
        <v>41.388957222747202</v>
      </c>
      <c r="L76">
        <f t="shared" si="125"/>
        <v>34.566473561477501</v>
      </c>
      <c r="M76" t="e">
        <f t="shared" si="126"/>
        <v>#NUM!</v>
      </c>
      <c r="N76" t="e">
        <f t="shared" si="127"/>
        <v>#NUM!</v>
      </c>
      <c r="O76">
        <f t="shared" si="128"/>
        <v>41.7905744746935</v>
      </c>
      <c r="P76">
        <f t="shared" si="129"/>
        <v>34.251674313629302</v>
      </c>
      <c r="Q76">
        <f t="shared" si="130"/>
        <v>51.395784434820499</v>
      </c>
      <c r="R76">
        <f t="shared" si="131"/>
        <v>27.8621137348205</v>
      </c>
      <c r="S76">
        <f t="shared" si="132"/>
        <v>40.362624999930603</v>
      </c>
      <c r="T76">
        <f t="shared" si="133"/>
        <v>43.565757641018003</v>
      </c>
      <c r="U76">
        <f t="shared" si="134"/>
        <v>47.7170360135541</v>
      </c>
      <c r="V76">
        <f t="shared" si="135"/>
        <v>24.183365313554098</v>
      </c>
      <c r="W76">
        <f t="shared" si="136"/>
        <v>41.073537128240702</v>
      </c>
      <c r="X76">
        <f t="shared" si="137"/>
        <v>37.269164289234702</v>
      </c>
      <c r="Y76">
        <f t="shared" si="138"/>
        <v>30.469896589410499</v>
      </c>
      <c r="Z76">
        <f t="shared" si="139"/>
        <v>6.9362258894104798</v>
      </c>
      <c r="AA76">
        <f t="shared" si="140"/>
        <v>34.227947606867303</v>
      </c>
      <c r="AB76">
        <f t="shared" si="141"/>
        <v>36.899786756055803</v>
      </c>
      <c r="AC76">
        <f t="shared" si="142"/>
        <v>33.767677910848903</v>
      </c>
      <c r="AD76">
        <f t="shared" si="143"/>
        <v>10.234007210848899</v>
      </c>
      <c r="AE76">
        <f t="shared" si="144"/>
        <v>40.494982081872998</v>
      </c>
      <c r="AF76">
        <f t="shared" si="145"/>
        <v>38.371585323895701</v>
      </c>
      <c r="AG76">
        <f t="shared" si="146"/>
        <v>30.270854055493601</v>
      </c>
      <c r="AH76">
        <f t="shared" si="147"/>
        <v>6.7371833554935998</v>
      </c>
      <c r="AI76">
        <f t="shared" ref="AI76:AI132" si="148">SQRT((C68-C76)^2+(D68-D76)^2)/5.73/0.264</f>
        <v>38.738392627805801</v>
      </c>
      <c r="AJ76">
        <f t="shared" ref="AJ76:AJ132" si="149">SQRT((E68-E76)^2+(F68-F76)^2)/5.73/0.264</f>
        <v>39.790073493481103</v>
      </c>
      <c r="AK76">
        <f t="shared" ref="AK76:AK132" si="150">ASIN((AJ68*SIN(A76/180*PI())/AI76))*180/PI()</f>
        <v>41.2944066954391</v>
      </c>
      <c r="AL76">
        <f t="shared" ref="AL76:AL132" si="151">ABS(ABS(B76)-ABS(AK76))</f>
        <v>17.760735995439099</v>
      </c>
      <c r="AM76">
        <f t="shared" si="32"/>
        <v>36.079424690203403</v>
      </c>
      <c r="AN76">
        <f t="shared" si="33"/>
        <v>35.368910593637203</v>
      </c>
      <c r="AO76">
        <f t="shared" si="34"/>
        <v>62.294673894032599</v>
      </c>
      <c r="AP76">
        <f t="shared" si="35"/>
        <v>38.761003194032597</v>
      </c>
      <c r="AQ76">
        <f t="shared" si="36"/>
        <v>34.277392613250399</v>
      </c>
      <c r="AR76">
        <f t="shared" si="37"/>
        <v>30.664158316777701</v>
      </c>
      <c r="AS76">
        <f t="shared" si="38"/>
        <v>57.500861035804</v>
      </c>
      <c r="AT76">
        <f t="shared" si="39"/>
        <v>33.967190335803998</v>
      </c>
      <c r="AU76">
        <f t="shared" si="40"/>
        <v>31.836370619365098</v>
      </c>
      <c r="AV76">
        <f t="shared" si="41"/>
        <v>27.5499908424705</v>
      </c>
      <c r="AW76">
        <f t="shared" si="42"/>
        <v>65.298994138104305</v>
      </c>
      <c r="AX76">
        <f t="shared" si="43"/>
        <v>41.765323438104303</v>
      </c>
      <c r="AY76">
        <f t="shared" si="44"/>
        <v>30.767552797974599</v>
      </c>
      <c r="AZ76">
        <f t="shared" si="45"/>
        <v>25.5585473398483</v>
      </c>
      <c r="BA76">
        <f t="shared" si="46"/>
        <v>57.515267399349</v>
      </c>
      <c r="BB76">
        <f t="shared" si="47"/>
        <v>33.981596699348998</v>
      </c>
      <c r="BC76">
        <f t="shared" si="48"/>
        <v>31.258005284091102</v>
      </c>
      <c r="BD76">
        <f t="shared" si="49"/>
        <v>23.5874462292585</v>
      </c>
      <c r="BE76">
        <f t="shared" si="50"/>
        <v>76.914904514067103</v>
      </c>
      <c r="BF76">
        <f t="shared" si="51"/>
        <v>53.381233814067102</v>
      </c>
      <c r="BG76">
        <f t="shared" si="52"/>
        <v>32.8011503911099</v>
      </c>
      <c r="BH76">
        <f t="shared" si="53"/>
        <v>22.217818448357701</v>
      </c>
      <c r="BI76">
        <f t="shared" si="54"/>
        <v>60.580167331200599</v>
      </c>
      <c r="BJ76">
        <f t="shared" si="55"/>
        <v>37.046496631200597</v>
      </c>
      <c r="BK76">
        <f t="shared" si="56"/>
        <v>33.092389952600499</v>
      </c>
      <c r="BL76">
        <f t="shared" si="57"/>
        <v>22.308574682590098</v>
      </c>
      <c r="BM76">
        <f t="shared" si="58"/>
        <v>65.541520157613803</v>
      </c>
      <c r="BN76">
        <f t="shared" si="59"/>
        <v>42.007849457613801</v>
      </c>
      <c r="BO76">
        <f t="shared" si="60"/>
        <v>33.772382924651801</v>
      </c>
      <c r="BP76">
        <f t="shared" si="61"/>
        <v>21.845235892495701</v>
      </c>
      <c r="BQ76">
        <f t="shared" si="62"/>
        <v>51.413371864421499</v>
      </c>
      <c r="BR76">
        <f t="shared" si="63"/>
        <v>27.879701164421501</v>
      </c>
      <c r="BS76">
        <f t="shared" si="64"/>
        <v>31.785772164378098</v>
      </c>
      <c r="BT76">
        <f t="shared" si="65"/>
        <v>22.489865264920699</v>
      </c>
      <c r="BU76">
        <f t="shared" si="66"/>
        <v>50.306864356572298</v>
      </c>
      <c r="BV76">
        <f t="shared" si="67"/>
        <v>26.7731936565723</v>
      </c>
      <c r="BW76">
        <f t="shared" si="68"/>
        <v>31.453587674502</v>
      </c>
      <c r="BX76">
        <f t="shared" si="69"/>
        <v>22.545554397069001</v>
      </c>
      <c r="BY76">
        <f t="shared" si="70"/>
        <v>51.587883509401003</v>
      </c>
      <c r="BZ76">
        <f t="shared" si="71"/>
        <v>28.054212809401001</v>
      </c>
      <c r="CA76">
        <f t="shared" si="72"/>
        <v>33.909708061591203</v>
      </c>
      <c r="CB76">
        <f t="shared" si="73"/>
        <v>22.251521669891901</v>
      </c>
      <c r="CC76">
        <f t="shared" si="74"/>
        <v>51.243319834597301</v>
      </c>
      <c r="CD76">
        <f t="shared" si="75"/>
        <v>27.709649134597299</v>
      </c>
      <c r="CE76">
        <f t="shared" si="76"/>
        <v>34.258008696952501</v>
      </c>
      <c r="CF76">
        <f t="shared" si="77"/>
        <v>21.138945586397298</v>
      </c>
      <c r="CG76">
        <f t="shared" si="78"/>
        <v>54.109737423105301</v>
      </c>
      <c r="CH76">
        <f t="shared" si="79"/>
        <v>30.576066723105299</v>
      </c>
      <c r="CI76">
        <f t="shared" si="80"/>
        <v>33.6788005262799</v>
      </c>
      <c r="CJ76">
        <f t="shared" si="81"/>
        <v>21.2324148847845</v>
      </c>
      <c r="CK76">
        <f t="shared" si="82"/>
        <v>52.0469209351308</v>
      </c>
      <c r="CL76">
        <f t="shared" si="83"/>
        <v>28.513250235130801</v>
      </c>
      <c r="CM76">
        <f t="shared" si="84"/>
        <v>34.002480223629803</v>
      </c>
      <c r="CN76">
        <f t="shared" si="85"/>
        <v>21.618498356597499</v>
      </c>
      <c r="CO76">
        <f t="shared" si="86"/>
        <v>44.773166078168899</v>
      </c>
      <c r="CP76">
        <f t="shared" si="87"/>
        <v>21.2394953781689</v>
      </c>
      <c r="CQ76">
        <f t="shared" si="88"/>
        <v>33.819876303053398</v>
      </c>
      <c r="CR76">
        <f t="shared" si="89"/>
        <v>21.934578620481702</v>
      </c>
      <c r="CS76">
        <f t="shared" si="90"/>
        <v>39.855955405758301</v>
      </c>
      <c r="CT76">
        <f t="shared" si="91"/>
        <v>16.3222847057583</v>
      </c>
      <c r="CU76">
        <f t="shared" si="92"/>
        <v>34.435145174065298</v>
      </c>
      <c r="CV76">
        <f t="shared" si="93"/>
        <v>21.020620647964801</v>
      </c>
      <c r="CW76">
        <f t="shared" si="94"/>
        <v>37.108335596305899</v>
      </c>
      <c r="CX76">
        <f t="shared" si="95"/>
        <v>13.574664896305899</v>
      </c>
      <c r="CY76">
        <f t="shared" si="96"/>
        <v>34.553534714914697</v>
      </c>
      <c r="CZ76">
        <f t="shared" si="97"/>
        <v>21.115134777722101</v>
      </c>
      <c r="DA76">
        <f t="shared" si="98"/>
        <v>33.205906257384903</v>
      </c>
      <c r="DB76">
        <f t="shared" si="99"/>
        <v>9.6722355573849406</v>
      </c>
      <c r="DC76">
        <f t="shared" si="100"/>
        <v>34.665205619052003</v>
      </c>
      <c r="DD76">
        <f t="shared" si="101"/>
        <v>22.610341045769498</v>
      </c>
      <c r="DE76">
        <f t="shared" si="102"/>
        <v>27.366966384955301</v>
      </c>
      <c r="DF76">
        <f t="shared" si="103"/>
        <v>3.8332956849553401</v>
      </c>
      <c r="DG76">
        <f t="shared" si="104"/>
        <v>33.381309114642697</v>
      </c>
      <c r="DH76">
        <f t="shared" si="105"/>
        <v>22.764524683641799</v>
      </c>
      <c r="DI76">
        <f t="shared" si="106"/>
        <v>25.325331615249802</v>
      </c>
      <c r="DJ76">
        <f t="shared" si="107"/>
        <v>1.7916609152498399</v>
      </c>
      <c r="DK76">
        <f t="shared" si="108"/>
        <v>33.138735446403203</v>
      </c>
      <c r="DL76">
        <f t="shared" si="109"/>
        <v>23.050350963197999</v>
      </c>
      <c r="DM76">
        <f t="shared" si="110"/>
        <v>23.0682462010428</v>
      </c>
      <c r="DN76">
        <f t="shared" si="111"/>
        <v>0.465424498957208</v>
      </c>
      <c r="DO76">
        <f t="shared" si="112"/>
        <v>33.170270239301701</v>
      </c>
      <c r="DP76">
        <f t="shared" si="113"/>
        <v>24.528083045365399</v>
      </c>
      <c r="DQ76">
        <f t="shared" si="114"/>
        <v>18.329628200155</v>
      </c>
      <c r="DR76">
        <f t="shared" si="115"/>
        <v>5.2040424998449897</v>
      </c>
      <c r="DS76">
        <f t="shared" si="116"/>
        <v>33.334252492081902</v>
      </c>
      <c r="DT76">
        <f t="shared" si="117"/>
        <v>24.8990131894226</v>
      </c>
      <c r="DU76">
        <f t="shared" si="118"/>
        <v>15.81383163139</v>
      </c>
      <c r="DV76">
        <f t="shared" si="119"/>
        <v>7.7198390686100202</v>
      </c>
    </row>
    <row r="77" spans="1:126" x14ac:dyDescent="0.15">
      <c r="A77">
        <v>36.544668899999998</v>
      </c>
      <c r="B77">
        <v>-31.15443097</v>
      </c>
      <c r="C77">
        <v>249</v>
      </c>
      <c r="D77">
        <v>338</v>
      </c>
      <c r="E77">
        <v>146.5766907</v>
      </c>
      <c r="F77">
        <v>325.53842159999999</v>
      </c>
      <c r="G77">
        <f t="shared" si="120"/>
        <v>33.557768435623302</v>
      </c>
      <c r="H77">
        <f t="shared" si="121"/>
        <v>36.296267120103998</v>
      </c>
      <c r="I77">
        <f t="shared" si="122"/>
        <v>61.772909801486897</v>
      </c>
      <c r="J77">
        <f t="shared" si="123"/>
        <v>30.6184788314869</v>
      </c>
      <c r="K77">
        <f t="shared" si="124"/>
        <v>36.7350044673166</v>
      </c>
      <c r="L77">
        <f t="shared" si="125"/>
        <v>43.2780192229976</v>
      </c>
      <c r="M77">
        <f t="shared" si="126"/>
        <v>25.3826429778684</v>
      </c>
      <c r="N77">
        <f t="shared" si="127"/>
        <v>5.7717879921316104</v>
      </c>
      <c r="O77">
        <f t="shared" si="128"/>
        <v>38.7020261958153</v>
      </c>
      <c r="P77">
        <f t="shared" si="129"/>
        <v>35.1878893559795</v>
      </c>
      <c r="Q77">
        <f t="shared" si="130"/>
        <v>37.446304880144197</v>
      </c>
      <c r="R77">
        <f t="shared" si="131"/>
        <v>6.2918739101441901</v>
      </c>
      <c r="S77">
        <f t="shared" si="132"/>
        <v>39.685681473910897</v>
      </c>
      <c r="T77">
        <f t="shared" si="133"/>
        <v>34.710863305207099</v>
      </c>
      <c r="U77">
        <f t="shared" si="134"/>
        <v>38.6896937014792</v>
      </c>
      <c r="V77">
        <f t="shared" si="135"/>
        <v>7.5352627314792304</v>
      </c>
      <c r="W77">
        <f t="shared" si="136"/>
        <v>39.020290328831202</v>
      </c>
      <c r="X77">
        <f t="shared" si="137"/>
        <v>41.940706412502202</v>
      </c>
      <c r="Y77">
        <f t="shared" si="138"/>
        <v>26.340932246533399</v>
      </c>
      <c r="Z77">
        <f t="shared" si="139"/>
        <v>4.8134987234666102</v>
      </c>
      <c r="AA77">
        <f t="shared" si="140"/>
        <v>39.859040860948099</v>
      </c>
      <c r="AB77">
        <f t="shared" si="141"/>
        <v>36.955911127063601</v>
      </c>
      <c r="AC77">
        <f t="shared" si="142"/>
        <v>19.4824323754085</v>
      </c>
      <c r="AD77">
        <f t="shared" si="143"/>
        <v>11.6719985945915</v>
      </c>
      <c r="AE77">
        <f t="shared" si="144"/>
        <v>34.164892166526897</v>
      </c>
      <c r="AF77">
        <f t="shared" si="145"/>
        <v>36.686196321935498</v>
      </c>
      <c r="AG77">
        <f t="shared" si="146"/>
        <v>20.2021075845791</v>
      </c>
      <c r="AH77">
        <f t="shared" si="147"/>
        <v>10.9523233854209</v>
      </c>
      <c r="AI77">
        <f t="shared" si="148"/>
        <v>39.663652229097302</v>
      </c>
      <c r="AJ77">
        <f t="shared" si="149"/>
        <v>37.975365572954601</v>
      </c>
      <c r="AK77">
        <f t="shared" si="150"/>
        <v>24.812186612865101</v>
      </c>
      <c r="AL77">
        <f t="shared" si="151"/>
        <v>6.3422443571348799</v>
      </c>
      <c r="AM77">
        <f t="shared" ref="AM77:AM132" si="152">SQRT((C68-C77)^2+(D68-D77)^2)/5.73/0.297</f>
        <v>38.194628072463999</v>
      </c>
      <c r="AN77">
        <f t="shared" ref="AN77:AN132" si="153">SQRT((E68-E77)^2+(F68-F77)^2)/5.73/0.297</f>
        <v>39.199110812906298</v>
      </c>
      <c r="AO77">
        <f t="shared" ref="AO77:AO132" si="154">ASIN((AN68*SIN(A77/180*PI())/AM77))*180/PI()</f>
        <v>33.0111363204093</v>
      </c>
      <c r="AP77">
        <f t="shared" ref="AP77:AP132" si="155">ABS(ABS(B77)-ABS(AO77))</f>
        <v>1.8567053504093201</v>
      </c>
      <c r="AQ77">
        <f t="shared" si="36"/>
        <v>35.856565619935303</v>
      </c>
      <c r="AR77">
        <f t="shared" si="37"/>
        <v>35.279158088580097</v>
      </c>
      <c r="AS77">
        <f t="shared" si="38"/>
        <v>39.304564588008503</v>
      </c>
      <c r="AT77">
        <f t="shared" si="39"/>
        <v>8.1501336180084696</v>
      </c>
      <c r="AU77">
        <f t="shared" si="40"/>
        <v>34.239575795585303</v>
      </c>
      <c r="AV77">
        <f t="shared" si="41"/>
        <v>30.905891982614499</v>
      </c>
      <c r="AW77">
        <f t="shared" si="42"/>
        <v>37.2222937800585</v>
      </c>
      <c r="AX77">
        <f t="shared" si="43"/>
        <v>6.0678628100584797</v>
      </c>
      <c r="AY77">
        <f t="shared" si="44"/>
        <v>32.005178584034603</v>
      </c>
      <c r="AZ77">
        <f t="shared" si="45"/>
        <v>27.883773267225699</v>
      </c>
      <c r="BA77">
        <f t="shared" si="46"/>
        <v>40.869989816210101</v>
      </c>
      <c r="BB77">
        <f t="shared" si="47"/>
        <v>9.7155588462100901</v>
      </c>
      <c r="BC77">
        <f t="shared" si="48"/>
        <v>31.005502487283199</v>
      </c>
      <c r="BD77">
        <f t="shared" si="49"/>
        <v>25.805589706310101</v>
      </c>
      <c r="BE77">
        <f t="shared" si="50"/>
        <v>37.241864341418697</v>
      </c>
      <c r="BF77">
        <f t="shared" si="51"/>
        <v>6.0874333714187499</v>
      </c>
      <c r="BG77">
        <f t="shared" si="52"/>
        <v>31.444064839353501</v>
      </c>
      <c r="BH77">
        <f t="shared" si="53"/>
        <v>23.959099135913</v>
      </c>
      <c r="BI77">
        <f t="shared" si="54"/>
        <v>44.321538021182697</v>
      </c>
      <c r="BJ77">
        <f t="shared" si="55"/>
        <v>13.1671070511827</v>
      </c>
      <c r="BK77">
        <f t="shared" si="56"/>
        <v>32.871916033357003</v>
      </c>
      <c r="BL77">
        <f t="shared" si="57"/>
        <v>22.3538629823971</v>
      </c>
      <c r="BM77">
        <f t="shared" si="58"/>
        <v>42.705740017092197</v>
      </c>
      <c r="BN77">
        <f t="shared" si="59"/>
        <v>11.5513090470922</v>
      </c>
      <c r="BO77">
        <f t="shared" si="60"/>
        <v>33.140518338625299</v>
      </c>
      <c r="BP77">
        <f t="shared" si="61"/>
        <v>22.1858351280477</v>
      </c>
      <c r="BQ77">
        <f t="shared" si="62"/>
        <v>38.139964785608797</v>
      </c>
      <c r="BR77">
        <f t="shared" si="63"/>
        <v>6.9855338156087603</v>
      </c>
      <c r="BS77">
        <f t="shared" si="64"/>
        <v>33.776994304852202</v>
      </c>
      <c r="BT77">
        <f t="shared" si="65"/>
        <v>21.582267573897401</v>
      </c>
      <c r="BU77">
        <f t="shared" si="66"/>
        <v>36.356324839113299</v>
      </c>
      <c r="BV77">
        <f t="shared" si="67"/>
        <v>5.2018938691133396</v>
      </c>
      <c r="BW77">
        <f t="shared" si="68"/>
        <v>31.900494621249301</v>
      </c>
      <c r="BX77">
        <f t="shared" si="69"/>
        <v>21.914773826844801</v>
      </c>
      <c r="BY77">
        <f t="shared" si="70"/>
        <v>36.632701331036301</v>
      </c>
      <c r="BZ77">
        <f t="shared" si="71"/>
        <v>5.4782703610363201</v>
      </c>
      <c r="CA77">
        <f t="shared" si="72"/>
        <v>31.579180292721301</v>
      </c>
      <c r="CB77">
        <f t="shared" si="73"/>
        <v>21.870927254219701</v>
      </c>
      <c r="CC77">
        <f t="shared" si="74"/>
        <v>34.2550206439779</v>
      </c>
      <c r="CD77">
        <f t="shared" si="75"/>
        <v>3.1005896739779399</v>
      </c>
      <c r="CE77">
        <f t="shared" si="76"/>
        <v>33.905141184262099</v>
      </c>
      <c r="CF77">
        <f t="shared" si="77"/>
        <v>21.506628205069699</v>
      </c>
      <c r="CG77">
        <f t="shared" si="78"/>
        <v>34.380122478085397</v>
      </c>
      <c r="CH77">
        <f t="shared" si="79"/>
        <v>3.2256915080853701</v>
      </c>
      <c r="CI77">
        <f t="shared" si="80"/>
        <v>34.236284477357003</v>
      </c>
      <c r="CJ77">
        <f t="shared" si="81"/>
        <v>20.482503052447399</v>
      </c>
      <c r="CK77">
        <f t="shared" si="82"/>
        <v>34.024524435526097</v>
      </c>
      <c r="CL77">
        <f t="shared" si="83"/>
        <v>2.8700934655260499</v>
      </c>
      <c r="CM77">
        <f t="shared" si="84"/>
        <v>33.6831850049048</v>
      </c>
      <c r="CN77">
        <f t="shared" si="85"/>
        <v>20.521873355344301</v>
      </c>
      <c r="CO77">
        <f t="shared" si="86"/>
        <v>33.054151781330802</v>
      </c>
      <c r="CP77">
        <f t="shared" si="87"/>
        <v>1.8997208113308399</v>
      </c>
      <c r="CQ77">
        <f t="shared" si="88"/>
        <v>33.990623810153302</v>
      </c>
      <c r="CR77">
        <f t="shared" si="89"/>
        <v>20.834958146290401</v>
      </c>
      <c r="CS77">
        <f t="shared" si="90"/>
        <v>29.234254247987899</v>
      </c>
      <c r="CT77">
        <f t="shared" si="91"/>
        <v>1.92017672201212</v>
      </c>
      <c r="CU77">
        <f t="shared" si="92"/>
        <v>33.8147694928291</v>
      </c>
      <c r="CV77">
        <f t="shared" si="93"/>
        <v>21.106638286040901</v>
      </c>
      <c r="CW77">
        <f t="shared" si="94"/>
        <v>26.432014865647201</v>
      </c>
      <c r="CX77">
        <f t="shared" si="95"/>
        <v>4.7224161043527602</v>
      </c>
      <c r="CY77">
        <f t="shared" si="96"/>
        <v>34.403629948258697</v>
      </c>
      <c r="CZ77">
        <f t="shared" si="97"/>
        <v>20.262353842895301</v>
      </c>
      <c r="DA77">
        <f t="shared" si="98"/>
        <v>24.824270311230901</v>
      </c>
      <c r="DB77">
        <f t="shared" si="99"/>
        <v>6.3301606587691301</v>
      </c>
      <c r="DC77">
        <f t="shared" si="100"/>
        <v>34.518692255777999</v>
      </c>
      <c r="DD77">
        <f t="shared" si="101"/>
        <v>20.326155322534301</v>
      </c>
      <c r="DE77">
        <f t="shared" si="102"/>
        <v>22.4598289822735</v>
      </c>
      <c r="DF77">
        <f t="shared" si="103"/>
        <v>8.6946019877265002</v>
      </c>
      <c r="DG77">
        <f t="shared" si="104"/>
        <v>34.626339419085099</v>
      </c>
      <c r="DH77">
        <f t="shared" si="105"/>
        <v>21.694333481667101</v>
      </c>
      <c r="DI77">
        <f t="shared" si="106"/>
        <v>18.734058493043499</v>
      </c>
      <c r="DJ77">
        <f t="shared" si="107"/>
        <v>12.4203724769565</v>
      </c>
      <c r="DK77">
        <f t="shared" si="108"/>
        <v>33.389684439832003</v>
      </c>
      <c r="DL77">
        <f t="shared" si="109"/>
        <v>21.8238257364292</v>
      </c>
      <c r="DM77">
        <f t="shared" si="110"/>
        <v>17.385458130649798</v>
      </c>
      <c r="DN77">
        <f t="shared" si="111"/>
        <v>13.7689728393502</v>
      </c>
      <c r="DO77">
        <f t="shared" si="112"/>
        <v>33.152218935984401</v>
      </c>
      <c r="DP77">
        <f t="shared" si="113"/>
        <v>22.1255933197126</v>
      </c>
      <c r="DQ77">
        <f t="shared" si="114"/>
        <v>15.9071698888746</v>
      </c>
      <c r="DR77">
        <f t="shared" si="115"/>
        <v>15.2472610811254</v>
      </c>
      <c r="DS77">
        <f t="shared" si="116"/>
        <v>33.180543951714597</v>
      </c>
      <c r="DT77">
        <f t="shared" si="117"/>
        <v>23.518242143338401</v>
      </c>
      <c r="DU77">
        <f t="shared" si="118"/>
        <v>12.7260546831779</v>
      </c>
      <c r="DV77">
        <f t="shared" si="119"/>
        <v>18.4283762868221</v>
      </c>
    </row>
    <row r="78" spans="1:126" x14ac:dyDescent="0.15">
      <c r="A78">
        <v>126.3394284</v>
      </c>
      <c r="B78">
        <v>-31.15404655</v>
      </c>
      <c r="C78">
        <v>244</v>
      </c>
      <c r="D78">
        <v>343</v>
      </c>
      <c r="E78">
        <v>146.57672120000001</v>
      </c>
      <c r="F78">
        <v>325.53842159999999</v>
      </c>
      <c r="G78">
        <f t="shared" si="120"/>
        <v>37.058355800122001</v>
      </c>
      <c r="H78">
        <f t="shared" si="121"/>
        <v>1.59845709627219E-4</v>
      </c>
      <c r="I78">
        <f t="shared" si="122"/>
        <v>52.088009884459503</v>
      </c>
      <c r="J78">
        <f t="shared" si="123"/>
        <v>20.933963334459499</v>
      </c>
      <c r="K78">
        <f t="shared" si="124"/>
        <v>35.574657694943397</v>
      </c>
      <c r="L78">
        <f t="shared" si="125"/>
        <v>18.313107989601601</v>
      </c>
      <c r="M78">
        <f t="shared" si="126"/>
        <v>51.5077428863246</v>
      </c>
      <c r="N78">
        <f t="shared" si="127"/>
        <v>20.3536963363246</v>
      </c>
      <c r="O78">
        <f t="shared" si="128"/>
        <v>36.682095028266602</v>
      </c>
      <c r="P78">
        <f t="shared" si="129"/>
        <v>28.8520031072525</v>
      </c>
      <c r="Q78">
        <f t="shared" si="130"/>
        <v>66.157436827301893</v>
      </c>
      <c r="R78">
        <f t="shared" si="131"/>
        <v>35.003390277301897</v>
      </c>
      <c r="S78">
        <f t="shared" si="132"/>
        <v>38.135821835781798</v>
      </c>
      <c r="T78">
        <f t="shared" si="133"/>
        <v>26.3909093832652</v>
      </c>
      <c r="U78">
        <f t="shared" si="134"/>
        <v>54.107478713893201</v>
      </c>
      <c r="V78">
        <f t="shared" si="135"/>
        <v>22.953432163893201</v>
      </c>
      <c r="W78">
        <f t="shared" si="136"/>
        <v>39.020290328831202</v>
      </c>
      <c r="X78">
        <f t="shared" si="137"/>
        <v>27.7686825305491</v>
      </c>
      <c r="Y78">
        <f t="shared" si="138"/>
        <v>63.944978274486601</v>
      </c>
      <c r="Z78">
        <f t="shared" si="139"/>
        <v>32.790931724486597</v>
      </c>
      <c r="AA78">
        <f t="shared" si="140"/>
        <v>38.631704480778303</v>
      </c>
      <c r="AB78">
        <f t="shared" si="141"/>
        <v>34.9505797382837</v>
      </c>
      <c r="AC78">
        <f t="shared" si="142"/>
        <v>28.699590222232199</v>
      </c>
      <c r="AD78">
        <f t="shared" si="143"/>
        <v>2.4544563277678102</v>
      </c>
      <c r="AE78">
        <f t="shared" si="144"/>
        <v>39.438160622343702</v>
      </c>
      <c r="AF78">
        <f t="shared" si="145"/>
        <v>31.6764874531594</v>
      </c>
      <c r="AG78">
        <f t="shared" si="146"/>
        <v>27.088196468897799</v>
      </c>
      <c r="AH78">
        <f t="shared" si="147"/>
        <v>4.0658500811022398</v>
      </c>
      <c r="AI78">
        <f t="shared" si="148"/>
        <v>34.5083905445507</v>
      </c>
      <c r="AJ78">
        <f t="shared" si="149"/>
        <v>32.100414926258303</v>
      </c>
      <c r="AK78">
        <f t="shared" si="150"/>
        <v>31.975767913954101</v>
      </c>
      <c r="AL78">
        <f t="shared" si="151"/>
        <v>0.82172136395412898</v>
      </c>
      <c r="AM78">
        <f t="shared" si="152"/>
        <v>39.3742323003178</v>
      </c>
      <c r="AN78">
        <f t="shared" si="153"/>
        <v>33.755874036446599</v>
      </c>
      <c r="AO78">
        <f t="shared" si="154"/>
        <v>35.972219047648302</v>
      </c>
      <c r="AP78">
        <f t="shared" si="155"/>
        <v>4.8181724976482503</v>
      </c>
      <c r="AQ78">
        <f t="shared" ref="AQ78:AQ132" si="156">SQRT((C68-C78)^2+(D68-D78)^2)/5.73/0.33</f>
        <v>38.0807785232317</v>
      </c>
      <c r="AR78">
        <f t="shared" ref="AR78:AR132" si="157">SQRT((E68-E78)^2+(F68-F78)^2)/5.73/0.33</f>
        <v>35.2791929546662</v>
      </c>
      <c r="AS78">
        <f t="shared" ref="AS78:AS132" si="158">ASIN((AR68*SIN(A78/180*PI())/AQ78))*180/PI()</f>
        <v>47.746333723822097</v>
      </c>
      <c r="AT78">
        <f t="shared" ref="AT78:AT132" si="159">ABS(ABS(B78)-ABS(AS78))</f>
        <v>16.5922871738221</v>
      </c>
      <c r="AU78">
        <f t="shared" si="40"/>
        <v>35.968009681331303</v>
      </c>
      <c r="AV78">
        <f t="shared" si="41"/>
        <v>32.071955737822002</v>
      </c>
      <c r="AW78">
        <f t="shared" si="42"/>
        <v>50.950536696836799</v>
      </c>
      <c r="AX78">
        <f t="shared" si="43"/>
        <v>19.796490146836799</v>
      </c>
      <c r="AY78">
        <f t="shared" si="44"/>
        <v>34.482349925112501</v>
      </c>
      <c r="AZ78">
        <f t="shared" si="45"/>
        <v>28.330394400032102</v>
      </c>
      <c r="BA78">
        <f t="shared" si="46"/>
        <v>55.048907854829601</v>
      </c>
      <c r="BB78">
        <f t="shared" si="47"/>
        <v>23.8948613048296</v>
      </c>
      <c r="BC78">
        <f t="shared" si="48"/>
        <v>32.401839989487897</v>
      </c>
      <c r="BD78">
        <f t="shared" si="49"/>
        <v>25.7388605144629</v>
      </c>
      <c r="BE78">
        <f t="shared" si="50"/>
        <v>53.813533725380097</v>
      </c>
      <c r="BF78">
        <f t="shared" si="51"/>
        <v>22.6594871753801</v>
      </c>
      <c r="BG78">
        <f t="shared" si="52"/>
        <v>31.444064839353501</v>
      </c>
      <c r="BH78">
        <f t="shared" si="53"/>
        <v>23.962325533314399</v>
      </c>
      <c r="BI78">
        <f t="shared" si="54"/>
        <v>61.762136358471899</v>
      </c>
      <c r="BJ78">
        <f t="shared" si="55"/>
        <v>30.608089808471899</v>
      </c>
      <c r="BK78">
        <f t="shared" si="56"/>
        <v>31.826753316297399</v>
      </c>
      <c r="BL78">
        <f t="shared" si="57"/>
        <v>22.3618186193914</v>
      </c>
      <c r="BM78">
        <f t="shared" si="58"/>
        <v>66.769185846377795</v>
      </c>
      <c r="BN78">
        <f t="shared" si="59"/>
        <v>35.615139296377798</v>
      </c>
      <c r="BO78">
        <f t="shared" si="60"/>
        <v>33.140518338625299</v>
      </c>
      <c r="BP78">
        <f t="shared" si="61"/>
        <v>20.956738574183799</v>
      </c>
      <c r="BQ78">
        <f t="shared" si="62"/>
        <v>65.568537211295805</v>
      </c>
      <c r="BR78">
        <f t="shared" si="63"/>
        <v>34.414490661295801</v>
      </c>
      <c r="BS78">
        <f t="shared" si="64"/>
        <v>33.379264975016198</v>
      </c>
      <c r="BT78">
        <f t="shared" si="65"/>
        <v>20.880777795377199</v>
      </c>
      <c r="BU78">
        <f t="shared" si="66"/>
        <v>51.322556724571797</v>
      </c>
      <c r="BV78">
        <f t="shared" si="67"/>
        <v>20.1685101745718</v>
      </c>
      <c r="BW78">
        <f t="shared" si="68"/>
        <v>33.971004956573502</v>
      </c>
      <c r="BX78">
        <f t="shared" si="69"/>
        <v>20.3832445704073</v>
      </c>
      <c r="BY78">
        <f t="shared" si="70"/>
        <v>48.856474009309302</v>
      </c>
      <c r="BZ78">
        <f t="shared" si="71"/>
        <v>17.702427459309298</v>
      </c>
      <c r="CA78">
        <f t="shared" si="72"/>
        <v>32.183057327280203</v>
      </c>
      <c r="CB78">
        <f t="shared" si="73"/>
        <v>20.76135650782</v>
      </c>
      <c r="CC78">
        <f t="shared" si="74"/>
        <v>49.285268738636397</v>
      </c>
      <c r="CD78">
        <f t="shared" si="75"/>
        <v>18.1312221886364</v>
      </c>
      <c r="CE78">
        <f t="shared" si="76"/>
        <v>31.865053993339899</v>
      </c>
      <c r="CF78">
        <f t="shared" si="77"/>
        <v>20.777372994937899</v>
      </c>
      <c r="CG78">
        <f t="shared" si="78"/>
        <v>54.356665142248303</v>
      </c>
      <c r="CH78">
        <f t="shared" si="79"/>
        <v>23.202618592248299</v>
      </c>
      <c r="CI78">
        <f t="shared" si="80"/>
        <v>34.068228694461403</v>
      </c>
      <c r="CJ78">
        <f t="shared" si="81"/>
        <v>20.4824954437026</v>
      </c>
      <c r="CK78">
        <f t="shared" si="82"/>
        <v>49.524816102398297</v>
      </c>
      <c r="CL78">
        <f t="shared" si="83"/>
        <v>18.370769552398301</v>
      </c>
      <c r="CM78">
        <f t="shared" si="84"/>
        <v>34.377686701810603</v>
      </c>
      <c r="CN78">
        <f t="shared" si="85"/>
        <v>19.551472923534298</v>
      </c>
      <c r="CO78">
        <f t="shared" si="86"/>
        <v>49.071027787550697</v>
      </c>
      <c r="CP78">
        <f t="shared" si="87"/>
        <v>17.916981237550701</v>
      </c>
      <c r="CQ78">
        <f t="shared" si="88"/>
        <v>33.843317293994502</v>
      </c>
      <c r="CR78">
        <f t="shared" si="89"/>
        <v>19.629611005512501</v>
      </c>
      <c r="CS78">
        <f t="shared" si="90"/>
        <v>44.682151505290001</v>
      </c>
      <c r="CT78">
        <f t="shared" si="91"/>
        <v>13.528104955290001</v>
      </c>
      <c r="CU78">
        <f t="shared" si="92"/>
        <v>34.132057882014003</v>
      </c>
      <c r="CV78">
        <f t="shared" si="93"/>
        <v>19.966828172354699</v>
      </c>
      <c r="CW78">
        <f t="shared" si="94"/>
        <v>39.089082156693998</v>
      </c>
      <c r="CX78">
        <f t="shared" si="95"/>
        <v>7.9350356066940098</v>
      </c>
      <c r="CY78">
        <f t="shared" si="96"/>
        <v>33.957852081577599</v>
      </c>
      <c r="CZ78">
        <f t="shared" si="97"/>
        <v>20.262366303309701</v>
      </c>
      <c r="DA78">
        <f t="shared" si="98"/>
        <v>35.158849474735199</v>
      </c>
      <c r="DB78">
        <f t="shared" si="99"/>
        <v>4.0048029247352197</v>
      </c>
      <c r="DC78">
        <f t="shared" si="100"/>
        <v>34.518692255777999</v>
      </c>
      <c r="DD78">
        <f t="shared" si="101"/>
        <v>19.483026338082599</v>
      </c>
      <c r="DE78">
        <f t="shared" si="102"/>
        <v>32.978376434022202</v>
      </c>
      <c r="DF78">
        <f t="shared" si="103"/>
        <v>1.82432988402217</v>
      </c>
      <c r="DG78">
        <f t="shared" si="104"/>
        <v>34.625231429406902</v>
      </c>
      <c r="DH78">
        <f t="shared" si="105"/>
        <v>19.573328790293601</v>
      </c>
      <c r="DI78">
        <f t="shared" si="106"/>
        <v>29.7451565874062</v>
      </c>
      <c r="DJ78">
        <f t="shared" si="107"/>
        <v>1.40888996259382</v>
      </c>
      <c r="DK78">
        <f t="shared" si="108"/>
        <v>34.725187988896899</v>
      </c>
      <c r="DL78">
        <f t="shared" si="109"/>
        <v>20.919530148022499</v>
      </c>
      <c r="DM78">
        <f t="shared" si="110"/>
        <v>24.7024386577536</v>
      </c>
      <c r="DN78">
        <f t="shared" si="111"/>
        <v>6.4516078922463498</v>
      </c>
      <c r="DO78">
        <f t="shared" si="112"/>
        <v>33.527767713417703</v>
      </c>
      <c r="DP78">
        <f t="shared" si="113"/>
        <v>21.071274544159198</v>
      </c>
      <c r="DQ78">
        <f t="shared" si="114"/>
        <v>22.871603142091999</v>
      </c>
      <c r="DR78">
        <f t="shared" si="115"/>
        <v>8.2824434079079801</v>
      </c>
      <c r="DS78">
        <f t="shared" si="116"/>
        <v>33.293208482962001</v>
      </c>
      <c r="DT78">
        <f t="shared" si="117"/>
        <v>21.3880682541465</v>
      </c>
      <c r="DU78">
        <f t="shared" si="118"/>
        <v>20.909719946468801</v>
      </c>
      <c r="DV78">
        <f t="shared" si="119"/>
        <v>10.244326603531199</v>
      </c>
    </row>
    <row r="79" spans="1:126" x14ac:dyDescent="0.15">
      <c r="A79">
        <v>132.97484130000001</v>
      </c>
      <c r="B79">
        <v>-50.116816900000003</v>
      </c>
      <c r="C79">
        <v>239</v>
      </c>
      <c r="D79">
        <v>346</v>
      </c>
      <c r="E79">
        <v>146.6132355</v>
      </c>
      <c r="F79">
        <v>315.34609990000001</v>
      </c>
      <c r="G79">
        <f t="shared" si="120"/>
        <v>30.559103055124801</v>
      </c>
      <c r="H79">
        <f t="shared" si="121"/>
        <v>53.416699980508398</v>
      </c>
      <c r="I79">
        <f t="shared" si="122"/>
        <v>2.19274550412636E-4</v>
      </c>
      <c r="J79">
        <f t="shared" si="123"/>
        <v>50.1165976254496</v>
      </c>
      <c r="K79">
        <f t="shared" si="124"/>
        <v>33.862839057765299</v>
      </c>
      <c r="L79">
        <f t="shared" si="125"/>
        <v>26.951153461031598</v>
      </c>
      <c r="M79">
        <f t="shared" si="126"/>
        <v>69.241232297870795</v>
      </c>
      <c r="N79">
        <f t="shared" si="127"/>
        <v>19.124415397870798</v>
      </c>
      <c r="O79">
        <f t="shared" si="128"/>
        <v>33.862839057765299</v>
      </c>
      <c r="P79">
        <f t="shared" si="129"/>
        <v>30.1318444264592</v>
      </c>
      <c r="Q79">
        <f t="shared" si="130"/>
        <v>47.736051290127797</v>
      </c>
      <c r="R79">
        <f t="shared" si="131"/>
        <v>2.3807656098722201</v>
      </c>
      <c r="S79">
        <f t="shared" si="132"/>
        <v>35.204206874224802</v>
      </c>
      <c r="T79">
        <f t="shared" si="133"/>
        <v>34.972379372945397</v>
      </c>
      <c r="U79">
        <f t="shared" si="134"/>
        <v>45.410657705469802</v>
      </c>
      <c r="V79">
        <f t="shared" si="135"/>
        <v>4.7061591945301702</v>
      </c>
      <c r="W79">
        <f t="shared" si="136"/>
        <v>36.670232848611199</v>
      </c>
      <c r="X79">
        <f t="shared" si="137"/>
        <v>31.7589815338787</v>
      </c>
      <c r="Y79">
        <f t="shared" si="138"/>
        <v>53.256195120730801</v>
      </c>
      <c r="Z79">
        <f t="shared" si="139"/>
        <v>3.1393782207307801</v>
      </c>
      <c r="AA79">
        <f t="shared" si="140"/>
        <v>37.654043688708803</v>
      </c>
      <c r="AB79">
        <f t="shared" si="141"/>
        <v>31.909677131928301</v>
      </c>
      <c r="AC79">
        <f t="shared" si="142"/>
        <v>44.802392755814203</v>
      </c>
      <c r="AD79">
        <f t="shared" si="143"/>
        <v>5.3144241441858204</v>
      </c>
      <c r="AE79">
        <f t="shared" si="144"/>
        <v>37.509550515797898</v>
      </c>
      <c r="AF79">
        <f t="shared" si="145"/>
        <v>37.300389782390099</v>
      </c>
      <c r="AG79">
        <f t="shared" si="146"/>
        <v>23.669600675952299</v>
      </c>
      <c r="AH79">
        <f t="shared" si="147"/>
        <v>26.4472162240477</v>
      </c>
      <c r="AI79">
        <f t="shared" si="148"/>
        <v>38.347228865284201</v>
      </c>
      <c r="AJ79">
        <f t="shared" si="149"/>
        <v>34.126690175042299</v>
      </c>
      <c r="AK79">
        <f t="shared" si="150"/>
        <v>21.8222862796828</v>
      </c>
      <c r="AL79">
        <f t="shared" si="151"/>
        <v>28.2945306203172</v>
      </c>
      <c r="AM79">
        <f t="shared" si="152"/>
        <v>34.0864256580304</v>
      </c>
      <c r="AN79">
        <f t="shared" si="153"/>
        <v>34.220542180650597</v>
      </c>
      <c r="AO79">
        <f t="shared" si="154"/>
        <v>33.056088198179999</v>
      </c>
      <c r="AP79">
        <f t="shared" si="155"/>
        <v>17.06072870182</v>
      </c>
      <c r="AQ79">
        <f t="shared" si="156"/>
        <v>38.500766245071198</v>
      </c>
      <c r="AR79">
        <f t="shared" si="157"/>
        <v>35.4541618148425</v>
      </c>
      <c r="AS79">
        <f t="shared" si="158"/>
        <v>37.770417347657499</v>
      </c>
      <c r="AT79">
        <f t="shared" si="159"/>
        <v>12.346399552342501</v>
      </c>
      <c r="AU79">
        <f t="shared" ref="AU79:AU132" si="160">SQRT((C68-C79)^2+(D68-D79)^2)/5.73/0.363</f>
        <v>37.404520344251502</v>
      </c>
      <c r="AV79">
        <f t="shared" ref="AV79:AV132" si="161">SQRT((E68-E79)^2+(F68-F79)^2)/5.73/0.363</f>
        <v>36.5702111756992</v>
      </c>
      <c r="AW79">
        <f t="shared" ref="AW79:AW132" si="162">ASIN((AV68*SIN(A79/180*PI())/AU79))*180/PI()</f>
        <v>42.710767207658499</v>
      </c>
      <c r="AX79">
        <f t="shared" ref="AX79:AX132" si="163">ABS(ABS(B79)-ABS(AW79))</f>
        <v>7.4060496923415204</v>
      </c>
      <c r="AY79">
        <f t="shared" si="44"/>
        <v>35.522753770491398</v>
      </c>
      <c r="AZ79">
        <f t="shared" si="45"/>
        <v>33.522655917270001</v>
      </c>
      <c r="BA79">
        <f t="shared" si="46"/>
        <v>45.027280286927201</v>
      </c>
      <c r="BB79">
        <f t="shared" si="47"/>
        <v>5.0895366130728101</v>
      </c>
      <c r="BC79">
        <f t="shared" si="48"/>
        <v>34.181446421687703</v>
      </c>
      <c r="BD79">
        <f t="shared" si="49"/>
        <v>29.8287985419412</v>
      </c>
      <c r="BE79">
        <f t="shared" si="50"/>
        <v>48.639768320831898</v>
      </c>
      <c r="BF79">
        <f t="shared" si="51"/>
        <v>1.4770485791681001</v>
      </c>
      <c r="BG79">
        <f t="shared" si="52"/>
        <v>32.270473069020099</v>
      </c>
      <c r="BH79">
        <f t="shared" si="53"/>
        <v>27.137216415901499</v>
      </c>
      <c r="BI79">
        <f t="shared" si="54"/>
        <v>47.138344089775003</v>
      </c>
      <c r="BJ79">
        <f t="shared" si="55"/>
        <v>2.97847281022496</v>
      </c>
      <c r="BK79">
        <f t="shared" si="56"/>
        <v>31.386277812619799</v>
      </c>
      <c r="BL79">
        <f t="shared" si="57"/>
        <v>25.128676975152601</v>
      </c>
      <c r="BM79">
        <f t="shared" si="58"/>
        <v>53.3494926505278</v>
      </c>
      <c r="BN79">
        <f t="shared" si="59"/>
        <v>3.2326757505278398</v>
      </c>
      <c r="BO79">
        <f t="shared" si="60"/>
        <v>31.746411616654999</v>
      </c>
      <c r="BP79">
        <f t="shared" si="61"/>
        <v>23.557082388464298</v>
      </c>
      <c r="BQ79">
        <f t="shared" si="62"/>
        <v>63.152058254920199</v>
      </c>
      <c r="BR79">
        <f t="shared" si="63"/>
        <v>13.035241354920201</v>
      </c>
      <c r="BS79">
        <f t="shared" si="64"/>
        <v>32.988475557063197</v>
      </c>
      <c r="BT79">
        <f t="shared" si="65"/>
        <v>21.801330811024801</v>
      </c>
      <c r="BU79">
        <f t="shared" si="66"/>
        <v>51.4356454544683</v>
      </c>
      <c r="BV79">
        <f t="shared" si="67"/>
        <v>1.3188285544682601</v>
      </c>
      <c r="BW79">
        <f t="shared" si="68"/>
        <v>33.220739770143403</v>
      </c>
      <c r="BX79">
        <f t="shared" si="69"/>
        <v>21.372132461101501</v>
      </c>
      <c r="BY79">
        <f t="shared" si="70"/>
        <v>48.014989247942701</v>
      </c>
      <c r="BZ79">
        <f t="shared" si="71"/>
        <v>2.1018276520572701</v>
      </c>
      <c r="CA79">
        <f t="shared" si="72"/>
        <v>33.784961754459303</v>
      </c>
      <c r="CB79">
        <f t="shared" si="73"/>
        <v>20.650571983817802</v>
      </c>
      <c r="CC79">
        <f t="shared" si="74"/>
        <v>46.933867052525102</v>
      </c>
      <c r="CD79">
        <f t="shared" si="75"/>
        <v>3.1829498474749198</v>
      </c>
      <c r="CE79">
        <f t="shared" si="76"/>
        <v>32.095713666736302</v>
      </c>
      <c r="CF79">
        <f t="shared" si="77"/>
        <v>20.6102424180424</v>
      </c>
      <c r="CG79">
        <f t="shared" si="78"/>
        <v>43.3770759263084</v>
      </c>
      <c r="CH79">
        <f t="shared" si="79"/>
        <v>6.7397409736915996</v>
      </c>
      <c r="CI79">
        <f t="shared" si="80"/>
        <v>31.794814970118299</v>
      </c>
      <c r="CJ79">
        <f t="shared" si="81"/>
        <v>20.455913059584201</v>
      </c>
      <c r="CK79">
        <f t="shared" si="82"/>
        <v>47.666835091606998</v>
      </c>
      <c r="CL79">
        <f t="shared" si="83"/>
        <v>2.4499818083930101</v>
      </c>
      <c r="CM79">
        <f t="shared" si="84"/>
        <v>33.897803278806599</v>
      </c>
      <c r="CN79">
        <f t="shared" si="85"/>
        <v>20.0255867233716</v>
      </c>
      <c r="CO79">
        <f t="shared" si="86"/>
        <v>41.5168891630315</v>
      </c>
      <c r="CP79">
        <f t="shared" si="87"/>
        <v>8.5999277369684695</v>
      </c>
      <c r="CQ79">
        <f t="shared" si="88"/>
        <v>34.199188119502899</v>
      </c>
      <c r="CR79">
        <f t="shared" si="89"/>
        <v>19.154909039746698</v>
      </c>
      <c r="CS79">
        <f t="shared" si="90"/>
        <v>41.286860155100399</v>
      </c>
      <c r="CT79">
        <f t="shared" si="91"/>
        <v>8.8299567448995493</v>
      </c>
      <c r="CU79">
        <f t="shared" si="92"/>
        <v>33.691773592939903</v>
      </c>
      <c r="CV79">
        <f t="shared" si="93"/>
        <v>19.129905661245601</v>
      </c>
      <c r="CW79">
        <f t="shared" si="94"/>
        <v>37.936259563689198</v>
      </c>
      <c r="CX79">
        <f t="shared" si="95"/>
        <v>12.1805573363108</v>
      </c>
      <c r="CY79">
        <f t="shared" si="96"/>
        <v>33.971027317613597</v>
      </c>
      <c r="CZ79">
        <f t="shared" si="97"/>
        <v>19.344706449559599</v>
      </c>
      <c r="DA79">
        <f t="shared" si="98"/>
        <v>33.528659696510097</v>
      </c>
      <c r="DB79">
        <f t="shared" si="99"/>
        <v>16.588157203489899</v>
      </c>
      <c r="DC79">
        <f t="shared" si="100"/>
        <v>33.8072023875376</v>
      </c>
      <c r="DD79">
        <f t="shared" si="101"/>
        <v>19.5560293446778</v>
      </c>
      <c r="DE79">
        <f t="shared" si="102"/>
        <v>30.3167830183231</v>
      </c>
      <c r="DF79">
        <f t="shared" si="103"/>
        <v>19.800033881676899</v>
      </c>
      <c r="DG79">
        <f t="shared" si="104"/>
        <v>34.349346502761101</v>
      </c>
      <c r="DH79">
        <f t="shared" si="105"/>
        <v>18.831711354228801</v>
      </c>
      <c r="DI79">
        <f t="shared" si="106"/>
        <v>28.584183996568498</v>
      </c>
      <c r="DJ79">
        <f t="shared" si="107"/>
        <v>21.532632903431601</v>
      </c>
      <c r="DK79">
        <f t="shared" si="108"/>
        <v>34.458087024262703</v>
      </c>
      <c r="DL79">
        <f t="shared" si="109"/>
        <v>18.858234004856602</v>
      </c>
      <c r="DM79">
        <f t="shared" si="110"/>
        <v>25.890539167882402</v>
      </c>
      <c r="DN79">
        <f t="shared" si="111"/>
        <v>24.226277732117602</v>
      </c>
      <c r="DO79">
        <f t="shared" si="112"/>
        <v>34.558368913543198</v>
      </c>
      <c r="DP79">
        <f t="shared" si="113"/>
        <v>20.028701320324199</v>
      </c>
      <c r="DQ79">
        <f t="shared" si="114"/>
        <v>21.6034495100626</v>
      </c>
      <c r="DR79">
        <f t="shared" si="115"/>
        <v>28.5133673899374</v>
      </c>
      <c r="DS79">
        <f t="shared" si="116"/>
        <v>33.406423283091797</v>
      </c>
      <c r="DT79">
        <f t="shared" si="117"/>
        <v>20.1278141019665</v>
      </c>
      <c r="DU79">
        <f t="shared" si="118"/>
        <v>20.029513942790601</v>
      </c>
      <c r="DV79">
        <f t="shared" si="119"/>
        <v>30.087302957209399</v>
      </c>
    </row>
    <row r="80" spans="1:126" x14ac:dyDescent="0.15">
      <c r="A80">
        <v>119.27553159999999</v>
      </c>
      <c r="B80">
        <v>-50.1038177</v>
      </c>
      <c r="C80">
        <v>233</v>
      </c>
      <c r="D80">
        <v>349</v>
      </c>
      <c r="E80">
        <v>146.6132202</v>
      </c>
      <c r="F80">
        <v>315.34609990000001</v>
      </c>
      <c r="G80">
        <f t="shared" si="120"/>
        <v>35.156643200789098</v>
      </c>
      <c r="H80">
        <f t="shared" si="121"/>
        <v>8.01848969449114E-5</v>
      </c>
      <c r="I80" t="e">
        <f t="shared" si="122"/>
        <v>#NUM!</v>
      </c>
      <c r="J80" t="e">
        <f t="shared" si="123"/>
        <v>#NUM!</v>
      </c>
      <c r="K80">
        <f t="shared" si="124"/>
        <v>33.132275863720103</v>
      </c>
      <c r="L80">
        <f t="shared" si="125"/>
        <v>26.951153027076899</v>
      </c>
      <c r="M80">
        <f t="shared" si="126"/>
        <v>28.824727636239601</v>
      </c>
      <c r="N80">
        <f t="shared" si="127"/>
        <v>21.2790900637604</v>
      </c>
      <c r="O80">
        <f t="shared" si="128"/>
        <v>34.227947606867303</v>
      </c>
      <c r="P80">
        <f t="shared" si="129"/>
        <v>17.967435544002399</v>
      </c>
      <c r="Q80">
        <f t="shared" si="130"/>
        <v>63.733030840085597</v>
      </c>
      <c r="R80">
        <f t="shared" si="131"/>
        <v>13.6292131400856</v>
      </c>
      <c r="S80">
        <f t="shared" si="132"/>
        <v>34.119963775355501</v>
      </c>
      <c r="T80">
        <f t="shared" si="133"/>
        <v>22.5988841508963</v>
      </c>
      <c r="U80" t="e">
        <f t="shared" si="134"/>
        <v>#NUM!</v>
      </c>
      <c r="V80" t="e">
        <f t="shared" si="135"/>
        <v>#NUM!</v>
      </c>
      <c r="W80">
        <f t="shared" si="136"/>
        <v>35.207185947629704</v>
      </c>
      <c r="X80">
        <f t="shared" si="137"/>
        <v>27.977905283970401</v>
      </c>
      <c r="Y80">
        <f t="shared" si="138"/>
        <v>58.470999362873201</v>
      </c>
      <c r="Z80">
        <f t="shared" si="139"/>
        <v>8.3671816628731897</v>
      </c>
      <c r="AA80">
        <f t="shared" si="140"/>
        <v>36.437722087532201</v>
      </c>
      <c r="AB80">
        <f t="shared" si="141"/>
        <v>26.465819625623102</v>
      </c>
      <c r="AC80" t="e">
        <f t="shared" si="142"/>
        <v>#NUM!</v>
      </c>
      <c r="AD80" t="e">
        <f t="shared" si="143"/>
        <v>#NUM!</v>
      </c>
      <c r="AE80">
        <f t="shared" si="144"/>
        <v>37.318855073482702</v>
      </c>
      <c r="AF80">
        <f t="shared" si="145"/>
        <v>27.351153923992999</v>
      </c>
      <c r="AG80">
        <f t="shared" si="146"/>
        <v>44.1828962178908</v>
      </c>
      <c r="AH80">
        <f t="shared" si="147"/>
        <v>5.92092148210922</v>
      </c>
      <c r="AI80">
        <f t="shared" si="148"/>
        <v>37.219546936007298</v>
      </c>
      <c r="AJ80">
        <f t="shared" si="149"/>
        <v>32.637843753120897</v>
      </c>
      <c r="AK80">
        <f t="shared" si="150"/>
        <v>28.751566090661001</v>
      </c>
      <c r="AL80">
        <f t="shared" si="151"/>
        <v>21.352251609339</v>
      </c>
      <c r="AM80">
        <f t="shared" si="152"/>
        <v>37.981590450619798</v>
      </c>
      <c r="AN80">
        <f t="shared" si="153"/>
        <v>30.3348381760301</v>
      </c>
      <c r="AO80">
        <f t="shared" si="154"/>
        <v>29.024097620165001</v>
      </c>
      <c r="AP80">
        <f t="shared" si="155"/>
        <v>21.079720079834999</v>
      </c>
      <c r="AQ80">
        <f t="shared" si="156"/>
        <v>34.183431405557798</v>
      </c>
      <c r="AR80">
        <f t="shared" si="157"/>
        <v>30.798490251482001</v>
      </c>
      <c r="AS80">
        <f t="shared" si="158"/>
        <v>41.787893229383997</v>
      </c>
      <c r="AT80">
        <f t="shared" si="159"/>
        <v>8.31592447061605</v>
      </c>
      <c r="AU80">
        <f t="shared" si="160"/>
        <v>38.175198017500698</v>
      </c>
      <c r="AV80">
        <f t="shared" si="161"/>
        <v>32.231058467771199</v>
      </c>
      <c r="AW80">
        <f t="shared" si="162"/>
        <v>47.959692334408601</v>
      </c>
      <c r="AX80">
        <f t="shared" si="163"/>
        <v>2.1441253655914201</v>
      </c>
      <c r="AY80">
        <f t="shared" ref="AY80:AY132" si="164">SQRT((C68-C80)^2+(D68-D80)^2)/5.73/0.396</f>
        <v>37.197362536374499</v>
      </c>
      <c r="AZ80">
        <f t="shared" ref="AZ80:AZ132" si="165">SQRT((E68-E80)^2+(F68-F80)^2)/5.73/0.396</f>
        <v>33.5226960590103</v>
      </c>
      <c r="BA80">
        <f t="shared" ref="BA80:BA132" si="166">ASIN((AZ68*SIN(A80/180*PI())/AY80))*180/PI()</f>
        <v>48.1940833404581</v>
      </c>
      <c r="BB80">
        <f t="shared" ref="BB80:BB132" si="167">ABS(ABS(B80)-ABS(BA80))</f>
        <v>1.9097343595419201</v>
      </c>
      <c r="BC80">
        <f t="shared" si="48"/>
        <v>35.473916542129501</v>
      </c>
      <c r="BD80">
        <f t="shared" si="49"/>
        <v>30.943992367906599</v>
      </c>
      <c r="BE80">
        <f t="shared" si="50"/>
        <v>58.457730928304301</v>
      </c>
      <c r="BF80">
        <f t="shared" si="51"/>
        <v>8.3539132283042896</v>
      </c>
      <c r="BG80">
        <f t="shared" si="52"/>
        <v>34.225399824718998</v>
      </c>
      <c r="BH80">
        <f t="shared" si="53"/>
        <v>27.698172553721999</v>
      </c>
      <c r="BI80">
        <f t="shared" si="54"/>
        <v>56.083083404859998</v>
      </c>
      <c r="BJ80">
        <f t="shared" si="55"/>
        <v>5.9792657048600297</v>
      </c>
      <c r="BK80">
        <f t="shared" si="56"/>
        <v>32.437969440334101</v>
      </c>
      <c r="BL80">
        <f t="shared" si="57"/>
        <v>25.328071377115901</v>
      </c>
      <c r="BM80">
        <f t="shared" si="58"/>
        <v>70.073173694763696</v>
      </c>
      <c r="BN80">
        <f t="shared" si="59"/>
        <v>19.969355994763699</v>
      </c>
      <c r="BO80">
        <f t="shared" si="60"/>
        <v>31.599815967838399</v>
      </c>
      <c r="BP80">
        <f t="shared" si="61"/>
        <v>23.5581376952243</v>
      </c>
      <c r="BQ80">
        <f t="shared" si="62"/>
        <v>69.897979037042404</v>
      </c>
      <c r="BR80">
        <f t="shared" si="63"/>
        <v>19.7941613370424</v>
      </c>
      <c r="BS80">
        <f t="shared" si="64"/>
        <v>31.9224857938555</v>
      </c>
      <c r="BT80">
        <f t="shared" si="65"/>
        <v>22.171374509473001</v>
      </c>
      <c r="BU80" t="e">
        <f t="shared" si="66"/>
        <v>#NUM!</v>
      </c>
      <c r="BV80" t="e">
        <f t="shared" si="67"/>
        <v>#NUM!</v>
      </c>
      <c r="BW80">
        <f t="shared" si="68"/>
        <v>33.086650769574298</v>
      </c>
      <c r="BX80">
        <f t="shared" si="69"/>
        <v>20.590148979565701</v>
      </c>
      <c r="BY80">
        <f t="shared" si="70"/>
        <v>61.374743813700398</v>
      </c>
      <c r="BZ80">
        <f t="shared" si="71"/>
        <v>11.2709261137004</v>
      </c>
      <c r="CA80">
        <f t="shared" si="72"/>
        <v>33.298755376834002</v>
      </c>
      <c r="CB80">
        <f t="shared" si="73"/>
        <v>20.2472867812312</v>
      </c>
      <c r="CC80">
        <f t="shared" si="74"/>
        <v>56.885116946779902</v>
      </c>
      <c r="CD80">
        <f t="shared" si="75"/>
        <v>6.7812992467798896</v>
      </c>
      <c r="CE80">
        <f t="shared" si="76"/>
        <v>33.823584967995899</v>
      </c>
      <c r="CF80">
        <f t="shared" si="77"/>
        <v>19.6180468184251</v>
      </c>
      <c r="CG80">
        <f t="shared" si="78"/>
        <v>55.7371531682818</v>
      </c>
      <c r="CH80">
        <f t="shared" si="79"/>
        <v>5.6333354682818104</v>
      </c>
      <c r="CI80">
        <f t="shared" si="80"/>
        <v>32.212938064757999</v>
      </c>
      <c r="CJ80">
        <f t="shared" si="81"/>
        <v>19.628805849693101</v>
      </c>
      <c r="CK80">
        <f t="shared" si="82"/>
        <v>61.011629432569599</v>
      </c>
      <c r="CL80">
        <f t="shared" si="83"/>
        <v>10.9078117325696</v>
      </c>
      <c r="CM80">
        <f t="shared" si="84"/>
        <v>31.917039142114401</v>
      </c>
      <c r="CN80">
        <f t="shared" si="85"/>
        <v>19.526102311482699</v>
      </c>
      <c r="CO80">
        <f t="shared" si="86"/>
        <v>61.471933887781802</v>
      </c>
      <c r="CP80">
        <f t="shared" si="87"/>
        <v>11.3681161877818</v>
      </c>
      <c r="CQ80">
        <f t="shared" si="88"/>
        <v>33.9182196002102</v>
      </c>
      <c r="CR80">
        <f t="shared" si="89"/>
        <v>19.1549124406434</v>
      </c>
      <c r="CS80">
        <f t="shared" si="90"/>
        <v>52.482363025691797</v>
      </c>
      <c r="CT80">
        <f t="shared" si="91"/>
        <v>2.3785453256918201</v>
      </c>
      <c r="CU80">
        <f t="shared" si="92"/>
        <v>34.203113121467403</v>
      </c>
      <c r="CV80">
        <f t="shared" si="93"/>
        <v>18.356791088949901</v>
      </c>
      <c r="CW80">
        <f t="shared" si="94"/>
        <v>48.9853034420969</v>
      </c>
      <c r="CX80">
        <f t="shared" si="95"/>
        <v>1.11851425790312</v>
      </c>
      <c r="CY80">
        <f t="shared" si="96"/>
        <v>33.711854120279298</v>
      </c>
      <c r="CZ80">
        <f t="shared" si="97"/>
        <v>18.3647126041554</v>
      </c>
      <c r="DA80">
        <f t="shared" si="98"/>
        <v>44.685126281678997</v>
      </c>
      <c r="DB80">
        <f t="shared" si="99"/>
        <v>5.4186914183210302</v>
      </c>
      <c r="DC80">
        <f t="shared" si="100"/>
        <v>33.973839062026798</v>
      </c>
      <c r="DD80">
        <f t="shared" si="101"/>
        <v>18.600682359497299</v>
      </c>
      <c r="DE80">
        <f t="shared" si="102"/>
        <v>39.296901647068303</v>
      </c>
      <c r="DF80">
        <f t="shared" si="103"/>
        <v>10.806916052931699</v>
      </c>
      <c r="DG80">
        <f t="shared" si="104"/>
        <v>33.812385052056499</v>
      </c>
      <c r="DH80">
        <f t="shared" si="105"/>
        <v>18.8317349457209</v>
      </c>
      <c r="DI80">
        <f t="shared" si="106"/>
        <v>35.412516252334399</v>
      </c>
      <c r="DJ80">
        <f t="shared" si="107"/>
        <v>14.6913014476656</v>
      </c>
      <c r="DK80">
        <f t="shared" si="108"/>
        <v>34.329992494936903</v>
      </c>
      <c r="DL80">
        <f t="shared" si="109"/>
        <v>18.159153112036801</v>
      </c>
      <c r="DM80">
        <f t="shared" si="110"/>
        <v>33.390802973803098</v>
      </c>
      <c r="DN80">
        <f t="shared" si="111"/>
        <v>16.713014726196899</v>
      </c>
      <c r="DO80">
        <f t="shared" si="112"/>
        <v>34.435456191282697</v>
      </c>
      <c r="DP80">
        <f t="shared" si="113"/>
        <v>18.2079528607978</v>
      </c>
      <c r="DQ80">
        <f t="shared" si="114"/>
        <v>30.205136786841901</v>
      </c>
      <c r="DR80">
        <f t="shared" si="115"/>
        <v>19.898680913158099</v>
      </c>
      <c r="DS80">
        <f t="shared" si="116"/>
        <v>34.530305735561399</v>
      </c>
      <c r="DT80">
        <f t="shared" si="117"/>
        <v>19.361080637775899</v>
      </c>
      <c r="DU80">
        <f t="shared" si="118"/>
        <v>25.1290646695433</v>
      </c>
      <c r="DV80">
        <f t="shared" si="119"/>
        <v>24.9747530304567</v>
      </c>
    </row>
    <row r="81" spans="1:126" x14ac:dyDescent="0.15">
      <c r="A81">
        <v>121.8651457</v>
      </c>
      <c r="B81">
        <v>-58.917058900000001</v>
      </c>
      <c r="C81">
        <v>226</v>
      </c>
      <c r="D81">
        <v>351</v>
      </c>
      <c r="E81">
        <v>148.48611450000001</v>
      </c>
      <c r="F81">
        <v>309.49563599999999</v>
      </c>
      <c r="G81">
        <f t="shared" si="120"/>
        <v>38.153912495115598</v>
      </c>
      <c r="H81">
        <f t="shared" si="121"/>
        <v>32.194161983042399</v>
      </c>
      <c r="I81">
        <f t="shared" si="122"/>
        <v>1.02266564953572E-4</v>
      </c>
      <c r="J81">
        <f t="shared" si="123"/>
        <v>58.916956633434999</v>
      </c>
      <c r="K81">
        <f t="shared" si="124"/>
        <v>36.830049915871101</v>
      </c>
      <c r="L81">
        <f t="shared" si="125"/>
        <v>16.243405756745201</v>
      </c>
      <c r="M81">
        <f t="shared" si="126"/>
        <v>38.424861204638702</v>
      </c>
      <c r="N81">
        <f t="shared" si="127"/>
        <v>20.492197695361298</v>
      </c>
      <c r="O81">
        <f t="shared" si="128"/>
        <v>34.723704062601897</v>
      </c>
      <c r="P81">
        <f t="shared" si="129"/>
        <v>28.480287856699402</v>
      </c>
      <c r="Q81">
        <f t="shared" si="130"/>
        <v>44.884461116559599</v>
      </c>
      <c r="R81">
        <f t="shared" si="131"/>
        <v>14.0325977834404</v>
      </c>
      <c r="S81">
        <f t="shared" si="132"/>
        <v>34.930046045858901</v>
      </c>
      <c r="T81">
        <f t="shared" si="133"/>
        <v>21.360220658325598</v>
      </c>
      <c r="U81">
        <f t="shared" si="134"/>
        <v>57.5610805192252</v>
      </c>
      <c r="V81">
        <f t="shared" si="135"/>
        <v>1.3559783807747701</v>
      </c>
      <c r="W81">
        <f t="shared" si="136"/>
        <v>34.646653665787099</v>
      </c>
      <c r="X81">
        <f t="shared" si="137"/>
        <v>24.283451678229198</v>
      </c>
      <c r="Y81">
        <f t="shared" si="138"/>
        <v>66.004663698090795</v>
      </c>
      <c r="Z81">
        <f t="shared" si="139"/>
        <v>7.0876047980908101</v>
      </c>
      <c r="AA81">
        <f t="shared" si="140"/>
        <v>35.530954167761998</v>
      </c>
      <c r="AB81">
        <f t="shared" si="141"/>
        <v>28.344232431804599</v>
      </c>
      <c r="AC81">
        <f t="shared" si="142"/>
        <v>60.917840709051497</v>
      </c>
      <c r="AD81">
        <f t="shared" si="143"/>
        <v>2.0007818090515102</v>
      </c>
      <c r="AE81">
        <f t="shared" si="144"/>
        <v>36.5461242868409</v>
      </c>
      <c r="AF81">
        <f t="shared" si="145"/>
        <v>26.9651410422072</v>
      </c>
      <c r="AG81">
        <f t="shared" si="146"/>
        <v>56.651332958357202</v>
      </c>
      <c r="AH81">
        <f t="shared" si="147"/>
        <v>2.2657259416428199</v>
      </c>
      <c r="AI81">
        <f t="shared" si="148"/>
        <v>37.307501876150098</v>
      </c>
      <c r="AJ81">
        <f t="shared" si="149"/>
        <v>27.577902225864602</v>
      </c>
      <c r="AK81">
        <f t="shared" si="150"/>
        <v>36.729785853933897</v>
      </c>
      <c r="AL81">
        <f t="shared" si="151"/>
        <v>22.1872730460661</v>
      </c>
      <c r="AM81">
        <f t="shared" si="152"/>
        <v>37.186918239513801</v>
      </c>
      <c r="AN81">
        <f t="shared" si="153"/>
        <v>32.092883229800798</v>
      </c>
      <c r="AO81">
        <f t="shared" si="154"/>
        <v>24.594721612661399</v>
      </c>
      <c r="AP81">
        <f t="shared" si="155"/>
        <v>34.322337287338598</v>
      </c>
      <c r="AQ81">
        <f t="shared" si="156"/>
        <v>37.845027580125503</v>
      </c>
      <c r="AR81">
        <f t="shared" si="157"/>
        <v>30.0592415137539</v>
      </c>
      <c r="AS81">
        <f t="shared" si="158"/>
        <v>31.679586557124701</v>
      </c>
      <c r="AT81">
        <f t="shared" si="159"/>
        <v>27.2374723428753</v>
      </c>
      <c r="AU81">
        <f t="shared" si="160"/>
        <v>34.404570527386902</v>
      </c>
      <c r="AV81">
        <f t="shared" si="161"/>
        <v>30.486952338531701</v>
      </c>
      <c r="AW81">
        <f t="shared" si="162"/>
        <v>46.218050112538897</v>
      </c>
      <c r="AX81">
        <f t="shared" si="163"/>
        <v>12.6990087874611</v>
      </c>
      <c r="AY81">
        <f t="shared" si="164"/>
        <v>38.018504109488802</v>
      </c>
      <c r="AZ81">
        <f t="shared" si="165"/>
        <v>31.781737307248999</v>
      </c>
      <c r="BA81">
        <f t="shared" si="166"/>
        <v>46.231245787344797</v>
      </c>
      <c r="BB81">
        <f t="shared" si="167"/>
        <v>12.6858131126552</v>
      </c>
      <c r="BC81">
        <f t="shared" ref="BC81:BC132" si="168">SQRT((C68-C81)^2+(D68-D81)^2)/5.73/0.429</f>
        <v>37.1265433989768</v>
      </c>
      <c r="BD81">
        <f t="shared" ref="BD81:BD132" si="169">SQRT((E68-E81)^2+(F68-F81)^2)/5.73/0.429</f>
        <v>32.914805543702698</v>
      </c>
      <c r="BE81">
        <f t="shared" ref="BE81:BE132" si="170">ASIN((BD68*SIN(A81/180*PI())/BC81))*180/PI()</f>
        <v>46.492018279097103</v>
      </c>
      <c r="BF81">
        <f t="shared" ref="BF81:BF132" si="171">ABS(ABS(B81)-ABS(BE81))</f>
        <v>12.4250406209029</v>
      </c>
      <c r="BG81">
        <f t="shared" si="52"/>
        <v>35.5264916012828</v>
      </c>
      <c r="BH81">
        <f t="shared" si="53"/>
        <v>30.5637136550239</v>
      </c>
      <c r="BI81">
        <f t="shared" si="54"/>
        <v>55.972227497939997</v>
      </c>
      <c r="BJ81">
        <f t="shared" si="55"/>
        <v>2.9448314020600299</v>
      </c>
      <c r="BK81">
        <f t="shared" si="56"/>
        <v>34.345772215579998</v>
      </c>
      <c r="BL81">
        <f t="shared" si="57"/>
        <v>27.471640598487401</v>
      </c>
      <c r="BM81">
        <f t="shared" si="58"/>
        <v>53.308080998944497</v>
      </c>
      <c r="BN81">
        <f t="shared" si="59"/>
        <v>5.6089779010554901</v>
      </c>
      <c r="BO81">
        <f t="shared" si="60"/>
        <v>32.660688896915801</v>
      </c>
      <c r="BP81">
        <f t="shared" si="61"/>
        <v>25.1474971130549</v>
      </c>
      <c r="BQ81">
        <f t="shared" si="62"/>
        <v>65.333433982027202</v>
      </c>
      <c r="BR81">
        <f t="shared" si="63"/>
        <v>6.4163750820272298</v>
      </c>
      <c r="BS81">
        <f t="shared" si="64"/>
        <v>31.860277891513601</v>
      </c>
      <c r="BT81">
        <f t="shared" si="65"/>
        <v>23.332064201344298</v>
      </c>
      <c r="BU81">
        <f t="shared" si="66"/>
        <v>76.119988218321495</v>
      </c>
      <c r="BV81">
        <f t="shared" si="67"/>
        <v>17.202929318321502</v>
      </c>
      <c r="BW81">
        <f t="shared" si="68"/>
        <v>32.143107928206199</v>
      </c>
      <c r="BX81">
        <f t="shared" si="69"/>
        <v>22.035998218253699</v>
      </c>
      <c r="BY81">
        <f t="shared" si="70"/>
        <v>74.690266749364795</v>
      </c>
      <c r="BZ81">
        <f t="shared" si="71"/>
        <v>15.7732078493648</v>
      </c>
      <c r="CA81">
        <f t="shared" si="72"/>
        <v>33.234711411977003</v>
      </c>
      <c r="CB81">
        <f t="shared" si="73"/>
        <v>20.329984272273201</v>
      </c>
      <c r="CC81">
        <f t="shared" si="74"/>
        <v>62.055896303526602</v>
      </c>
      <c r="CD81">
        <f t="shared" si="75"/>
        <v>3.1388374035266402</v>
      </c>
      <c r="CE81">
        <f t="shared" si="76"/>
        <v>33.423279450988701</v>
      </c>
      <c r="CF81">
        <f t="shared" si="77"/>
        <v>19.832156980726701</v>
      </c>
      <c r="CG81">
        <f t="shared" si="78"/>
        <v>59.3044376186675</v>
      </c>
      <c r="CH81">
        <f t="shared" si="79"/>
        <v>0.38737871866746298</v>
      </c>
      <c r="CI81">
        <f t="shared" si="80"/>
        <v>33.904016524850199</v>
      </c>
      <c r="CJ81">
        <f t="shared" si="81"/>
        <v>19.121534910659701</v>
      </c>
      <c r="CK81">
        <f t="shared" si="82"/>
        <v>52.849078739983398</v>
      </c>
      <c r="CL81">
        <f t="shared" si="83"/>
        <v>6.0679801600165701</v>
      </c>
      <c r="CM81">
        <f t="shared" si="84"/>
        <v>32.362924864629797</v>
      </c>
      <c r="CN81">
        <f t="shared" si="85"/>
        <v>18.928824158262302</v>
      </c>
      <c r="CO81">
        <f t="shared" si="86"/>
        <v>57.878276351300897</v>
      </c>
      <c r="CP81">
        <f t="shared" si="87"/>
        <v>1.03878254869911</v>
      </c>
      <c r="CQ81">
        <f t="shared" si="88"/>
        <v>32.067374590386798</v>
      </c>
      <c r="CR81">
        <f t="shared" si="89"/>
        <v>18.756002170825099</v>
      </c>
      <c r="CS81">
        <f t="shared" si="90"/>
        <v>54.528398730251297</v>
      </c>
      <c r="CT81">
        <f t="shared" si="91"/>
        <v>4.3886601697487198</v>
      </c>
      <c r="CU81">
        <f t="shared" si="92"/>
        <v>33.969496187621601</v>
      </c>
      <c r="CV81">
        <f t="shared" si="93"/>
        <v>18.337568420528601</v>
      </c>
      <c r="CW81">
        <f t="shared" si="94"/>
        <v>47.643812484915898</v>
      </c>
      <c r="CX81">
        <f t="shared" si="95"/>
        <v>11.273246415084101</v>
      </c>
      <c r="CY81">
        <f t="shared" si="96"/>
        <v>34.235427911185397</v>
      </c>
      <c r="CZ81">
        <f t="shared" si="97"/>
        <v>17.6040656837075</v>
      </c>
      <c r="DA81">
        <f t="shared" si="98"/>
        <v>44.793595270820099</v>
      </c>
      <c r="DB81">
        <f t="shared" si="99"/>
        <v>14.1234636291799</v>
      </c>
      <c r="DC81">
        <f t="shared" si="100"/>
        <v>33.7551512367477</v>
      </c>
      <c r="DD81">
        <f t="shared" si="101"/>
        <v>17.570546871436399</v>
      </c>
      <c r="DE81">
        <f t="shared" si="102"/>
        <v>41.105262179611898</v>
      </c>
      <c r="DF81">
        <f t="shared" si="103"/>
        <v>17.811796720388099</v>
      </c>
      <c r="DG81">
        <f t="shared" si="104"/>
        <v>33.996264678410597</v>
      </c>
      <c r="DH81">
        <f t="shared" si="105"/>
        <v>17.7495891829419</v>
      </c>
      <c r="DI81">
        <f t="shared" si="106"/>
        <v>36.369501132916</v>
      </c>
      <c r="DJ81">
        <f t="shared" si="107"/>
        <v>22.547557767084001</v>
      </c>
      <c r="DK81">
        <f t="shared" si="108"/>
        <v>33.833856144631902</v>
      </c>
      <c r="DL81">
        <f t="shared" si="109"/>
        <v>17.944056140740798</v>
      </c>
      <c r="DM81">
        <f t="shared" si="110"/>
        <v>32.936040067977999</v>
      </c>
      <c r="DN81">
        <f t="shared" si="111"/>
        <v>25.981018832021999</v>
      </c>
      <c r="DO81">
        <f t="shared" si="112"/>
        <v>34.324700639704801</v>
      </c>
      <c r="DP81">
        <f t="shared" si="113"/>
        <v>17.325274783653601</v>
      </c>
      <c r="DQ81">
        <f t="shared" si="114"/>
        <v>31.160701061487099</v>
      </c>
      <c r="DR81">
        <f t="shared" si="115"/>
        <v>27.756357838512901</v>
      </c>
      <c r="DS81">
        <f t="shared" si="116"/>
        <v>34.426204214770998</v>
      </c>
      <c r="DT81">
        <f t="shared" si="117"/>
        <v>17.350475362535999</v>
      </c>
      <c r="DU81">
        <f t="shared" si="118"/>
        <v>28.264634313367299</v>
      </c>
      <c r="DV81">
        <f t="shared" si="119"/>
        <v>30.652424586632701</v>
      </c>
    </row>
    <row r="82" spans="1:126" x14ac:dyDescent="0.15">
      <c r="A82">
        <v>137.74838510000001</v>
      </c>
      <c r="B82">
        <v>-60.165577710000001</v>
      </c>
      <c r="C82">
        <v>220</v>
      </c>
      <c r="D82">
        <v>353</v>
      </c>
      <c r="E82">
        <v>150.84072879999999</v>
      </c>
      <c r="F82">
        <v>303.73947140000001</v>
      </c>
      <c r="G82">
        <f t="shared" si="120"/>
        <v>33.1460010813785</v>
      </c>
      <c r="H82">
        <f t="shared" si="121"/>
        <v>32.593509426552799</v>
      </c>
      <c r="I82">
        <f t="shared" si="122"/>
        <v>40.774150328551698</v>
      </c>
      <c r="J82">
        <f t="shared" si="123"/>
        <v>19.391427381448299</v>
      </c>
      <c r="K82">
        <f t="shared" si="124"/>
        <v>35.9655997375203</v>
      </c>
      <c r="L82">
        <f t="shared" si="125"/>
        <v>32.663167226023397</v>
      </c>
      <c r="M82">
        <f t="shared" si="126"/>
        <v>30.255698294567399</v>
      </c>
      <c r="N82">
        <f t="shared" si="127"/>
        <v>29.909879415432599</v>
      </c>
      <c r="O82">
        <f t="shared" si="128"/>
        <v>35.694566487416203</v>
      </c>
      <c r="P82">
        <f t="shared" si="129"/>
        <v>21.775435586777899</v>
      </c>
      <c r="Q82">
        <f t="shared" si="130"/>
        <v>34.583122683670297</v>
      </c>
      <c r="R82">
        <f t="shared" si="131"/>
        <v>25.582455026329701</v>
      </c>
      <c r="S82">
        <f t="shared" si="132"/>
        <v>34.375165265217603</v>
      </c>
      <c r="T82">
        <f t="shared" si="133"/>
        <v>29.367058782494301</v>
      </c>
      <c r="U82">
        <f t="shared" si="134"/>
        <v>31.078597096072802</v>
      </c>
      <c r="V82">
        <f t="shared" si="135"/>
        <v>29.086980613927199</v>
      </c>
      <c r="W82">
        <f t="shared" si="136"/>
        <v>34.533455428239499</v>
      </c>
      <c r="X82">
        <f t="shared" si="137"/>
        <v>23.4936532188622</v>
      </c>
      <c r="Y82">
        <f t="shared" si="138"/>
        <v>54.747007904076</v>
      </c>
      <c r="Z82">
        <f t="shared" si="139"/>
        <v>5.4185698059240499</v>
      </c>
      <c r="AA82">
        <f t="shared" si="140"/>
        <v>34.3299347650157</v>
      </c>
      <c r="AB82">
        <f t="shared" si="141"/>
        <v>25.473669626392901</v>
      </c>
      <c r="AC82">
        <f t="shared" si="142"/>
        <v>46.279583052979703</v>
      </c>
      <c r="AD82">
        <f t="shared" si="143"/>
        <v>13.8859946570203</v>
      </c>
      <c r="AE82">
        <f t="shared" si="144"/>
        <v>35.152996302990502</v>
      </c>
      <c r="AF82">
        <f t="shared" si="145"/>
        <v>28.6480465838413</v>
      </c>
      <c r="AG82">
        <f t="shared" si="146"/>
        <v>47.504016487199102</v>
      </c>
      <c r="AH82">
        <f t="shared" si="147"/>
        <v>12.6615612228009</v>
      </c>
      <c r="AI82">
        <f t="shared" si="148"/>
        <v>36.086900586906197</v>
      </c>
      <c r="AJ82">
        <f t="shared" si="149"/>
        <v>27.369170748986701</v>
      </c>
      <c r="AK82">
        <f t="shared" si="150"/>
        <v>34.326034463052302</v>
      </c>
      <c r="AL82">
        <f t="shared" si="151"/>
        <v>25.839543246947699</v>
      </c>
      <c r="AM82">
        <f t="shared" si="152"/>
        <v>36.8136398485779</v>
      </c>
      <c r="AN82">
        <f t="shared" si="153"/>
        <v>27.7744488763174</v>
      </c>
      <c r="AO82">
        <f t="shared" si="154"/>
        <v>26.818148782696301</v>
      </c>
      <c r="AP82">
        <f t="shared" si="155"/>
        <v>33.347428927303703</v>
      </c>
      <c r="AQ82">
        <f t="shared" si="156"/>
        <v>36.7350044673166</v>
      </c>
      <c r="AR82">
        <f t="shared" si="157"/>
        <v>31.658995258659999</v>
      </c>
      <c r="AS82">
        <f t="shared" si="158"/>
        <v>20.974681745876001</v>
      </c>
      <c r="AT82">
        <f t="shared" si="159"/>
        <v>39.190895964124003</v>
      </c>
      <c r="AU82">
        <f t="shared" si="160"/>
        <v>37.355051623192097</v>
      </c>
      <c r="AV82">
        <f t="shared" si="161"/>
        <v>29.832687387066098</v>
      </c>
      <c r="AW82">
        <f t="shared" si="162"/>
        <v>25.591936798901902</v>
      </c>
      <c r="AX82">
        <f t="shared" si="163"/>
        <v>34.573640911098103</v>
      </c>
      <c r="AY82">
        <f t="shared" si="164"/>
        <v>34.2421306545927</v>
      </c>
      <c r="AZ82">
        <f t="shared" si="165"/>
        <v>30.218122647333601</v>
      </c>
      <c r="BA82">
        <f t="shared" si="166"/>
        <v>35.636092201411998</v>
      </c>
      <c r="BB82">
        <f t="shared" si="167"/>
        <v>24.529485508587999</v>
      </c>
      <c r="BC82">
        <f t="shared" si="168"/>
        <v>37.571851870354998</v>
      </c>
      <c r="BD82">
        <f t="shared" si="169"/>
        <v>31.3847353583288</v>
      </c>
      <c r="BE82">
        <f t="shared" si="170"/>
        <v>32.277052914789898</v>
      </c>
      <c r="BF82">
        <f t="shared" si="171"/>
        <v>27.888524795210099</v>
      </c>
      <c r="BG82">
        <f t="shared" ref="BG82:BG132" si="172">SQRT((C68-C82)^2+(D68-D82)^2)/5.73/0.462</f>
        <v>36.773828198789602</v>
      </c>
      <c r="BH82">
        <f t="shared" ref="BH82:BH132" si="173">SQRT((E68-E82)^2+(F68-F82)^2)/5.73/0.462</f>
        <v>32.371434409615297</v>
      </c>
      <c r="BI82">
        <f t="shared" ref="BI82:BI132" si="174">ASIN((BH68*SIN(A82/180*PI())/BG82))*180/PI()</f>
        <v>36.048126669933602</v>
      </c>
      <c r="BJ82">
        <f t="shared" ref="BJ82:BJ132" si="175">ABS(ABS(B82)-ABS(BI82))</f>
        <v>24.117451040066399</v>
      </c>
      <c r="BK82">
        <f t="shared" si="56"/>
        <v>35.300622974070201</v>
      </c>
      <c r="BL82">
        <f t="shared" si="57"/>
        <v>30.213304882052</v>
      </c>
      <c r="BM82">
        <f t="shared" si="58"/>
        <v>38.047378489052903</v>
      </c>
      <c r="BN82">
        <f t="shared" si="59"/>
        <v>22.118199220947101</v>
      </c>
      <c r="BO82">
        <f t="shared" si="60"/>
        <v>34.199918807837101</v>
      </c>
      <c r="BP82">
        <f t="shared" si="61"/>
        <v>27.257585903372298</v>
      </c>
      <c r="BQ82">
        <f t="shared" si="62"/>
        <v>43.3081544497051</v>
      </c>
      <c r="BR82">
        <f t="shared" si="63"/>
        <v>16.857423260294901</v>
      </c>
      <c r="BS82">
        <f t="shared" si="64"/>
        <v>32.621196203285301</v>
      </c>
      <c r="BT82">
        <f t="shared" si="65"/>
        <v>24.977480959507901</v>
      </c>
      <c r="BU82">
        <f t="shared" si="66"/>
        <v>45.405858855079899</v>
      </c>
      <c r="BV82">
        <f t="shared" si="67"/>
        <v>14.7597188549201</v>
      </c>
      <c r="BW82">
        <f t="shared" si="68"/>
        <v>31.868006627125201</v>
      </c>
      <c r="BX82">
        <f t="shared" si="69"/>
        <v>23.126264096416499</v>
      </c>
      <c r="BY82">
        <f t="shared" si="70"/>
        <v>50.341011094936903</v>
      </c>
      <c r="BZ82">
        <f t="shared" si="71"/>
        <v>9.8245666150630893</v>
      </c>
      <c r="CA82">
        <f t="shared" si="72"/>
        <v>32.130053304094098</v>
      </c>
      <c r="CB82">
        <f t="shared" si="73"/>
        <v>21.910252162312599</v>
      </c>
      <c r="CC82">
        <f t="shared" si="74"/>
        <v>46.360502136819598</v>
      </c>
      <c r="CD82">
        <f t="shared" si="75"/>
        <v>13.8050755731804</v>
      </c>
      <c r="CE82">
        <f t="shared" si="76"/>
        <v>33.167078130202199</v>
      </c>
      <c r="CF82">
        <f t="shared" si="77"/>
        <v>20.099481859397201</v>
      </c>
      <c r="CG82">
        <f t="shared" si="78"/>
        <v>41.742035396544097</v>
      </c>
      <c r="CH82">
        <f t="shared" si="79"/>
        <v>18.423542313455901</v>
      </c>
      <c r="CI82">
        <f t="shared" si="80"/>
        <v>33.345732338147101</v>
      </c>
      <c r="CJ82">
        <f t="shared" si="81"/>
        <v>19.4610182584249</v>
      </c>
      <c r="CK82">
        <f t="shared" si="82"/>
        <v>40.5303062368585</v>
      </c>
      <c r="CL82">
        <f t="shared" si="83"/>
        <v>19.635271473141501</v>
      </c>
      <c r="CM82">
        <f t="shared" si="84"/>
        <v>33.7987865186251</v>
      </c>
      <c r="CN82">
        <f t="shared" si="85"/>
        <v>18.674811714821399</v>
      </c>
      <c r="CO82">
        <f t="shared" si="86"/>
        <v>42.2771162647105</v>
      </c>
      <c r="CP82">
        <f t="shared" si="87"/>
        <v>17.888461445289501</v>
      </c>
      <c r="CQ82">
        <f t="shared" si="88"/>
        <v>32.329274061293603</v>
      </c>
      <c r="CR82">
        <f t="shared" si="89"/>
        <v>18.29110711641</v>
      </c>
      <c r="CS82">
        <f t="shared" si="90"/>
        <v>42.183146537001399</v>
      </c>
      <c r="CT82">
        <f t="shared" si="91"/>
        <v>17.982431172998599</v>
      </c>
      <c r="CU82">
        <f t="shared" si="92"/>
        <v>32.0430841550141</v>
      </c>
      <c r="CV82">
        <f t="shared" si="93"/>
        <v>18.047194417366601</v>
      </c>
      <c r="CW82">
        <f t="shared" si="94"/>
        <v>40.393476747806297</v>
      </c>
      <c r="CX82">
        <f t="shared" si="95"/>
        <v>19.772100962193701</v>
      </c>
      <c r="CY82">
        <f t="shared" si="96"/>
        <v>33.862839057765299</v>
      </c>
      <c r="CZ82">
        <f t="shared" si="97"/>
        <v>17.579873273408701</v>
      </c>
      <c r="DA82">
        <f t="shared" si="98"/>
        <v>34.331268149162497</v>
      </c>
      <c r="DB82">
        <f t="shared" si="99"/>
        <v>25.8343095608375</v>
      </c>
      <c r="DC82">
        <f t="shared" si="100"/>
        <v>34.1184480263965</v>
      </c>
      <c r="DD82">
        <f t="shared" si="101"/>
        <v>16.9037243013546</v>
      </c>
      <c r="DE82">
        <f t="shared" si="102"/>
        <v>32.560051009254899</v>
      </c>
      <c r="DF82">
        <f t="shared" si="103"/>
        <v>27.605526700745099</v>
      </c>
      <c r="DG82">
        <f t="shared" si="104"/>
        <v>33.655439966848299</v>
      </c>
      <c r="DH82">
        <f t="shared" si="105"/>
        <v>16.825541122932201</v>
      </c>
      <c r="DI82">
        <f t="shared" si="106"/>
        <v>30.189410135106002</v>
      </c>
      <c r="DJ82">
        <f t="shared" si="107"/>
        <v>29.976167574893999</v>
      </c>
      <c r="DK82">
        <f t="shared" si="108"/>
        <v>33.8844283739896</v>
      </c>
      <c r="DL82">
        <f t="shared" si="109"/>
        <v>16.9446508699207</v>
      </c>
      <c r="DM82">
        <f t="shared" si="110"/>
        <v>27.015193947682899</v>
      </c>
      <c r="DN82">
        <f t="shared" si="111"/>
        <v>33.150383762317098</v>
      </c>
      <c r="DO82">
        <f t="shared" si="112"/>
        <v>33.727040771821997</v>
      </c>
      <c r="DP82">
        <f t="shared" si="113"/>
        <v>17.098758966343301</v>
      </c>
      <c r="DQ82">
        <f t="shared" si="114"/>
        <v>24.640533177350299</v>
      </c>
      <c r="DR82">
        <f t="shared" si="115"/>
        <v>35.525044532649702</v>
      </c>
      <c r="DS82">
        <f t="shared" si="116"/>
        <v>34.1988823664216</v>
      </c>
      <c r="DT82">
        <f t="shared" si="117"/>
        <v>16.528778714624298</v>
      </c>
      <c r="DU82">
        <f t="shared" si="118"/>
        <v>23.426047016797401</v>
      </c>
      <c r="DV82">
        <f t="shared" si="119"/>
        <v>36.739530693202603</v>
      </c>
    </row>
    <row r="83" spans="1:126" x14ac:dyDescent="0.15">
      <c r="A83">
        <v>112.384715</v>
      </c>
      <c r="B83">
        <v>-41.26705338</v>
      </c>
      <c r="C83">
        <v>215</v>
      </c>
      <c r="D83">
        <v>354</v>
      </c>
      <c r="E83">
        <v>151.72650150000001</v>
      </c>
      <c r="F83">
        <v>299.77133179999998</v>
      </c>
      <c r="G83">
        <f t="shared" si="120"/>
        <v>26.723160404345599</v>
      </c>
      <c r="H83">
        <f t="shared" si="121"/>
        <v>21.308216327347001</v>
      </c>
      <c r="I83" t="e">
        <f t="shared" si="122"/>
        <v>#NUM!</v>
      </c>
      <c r="J83" t="e">
        <f t="shared" si="123"/>
        <v>#NUM!</v>
      </c>
      <c r="K83">
        <f t="shared" si="124"/>
        <v>30.1490143608636</v>
      </c>
      <c r="L83">
        <f t="shared" si="125"/>
        <v>27.1034570044324</v>
      </c>
      <c r="M83">
        <f t="shared" si="126"/>
        <v>29.879204898480999</v>
      </c>
      <c r="N83">
        <f t="shared" si="127"/>
        <v>11.387848481519001</v>
      </c>
      <c r="O83">
        <f t="shared" si="128"/>
        <v>32.932363234913502</v>
      </c>
      <c r="P83">
        <f t="shared" si="129"/>
        <v>28.897442534566199</v>
      </c>
      <c r="Q83">
        <f t="shared" si="130"/>
        <v>30.296494379310399</v>
      </c>
      <c r="R83">
        <f t="shared" si="131"/>
        <v>10.970559000689599</v>
      </c>
      <c r="S83">
        <f t="shared" si="132"/>
        <v>33.447328363936499</v>
      </c>
      <c r="T83">
        <f t="shared" si="133"/>
        <v>21.673075591165901</v>
      </c>
      <c r="U83">
        <f t="shared" si="134"/>
        <v>75.196442296117596</v>
      </c>
      <c r="V83">
        <f t="shared" si="135"/>
        <v>33.929388916117603</v>
      </c>
      <c r="W83">
        <f t="shared" si="136"/>
        <v>32.805674375738199</v>
      </c>
      <c r="X83">
        <f t="shared" si="137"/>
        <v>27.7927606727254</v>
      </c>
      <c r="Y83">
        <f t="shared" si="138"/>
        <v>51.506338187673997</v>
      </c>
      <c r="Z83">
        <f t="shared" si="139"/>
        <v>10.239284807674</v>
      </c>
      <c r="AA83">
        <f t="shared" si="140"/>
        <v>33.120549699536298</v>
      </c>
      <c r="AB83">
        <f t="shared" si="141"/>
        <v>23.160639162592201</v>
      </c>
      <c r="AC83" t="e">
        <f t="shared" si="142"/>
        <v>#NUM!</v>
      </c>
      <c r="AD83" t="e">
        <f t="shared" si="143"/>
        <v>#NUM!</v>
      </c>
      <c r="AE83">
        <f t="shared" si="144"/>
        <v>33.112889554952901</v>
      </c>
      <c r="AF83">
        <f t="shared" si="145"/>
        <v>24.893527554047299</v>
      </c>
      <c r="AG83" t="e">
        <f t="shared" si="146"/>
        <v>#NUM!</v>
      </c>
      <c r="AH83" t="e">
        <f t="shared" si="147"/>
        <v>#NUM!</v>
      </c>
      <c r="AI83">
        <f t="shared" si="148"/>
        <v>33.998072004399503</v>
      </c>
      <c r="AJ83">
        <f t="shared" si="149"/>
        <v>27.713285128221401</v>
      </c>
      <c r="AK83">
        <f t="shared" si="150"/>
        <v>66.540409286213006</v>
      </c>
      <c r="AL83">
        <f t="shared" si="151"/>
        <v>25.273355906212998</v>
      </c>
      <c r="AM83">
        <f t="shared" si="152"/>
        <v>34.951662895300998</v>
      </c>
      <c r="AN83">
        <f t="shared" si="153"/>
        <v>26.6703686584755</v>
      </c>
      <c r="AO83">
        <f t="shared" si="154"/>
        <v>45.368324842190802</v>
      </c>
      <c r="AP83">
        <f t="shared" si="155"/>
        <v>4.1012714621908302</v>
      </c>
      <c r="AQ83">
        <f t="shared" si="156"/>
        <v>35.7158897983035</v>
      </c>
      <c r="AR83">
        <f t="shared" si="157"/>
        <v>27.075833556179798</v>
      </c>
      <c r="AS83">
        <f t="shared" si="158"/>
        <v>35.114339076735597</v>
      </c>
      <c r="AT83">
        <f t="shared" si="159"/>
        <v>6.1527143032643998</v>
      </c>
      <c r="AU83">
        <f t="shared" si="160"/>
        <v>35.722975568651599</v>
      </c>
      <c r="AV83">
        <f t="shared" si="161"/>
        <v>30.612040826455001</v>
      </c>
      <c r="AW83">
        <f t="shared" si="162"/>
        <v>34.081859854382003</v>
      </c>
      <c r="AX83">
        <f t="shared" si="163"/>
        <v>7.1851935256179598</v>
      </c>
      <c r="AY83">
        <f t="shared" si="164"/>
        <v>36.355009032101698</v>
      </c>
      <c r="AZ83">
        <f t="shared" si="165"/>
        <v>29.018075584014799</v>
      </c>
      <c r="BA83">
        <f t="shared" si="166"/>
        <v>42.881158302747203</v>
      </c>
      <c r="BB83">
        <f t="shared" si="167"/>
        <v>1.61410492274717</v>
      </c>
      <c r="BC83">
        <f t="shared" si="168"/>
        <v>33.558469875786201</v>
      </c>
      <c r="BD83">
        <f t="shared" si="169"/>
        <v>29.424625513278599</v>
      </c>
      <c r="BE83">
        <f t="shared" si="170"/>
        <v>54.664152952101396</v>
      </c>
      <c r="BF83">
        <f t="shared" si="171"/>
        <v>13.3970995721014</v>
      </c>
      <c r="BG83">
        <f t="shared" si="172"/>
        <v>36.6786370630413</v>
      </c>
      <c r="BH83">
        <f t="shared" si="173"/>
        <v>30.542682729227302</v>
      </c>
      <c r="BI83">
        <f t="shared" si="174"/>
        <v>48.919583690325503</v>
      </c>
      <c r="BJ83">
        <f t="shared" si="175"/>
        <v>7.6525303103255196</v>
      </c>
      <c r="BK83">
        <f t="shared" ref="BK83:BK132" si="176">SQRT((C68-C83)^2+(D68-D83)^2)/5.73/0.495</f>
        <v>35.991079845478197</v>
      </c>
      <c r="BL83">
        <f t="shared" ref="BL83:BL132" si="177">SQRT((E68-E83)^2+(F68-F83)^2)/5.73/0.495</f>
        <v>31.478420618764599</v>
      </c>
      <c r="BM83">
        <f t="shared" ref="BM83:BM132" si="178">ASIN((BL68*SIN(A83/180*PI())/BK83))*180/PI()</f>
        <v>56.230140035073198</v>
      </c>
      <c r="BN83">
        <f t="shared" ref="BN83:BN132" si="179">ABS(ABS(B83)-ABS(BM83))</f>
        <v>14.9630866550732</v>
      </c>
      <c r="BO83">
        <f t="shared" si="60"/>
        <v>34.655292557660601</v>
      </c>
      <c r="BP83">
        <f t="shared" si="61"/>
        <v>29.5109867819992</v>
      </c>
      <c r="BQ83">
        <f t="shared" si="62"/>
        <v>59.358268129893197</v>
      </c>
      <c r="BR83">
        <f t="shared" si="63"/>
        <v>18.091214749893201</v>
      </c>
      <c r="BS83">
        <f t="shared" si="64"/>
        <v>33.649254560983898</v>
      </c>
      <c r="BT83">
        <f t="shared" si="65"/>
        <v>26.736802618268399</v>
      </c>
      <c r="BU83">
        <f t="shared" si="66"/>
        <v>73.4236543086501</v>
      </c>
      <c r="BV83">
        <f t="shared" si="67"/>
        <v>32.1566009286501</v>
      </c>
      <c r="BW83">
        <f t="shared" si="68"/>
        <v>32.187388671471503</v>
      </c>
      <c r="BX83">
        <f t="shared" si="69"/>
        <v>24.5652080443251</v>
      </c>
      <c r="BY83" t="e">
        <f t="shared" si="70"/>
        <v>#NUM!</v>
      </c>
      <c r="BZ83" t="e">
        <f t="shared" si="71"/>
        <v>#NUM!</v>
      </c>
      <c r="CA83">
        <f t="shared" si="72"/>
        <v>31.496886728754198</v>
      </c>
      <c r="CB83">
        <f t="shared" si="73"/>
        <v>22.764492091506298</v>
      </c>
      <c r="CC83" t="e">
        <f t="shared" si="74"/>
        <v>#NUM!</v>
      </c>
      <c r="CD83" t="e">
        <f t="shared" si="75"/>
        <v>#NUM!</v>
      </c>
      <c r="CE83">
        <f t="shared" si="76"/>
        <v>31.758454041631801</v>
      </c>
      <c r="CF83">
        <f t="shared" si="77"/>
        <v>21.627857073306199</v>
      </c>
      <c r="CG83" t="e">
        <f t="shared" si="78"/>
        <v>#NUM!</v>
      </c>
      <c r="CH83" t="e">
        <f t="shared" si="79"/>
        <v>#NUM!</v>
      </c>
      <c r="CI83">
        <f t="shared" si="80"/>
        <v>32.762458368924101</v>
      </c>
      <c r="CJ83">
        <f t="shared" si="81"/>
        <v>19.819950395930299</v>
      </c>
      <c r="CK83">
        <f t="shared" si="82"/>
        <v>77.394314578231899</v>
      </c>
      <c r="CL83">
        <f t="shared" si="83"/>
        <v>36.127261198231899</v>
      </c>
      <c r="CM83">
        <f t="shared" si="84"/>
        <v>32.946884773743001</v>
      </c>
      <c r="CN83">
        <f t="shared" si="85"/>
        <v>19.1304192387278</v>
      </c>
      <c r="CO83">
        <f t="shared" si="86"/>
        <v>63.912406177357397</v>
      </c>
      <c r="CP83">
        <f t="shared" si="87"/>
        <v>22.6453527973574</v>
      </c>
      <c r="CQ83">
        <f t="shared" si="88"/>
        <v>33.387999998721199</v>
      </c>
      <c r="CR83">
        <f t="shared" si="89"/>
        <v>18.3244396814558</v>
      </c>
      <c r="CS83">
        <f t="shared" si="90"/>
        <v>69.053205354385199</v>
      </c>
      <c r="CT83">
        <f t="shared" si="91"/>
        <v>27.786151974385199</v>
      </c>
      <c r="CU83">
        <f t="shared" si="92"/>
        <v>31.996833332107801</v>
      </c>
      <c r="CV83">
        <f t="shared" si="93"/>
        <v>17.845649556707901</v>
      </c>
      <c r="CW83">
        <f t="shared" si="94"/>
        <v>63.399308825407701</v>
      </c>
      <c r="CX83">
        <f t="shared" si="95"/>
        <v>22.132255445407701</v>
      </c>
      <c r="CY83">
        <f t="shared" si="96"/>
        <v>31.7309217832778</v>
      </c>
      <c r="CZ83">
        <f t="shared" si="97"/>
        <v>17.565846314816699</v>
      </c>
      <c r="DA83">
        <f t="shared" si="98"/>
        <v>59.760345929885702</v>
      </c>
      <c r="DB83">
        <f t="shared" si="99"/>
        <v>18.493292549885702</v>
      </c>
      <c r="DC83">
        <f t="shared" si="100"/>
        <v>33.485034311544901</v>
      </c>
      <c r="DD83">
        <f t="shared" si="101"/>
        <v>17.077370390306999</v>
      </c>
      <c r="DE83">
        <f t="shared" si="102"/>
        <v>48.946231118141398</v>
      </c>
      <c r="DF83">
        <f t="shared" si="103"/>
        <v>7.6791777381414503</v>
      </c>
      <c r="DG83">
        <f t="shared" si="104"/>
        <v>33.740826772465503</v>
      </c>
      <c r="DH83">
        <f t="shared" si="105"/>
        <v>16.444875190666</v>
      </c>
      <c r="DI83">
        <f t="shared" si="106"/>
        <v>46.103979376970301</v>
      </c>
      <c r="DJ83">
        <f t="shared" si="107"/>
        <v>4.8369259969703204</v>
      </c>
      <c r="DK83">
        <f t="shared" si="108"/>
        <v>33.303031475399003</v>
      </c>
      <c r="DL83">
        <f t="shared" si="109"/>
        <v>16.339866520100198</v>
      </c>
      <c r="DM83">
        <f t="shared" si="110"/>
        <v>42.331206295874999</v>
      </c>
      <c r="DN83">
        <f t="shared" si="111"/>
        <v>1.064152915875</v>
      </c>
      <c r="DO83">
        <f t="shared" si="112"/>
        <v>33.529255511055297</v>
      </c>
      <c r="DP83">
        <f t="shared" si="113"/>
        <v>16.419114561807</v>
      </c>
      <c r="DQ83">
        <f t="shared" si="114"/>
        <v>37.5530968844702</v>
      </c>
      <c r="DR83">
        <f t="shared" si="115"/>
        <v>3.7139564955297901</v>
      </c>
      <c r="DS83">
        <f t="shared" si="116"/>
        <v>33.384555718624199</v>
      </c>
      <c r="DT83">
        <f t="shared" si="117"/>
        <v>16.5443101326563</v>
      </c>
      <c r="DU83">
        <f t="shared" si="118"/>
        <v>34.049463549957999</v>
      </c>
      <c r="DV83">
        <f t="shared" si="119"/>
        <v>7.2175898300420203</v>
      </c>
    </row>
    <row r="84" spans="1:126" x14ac:dyDescent="0.15">
      <c r="A84">
        <v>142.3646852</v>
      </c>
      <c r="B84">
        <v>-49.055920739999998</v>
      </c>
      <c r="C84">
        <v>209</v>
      </c>
      <c r="D84">
        <v>355</v>
      </c>
      <c r="E84">
        <v>160.00054929999999</v>
      </c>
      <c r="F84">
        <v>290.14038090000003</v>
      </c>
      <c r="G84">
        <f t="shared" si="120"/>
        <v>31.878803045444499</v>
      </c>
      <c r="H84">
        <f t="shared" si="121"/>
        <v>66.543245544512899</v>
      </c>
      <c r="I84">
        <f t="shared" si="122"/>
        <v>24.0890176272889</v>
      </c>
      <c r="J84">
        <f t="shared" si="123"/>
        <v>24.966903112711101</v>
      </c>
      <c r="K84">
        <f t="shared" si="124"/>
        <v>29.563540873390799</v>
      </c>
      <c r="L84">
        <f t="shared" si="125"/>
        <v>43.355722343203297</v>
      </c>
      <c r="M84">
        <f t="shared" si="126"/>
        <v>42.427442533161098</v>
      </c>
      <c r="N84">
        <f t="shared" si="127"/>
        <v>6.6284782068388601</v>
      </c>
      <c r="O84">
        <f t="shared" si="128"/>
        <v>30.786484736673899</v>
      </c>
      <c r="P84">
        <f t="shared" si="129"/>
        <v>39.7011674181526</v>
      </c>
      <c r="Q84">
        <f t="shared" si="130"/>
        <v>34.3947368884103</v>
      </c>
      <c r="R84">
        <f t="shared" si="131"/>
        <v>14.6611838515897</v>
      </c>
      <c r="S84">
        <f t="shared" si="132"/>
        <v>32.707485527666698</v>
      </c>
      <c r="T84">
        <f t="shared" si="133"/>
        <v>37.733754057286099</v>
      </c>
      <c r="U84">
        <f t="shared" si="134"/>
        <v>24.955267147328001</v>
      </c>
      <c r="V84">
        <f t="shared" si="135"/>
        <v>24.100653592672</v>
      </c>
      <c r="W84">
        <f t="shared" si="136"/>
        <v>33.128054922768698</v>
      </c>
      <c r="X84">
        <f t="shared" si="137"/>
        <v>30.186995655020301</v>
      </c>
      <c r="Y84">
        <f t="shared" si="138"/>
        <v>35.831105990919298</v>
      </c>
      <c r="Z84">
        <f t="shared" si="139"/>
        <v>13.2248147490807</v>
      </c>
      <c r="AA84">
        <f t="shared" si="140"/>
        <v>32.612336277257697</v>
      </c>
      <c r="AB84">
        <f t="shared" si="141"/>
        <v>33.3685000702651</v>
      </c>
      <c r="AC84">
        <f t="shared" si="142"/>
        <v>40.875280790617303</v>
      </c>
      <c r="AD84">
        <f t="shared" si="143"/>
        <v>8.18063994938273</v>
      </c>
      <c r="AE84">
        <f t="shared" si="144"/>
        <v>32.8359342295063</v>
      </c>
      <c r="AF84">
        <f t="shared" si="145"/>
        <v>28.601579659391199</v>
      </c>
      <c r="AG84">
        <f t="shared" si="146"/>
        <v>43.018523980284797</v>
      </c>
      <c r="AH84">
        <f t="shared" si="147"/>
        <v>6.0373967597151799</v>
      </c>
      <c r="AI84">
        <f t="shared" si="148"/>
        <v>32.8275134008544</v>
      </c>
      <c r="AJ84">
        <f t="shared" si="149"/>
        <v>29.183148369347801</v>
      </c>
      <c r="AK84">
        <f t="shared" si="150"/>
        <v>47.743839644353301</v>
      </c>
      <c r="AL84">
        <f t="shared" si="151"/>
        <v>1.3120810956467499</v>
      </c>
      <c r="AM84">
        <f t="shared" si="152"/>
        <v>33.653160019688102</v>
      </c>
      <c r="AN84">
        <f t="shared" si="153"/>
        <v>30.878431986539301</v>
      </c>
      <c r="AO84">
        <f t="shared" si="154"/>
        <v>31.560721574782999</v>
      </c>
      <c r="AP84">
        <f t="shared" si="155"/>
        <v>17.495199165216999</v>
      </c>
      <c r="AQ84">
        <f t="shared" si="156"/>
        <v>34.537504611043801</v>
      </c>
      <c r="AR84">
        <f t="shared" si="157"/>
        <v>29.529573429627401</v>
      </c>
      <c r="AS84">
        <f t="shared" si="158"/>
        <v>26.406047343161301</v>
      </c>
      <c r="AT84">
        <f t="shared" si="159"/>
        <v>22.6498733968387</v>
      </c>
      <c r="AU84">
        <f t="shared" si="160"/>
        <v>35.263863424136197</v>
      </c>
      <c r="AV84">
        <f t="shared" si="161"/>
        <v>29.418100913176399</v>
      </c>
      <c r="AW84">
        <f t="shared" si="162"/>
        <v>22.2845161624799</v>
      </c>
      <c r="AX84">
        <f t="shared" si="163"/>
        <v>26.771404577520101</v>
      </c>
      <c r="AY84">
        <f t="shared" si="164"/>
        <v>35.284113211077802</v>
      </c>
      <c r="AZ84">
        <f t="shared" si="165"/>
        <v>32.081314976694102</v>
      </c>
      <c r="BA84">
        <f t="shared" si="166"/>
        <v>22.662374887543901</v>
      </c>
      <c r="BB84">
        <f t="shared" si="167"/>
        <v>26.3935458524561</v>
      </c>
      <c r="BC84">
        <f t="shared" si="168"/>
        <v>35.877490263650301</v>
      </c>
      <c r="BD84">
        <f t="shared" si="169"/>
        <v>30.451774165022499</v>
      </c>
      <c r="BE84">
        <f t="shared" si="170"/>
        <v>27.636706366340501</v>
      </c>
      <c r="BF84">
        <f t="shared" si="171"/>
        <v>21.4192143736595</v>
      </c>
      <c r="BG84">
        <f t="shared" si="172"/>
        <v>33.314812387675303</v>
      </c>
      <c r="BH84">
        <f t="shared" si="173"/>
        <v>30.644006088682499</v>
      </c>
      <c r="BI84">
        <f t="shared" si="174"/>
        <v>30.259195982966801</v>
      </c>
      <c r="BJ84">
        <f t="shared" si="175"/>
        <v>18.7967247570332</v>
      </c>
      <c r="BK84">
        <f t="shared" si="176"/>
        <v>36.2183072097381</v>
      </c>
      <c r="BL84">
        <f t="shared" si="177"/>
        <v>31.472684322188499</v>
      </c>
      <c r="BM84">
        <f t="shared" si="178"/>
        <v>30.9025437238307</v>
      </c>
      <c r="BN84">
        <f t="shared" si="179"/>
        <v>18.153377016169301</v>
      </c>
      <c r="BO84">
        <f t="shared" ref="BO84:BO132" si="180">SQRT((C68-C84)^2+(D68-D84)^2)/5.73/0.528</f>
        <v>35.599217351092797</v>
      </c>
      <c r="BP84">
        <f t="shared" ref="BP84:BP132" si="181">SQRT((E68-E84)^2+(F68-F84)^2)/5.73/0.528</f>
        <v>32.074372549204398</v>
      </c>
      <c r="BQ84">
        <f t="shared" ref="BQ84:BQ132" si="182">ASIN((BP68*SIN(A84/180*PI())/BO84))*180/PI()</f>
        <v>31.354151247297199</v>
      </c>
      <c r="BR84">
        <f t="shared" ref="BR84:BR132" si="183">ABS(ABS(B84)-ABS(BQ84))</f>
        <v>17.701769492702802</v>
      </c>
      <c r="BS84">
        <f t="shared" si="64"/>
        <v>34.360733971023002</v>
      </c>
      <c r="BT84">
        <f t="shared" si="65"/>
        <v>30.1876107732195</v>
      </c>
      <c r="BU84">
        <f t="shared" si="66"/>
        <v>37.9088283060386</v>
      </c>
      <c r="BV84">
        <f t="shared" si="67"/>
        <v>11.147092433961401</v>
      </c>
      <c r="BW84">
        <f t="shared" si="68"/>
        <v>33.417635842022698</v>
      </c>
      <c r="BX84">
        <f t="shared" si="69"/>
        <v>27.385329642635298</v>
      </c>
      <c r="BY84">
        <f t="shared" si="70"/>
        <v>39.088768459717002</v>
      </c>
      <c r="BZ84">
        <f t="shared" si="71"/>
        <v>9.9671522802830097</v>
      </c>
      <c r="CA84">
        <f t="shared" si="72"/>
        <v>32.043130328350102</v>
      </c>
      <c r="CB84">
        <f t="shared" si="73"/>
        <v>25.099002921190699</v>
      </c>
      <c r="CC84">
        <f t="shared" si="74"/>
        <v>44.576427096397097</v>
      </c>
      <c r="CD84">
        <f t="shared" si="75"/>
        <v>4.4794936436029396</v>
      </c>
      <c r="CE84">
        <f t="shared" si="76"/>
        <v>31.394197640606802</v>
      </c>
      <c r="CF84">
        <f t="shared" si="77"/>
        <v>23.092682614205302</v>
      </c>
      <c r="CG84">
        <f t="shared" si="78"/>
        <v>39.696335077436302</v>
      </c>
      <c r="CH84">
        <f t="shared" si="79"/>
        <v>9.3595856625637204</v>
      </c>
      <c r="CI84">
        <f t="shared" si="80"/>
        <v>31.640853699858599</v>
      </c>
      <c r="CJ84">
        <f t="shared" si="81"/>
        <v>21.996416226853501</v>
      </c>
      <c r="CK84">
        <f t="shared" si="82"/>
        <v>41.049788556872102</v>
      </c>
      <c r="CL84">
        <f t="shared" si="83"/>
        <v>8.0061321831278693</v>
      </c>
      <c r="CM84">
        <f t="shared" si="84"/>
        <v>32.602195579264702</v>
      </c>
      <c r="CN84">
        <f t="shared" si="85"/>
        <v>19.902419618677001</v>
      </c>
      <c r="CO84">
        <f t="shared" si="86"/>
        <v>38.184098163889303</v>
      </c>
      <c r="CP84">
        <f t="shared" si="87"/>
        <v>10.8718225761107</v>
      </c>
      <c r="CQ84">
        <f t="shared" si="88"/>
        <v>32.779943090723698</v>
      </c>
      <c r="CR84">
        <f t="shared" si="89"/>
        <v>18.910530237472798</v>
      </c>
      <c r="CS84">
        <f t="shared" si="90"/>
        <v>39.165909861886</v>
      </c>
      <c r="CT84">
        <f t="shared" si="91"/>
        <v>9.8900108781140403</v>
      </c>
      <c r="CU84">
        <f t="shared" si="92"/>
        <v>33.198158362392803</v>
      </c>
      <c r="CV84">
        <f t="shared" si="93"/>
        <v>17.916039076946099</v>
      </c>
      <c r="CW84">
        <f t="shared" si="94"/>
        <v>38.274906289110497</v>
      </c>
      <c r="CX84">
        <f t="shared" si="95"/>
        <v>10.781014450889501</v>
      </c>
      <c r="CY84">
        <f t="shared" si="96"/>
        <v>31.870232027897099</v>
      </c>
      <c r="CZ84">
        <f t="shared" si="97"/>
        <v>17.0599706375042</v>
      </c>
      <c r="DA84">
        <f t="shared" si="98"/>
        <v>36.514982559885098</v>
      </c>
      <c r="DB84">
        <f t="shared" si="99"/>
        <v>12.5409381801149</v>
      </c>
      <c r="DC84">
        <f t="shared" si="100"/>
        <v>31.614010255234898</v>
      </c>
      <c r="DD84">
        <f t="shared" si="101"/>
        <v>16.615211754158899</v>
      </c>
      <c r="DE84">
        <f t="shared" si="102"/>
        <v>33.445763220056797</v>
      </c>
      <c r="DF84">
        <f t="shared" si="103"/>
        <v>15.610157519943201</v>
      </c>
      <c r="DG84">
        <f t="shared" si="104"/>
        <v>33.297880883686602</v>
      </c>
      <c r="DH84">
        <f t="shared" si="105"/>
        <v>15.999927970504499</v>
      </c>
      <c r="DI84">
        <f t="shared" si="106"/>
        <v>28.832529690392199</v>
      </c>
      <c r="DJ84">
        <f t="shared" si="107"/>
        <v>20.223391049607802</v>
      </c>
      <c r="DK84">
        <f t="shared" si="108"/>
        <v>33.545840111547101</v>
      </c>
      <c r="DL84">
        <f t="shared" si="109"/>
        <v>15.4285019715579</v>
      </c>
      <c r="DM84">
        <f t="shared" si="110"/>
        <v>27.4960282821412</v>
      </c>
      <c r="DN84">
        <f t="shared" si="111"/>
        <v>21.559892457858801</v>
      </c>
      <c r="DO84">
        <f t="shared" si="112"/>
        <v>33.124119577818902</v>
      </c>
      <c r="DP84">
        <f t="shared" si="113"/>
        <v>15.216321776847099</v>
      </c>
      <c r="DQ84">
        <f t="shared" si="114"/>
        <v>25.577347741150898</v>
      </c>
      <c r="DR84">
        <f t="shared" si="115"/>
        <v>23.478572998849099</v>
      </c>
      <c r="DS84">
        <f t="shared" si="116"/>
        <v>33.340311528106199</v>
      </c>
      <c r="DT84">
        <f t="shared" si="117"/>
        <v>15.1665781635563</v>
      </c>
      <c r="DU84">
        <f t="shared" si="118"/>
        <v>23.035219950899901</v>
      </c>
      <c r="DV84">
        <f t="shared" si="119"/>
        <v>26.020700789100101</v>
      </c>
    </row>
    <row r="85" spans="1:126" x14ac:dyDescent="0.15">
      <c r="A85">
        <v>142.22451889999999</v>
      </c>
      <c r="B85">
        <v>-36.2832863</v>
      </c>
      <c r="C85">
        <v>204</v>
      </c>
      <c r="D85">
        <v>356</v>
      </c>
      <c r="E85">
        <v>162.2778625</v>
      </c>
      <c r="F85">
        <v>284.57754519999997</v>
      </c>
      <c r="G85">
        <f t="shared" si="120"/>
        <v>26.723160404345599</v>
      </c>
      <c r="H85">
        <f t="shared" si="121"/>
        <v>31.502347434837802</v>
      </c>
      <c r="I85" t="e">
        <f t="shared" si="122"/>
        <v>#NUM!</v>
      </c>
      <c r="J85" t="e">
        <f t="shared" si="123"/>
        <v>#NUM!</v>
      </c>
      <c r="K85">
        <f t="shared" si="124"/>
        <v>29.563540873390799</v>
      </c>
      <c r="L85">
        <f t="shared" si="125"/>
        <v>48.913670943005698</v>
      </c>
      <c r="M85">
        <f t="shared" si="126"/>
        <v>34.166167703411404</v>
      </c>
      <c r="N85">
        <f t="shared" si="127"/>
        <v>2.1171185965886399</v>
      </c>
      <c r="O85">
        <f t="shared" si="128"/>
        <v>28.696776836602901</v>
      </c>
      <c r="P85">
        <f t="shared" si="129"/>
        <v>39.338643424774702</v>
      </c>
      <c r="Q85">
        <f t="shared" si="130"/>
        <v>27.698839451660898</v>
      </c>
      <c r="R85">
        <f t="shared" si="131"/>
        <v>8.5844468483390504</v>
      </c>
      <c r="S85">
        <f t="shared" si="132"/>
        <v>29.828426074034802</v>
      </c>
      <c r="T85">
        <f t="shared" si="133"/>
        <v>37.654332690413398</v>
      </c>
      <c r="U85">
        <f t="shared" si="134"/>
        <v>26.018561889424898</v>
      </c>
      <c r="V85">
        <f t="shared" si="135"/>
        <v>10.2647244105751</v>
      </c>
      <c r="W85">
        <f t="shared" si="136"/>
        <v>31.554146470307899</v>
      </c>
      <c r="X85">
        <f t="shared" si="137"/>
        <v>36.518677480086602</v>
      </c>
      <c r="Y85">
        <f t="shared" si="138"/>
        <v>32.897810254149903</v>
      </c>
      <c r="Z85">
        <f t="shared" si="139"/>
        <v>3.3854760458500999</v>
      </c>
      <c r="AA85">
        <f t="shared" si="140"/>
        <v>32.083971870892697</v>
      </c>
      <c r="AB85">
        <f t="shared" si="141"/>
        <v>30.432225114999</v>
      </c>
      <c r="AC85">
        <f t="shared" si="142"/>
        <v>37.534650428902999</v>
      </c>
      <c r="AD85">
        <f t="shared" si="143"/>
        <v>1.2513641289030399</v>
      </c>
      <c r="AE85">
        <f t="shared" si="144"/>
        <v>31.775860089017499</v>
      </c>
      <c r="AF85">
        <f t="shared" si="145"/>
        <v>33.141484551996498</v>
      </c>
      <c r="AG85">
        <f t="shared" si="146"/>
        <v>37.636746822496001</v>
      </c>
      <c r="AH85">
        <f t="shared" si="147"/>
        <v>1.3534605224959599</v>
      </c>
      <c r="AI85">
        <f t="shared" si="148"/>
        <v>32.039295615983498</v>
      </c>
      <c r="AJ85">
        <f t="shared" si="149"/>
        <v>28.998806199624902</v>
      </c>
      <c r="AK85">
        <f t="shared" si="150"/>
        <v>46.557295262676803</v>
      </c>
      <c r="AL85">
        <f t="shared" si="151"/>
        <v>10.274008962676801</v>
      </c>
      <c r="AM85">
        <f t="shared" si="152"/>
        <v>32.0987660990302</v>
      </c>
      <c r="AN85">
        <f t="shared" si="153"/>
        <v>29.4580061834852</v>
      </c>
      <c r="AO85">
        <f t="shared" si="154"/>
        <v>42.452278198666598</v>
      </c>
      <c r="AP85">
        <f t="shared" si="155"/>
        <v>6.1689918986665999</v>
      </c>
      <c r="AQ85">
        <f t="shared" si="156"/>
        <v>32.916317773748901</v>
      </c>
      <c r="AR85">
        <f t="shared" si="157"/>
        <v>30.919154044758901</v>
      </c>
      <c r="AS85">
        <f t="shared" si="158"/>
        <v>28.746270964365898</v>
      </c>
      <c r="AT85">
        <f t="shared" si="159"/>
        <v>7.5370153356341199</v>
      </c>
      <c r="AU85">
        <f t="shared" si="160"/>
        <v>33.780830043588999</v>
      </c>
      <c r="AV85">
        <f t="shared" si="161"/>
        <v>29.674843740336399</v>
      </c>
      <c r="AW85">
        <f t="shared" si="162"/>
        <v>24.487069338638399</v>
      </c>
      <c r="AX85">
        <f t="shared" si="163"/>
        <v>11.796216961361599</v>
      </c>
      <c r="AY85">
        <f t="shared" si="164"/>
        <v>34.504872690364998</v>
      </c>
      <c r="AZ85">
        <f t="shared" si="165"/>
        <v>29.5236508825875</v>
      </c>
      <c r="BA85">
        <f t="shared" si="166"/>
        <v>24.065053238567401</v>
      </c>
      <c r="BB85">
        <f t="shared" si="167"/>
        <v>12.218233061432599</v>
      </c>
      <c r="BC85">
        <f t="shared" si="168"/>
        <v>34.566601636580103</v>
      </c>
      <c r="BD85">
        <f t="shared" si="169"/>
        <v>31.892793372843901</v>
      </c>
      <c r="BE85">
        <f t="shared" si="170"/>
        <v>26.113736796352999</v>
      </c>
      <c r="BF85">
        <f t="shared" si="171"/>
        <v>10.169549503647</v>
      </c>
      <c r="BG85">
        <f t="shared" si="172"/>
        <v>35.152996302990502</v>
      </c>
      <c r="BH85">
        <f t="shared" si="173"/>
        <v>30.381883583146902</v>
      </c>
      <c r="BI85">
        <f t="shared" si="174"/>
        <v>28.364794592040798</v>
      </c>
      <c r="BJ85">
        <f t="shared" si="175"/>
        <v>7.9184917079592099</v>
      </c>
      <c r="BK85">
        <f t="shared" si="176"/>
        <v>32.809463216124499</v>
      </c>
      <c r="BL85">
        <f t="shared" si="177"/>
        <v>30.542958801806702</v>
      </c>
      <c r="BM85">
        <f t="shared" si="178"/>
        <v>31.110667934630602</v>
      </c>
      <c r="BN85">
        <f t="shared" si="179"/>
        <v>5.1726183653694298</v>
      </c>
      <c r="BO85">
        <f t="shared" si="180"/>
        <v>35.545471063253402</v>
      </c>
      <c r="BP85">
        <f t="shared" si="181"/>
        <v>31.289350721306899</v>
      </c>
      <c r="BQ85">
        <f t="shared" si="182"/>
        <v>31.9858901562827</v>
      </c>
      <c r="BR85">
        <f t="shared" si="183"/>
        <v>4.2973961437173003</v>
      </c>
      <c r="BS85">
        <f t="shared" ref="BS85:BS132" si="184">SQRT((C68-C85)^2+(D68-D85)^2)/5.73/0.561</f>
        <v>34.999759687710103</v>
      </c>
      <c r="BT85">
        <f t="shared" ref="BT85:BT132" si="185">SQRT((E68-E85)^2+(F68-F85)^2)/5.73/0.561</f>
        <v>31.806360787166899</v>
      </c>
      <c r="BU85">
        <f t="shared" ref="BU85:BU132" si="186">ASIN((BT68*SIN(A85/180*PI())/BS85))*180/PI()</f>
        <v>32.085125961813901</v>
      </c>
      <c r="BV85">
        <f t="shared" ref="BV85:BV132" si="187">ABS(ABS(B85)-ABS(BU85))</f>
        <v>4.1981603381861401</v>
      </c>
      <c r="BW85">
        <f t="shared" si="68"/>
        <v>33.860289817045199</v>
      </c>
      <c r="BX85">
        <f t="shared" si="69"/>
        <v>30.039307834264001</v>
      </c>
      <c r="BY85">
        <f t="shared" si="70"/>
        <v>38.731858948564899</v>
      </c>
      <c r="BZ85">
        <f t="shared" si="71"/>
        <v>2.44857264856486</v>
      </c>
      <c r="CA85">
        <f t="shared" si="72"/>
        <v>32.9866877113624</v>
      </c>
      <c r="CB85">
        <f t="shared" si="73"/>
        <v>27.355702682228198</v>
      </c>
      <c r="CC85">
        <f t="shared" si="74"/>
        <v>42.855534089743003</v>
      </c>
      <c r="CD85">
        <f t="shared" si="75"/>
        <v>6.5722477897429998</v>
      </c>
      <c r="CE85">
        <f t="shared" si="76"/>
        <v>31.701160086765199</v>
      </c>
      <c r="CF85">
        <f t="shared" si="77"/>
        <v>25.132382369682599</v>
      </c>
      <c r="CG85">
        <f t="shared" si="78"/>
        <v>42.5393085930409</v>
      </c>
      <c r="CH85">
        <f t="shared" si="79"/>
        <v>6.2560222930409104</v>
      </c>
      <c r="CI85">
        <f t="shared" si="80"/>
        <v>31.099045894568899</v>
      </c>
      <c r="CJ85">
        <f t="shared" si="81"/>
        <v>23.142026042081799</v>
      </c>
      <c r="CK85">
        <f t="shared" si="82"/>
        <v>42.067155901391601</v>
      </c>
      <c r="CL85">
        <f t="shared" si="83"/>
        <v>5.78386960139155</v>
      </c>
      <c r="CM85">
        <f t="shared" si="84"/>
        <v>31.342469940733601</v>
      </c>
      <c r="CN85">
        <f t="shared" si="85"/>
        <v>22.093912842854099</v>
      </c>
      <c r="CO85">
        <f t="shared" si="86"/>
        <v>44.139720440977001</v>
      </c>
      <c r="CP85">
        <f t="shared" si="87"/>
        <v>7.8564341409770302</v>
      </c>
      <c r="CQ85">
        <f t="shared" si="88"/>
        <v>32.272805099982797</v>
      </c>
      <c r="CR85">
        <f t="shared" si="89"/>
        <v>19.9782669020104</v>
      </c>
      <c r="CS85">
        <f t="shared" si="90"/>
        <v>38.432474517955697</v>
      </c>
      <c r="CT85">
        <f t="shared" si="91"/>
        <v>2.1491882179556501</v>
      </c>
      <c r="CU85">
        <f t="shared" si="92"/>
        <v>32.452635540307703</v>
      </c>
      <c r="CV85">
        <f t="shared" si="93"/>
        <v>18.9110090374724</v>
      </c>
      <c r="CW85">
        <f t="shared" si="94"/>
        <v>39.658863998344501</v>
      </c>
      <c r="CX85">
        <f t="shared" si="95"/>
        <v>3.3755776983444501</v>
      </c>
      <c r="CY85">
        <f t="shared" si="96"/>
        <v>32.858829702592601</v>
      </c>
      <c r="CZ85">
        <f t="shared" si="97"/>
        <v>17.872079956073399</v>
      </c>
      <c r="DA85">
        <f t="shared" si="98"/>
        <v>37.0637401187834</v>
      </c>
      <c r="DB85">
        <f t="shared" si="99"/>
        <v>0.78045381878339304</v>
      </c>
      <c r="DC85">
        <f t="shared" si="100"/>
        <v>31.595028560185199</v>
      </c>
      <c r="DD85">
        <f t="shared" si="101"/>
        <v>16.887929491932699</v>
      </c>
      <c r="DE85">
        <f t="shared" si="102"/>
        <v>35.3774377275722</v>
      </c>
      <c r="DF85">
        <f t="shared" si="103"/>
        <v>0.90584857242779304</v>
      </c>
      <c r="DG85">
        <f t="shared" si="104"/>
        <v>31.354480609042</v>
      </c>
      <c r="DH85">
        <f t="shared" si="105"/>
        <v>16.377104632884301</v>
      </c>
      <c r="DI85">
        <f t="shared" si="106"/>
        <v>32.465087703467297</v>
      </c>
      <c r="DJ85">
        <f t="shared" si="107"/>
        <v>3.8181985965326701</v>
      </c>
      <c r="DK85">
        <f t="shared" si="108"/>
        <v>32.980111455224403</v>
      </c>
      <c r="DL85">
        <f t="shared" si="109"/>
        <v>15.712454628178101</v>
      </c>
      <c r="DM85">
        <f t="shared" si="110"/>
        <v>28.096473239457598</v>
      </c>
      <c r="DN85">
        <f t="shared" si="111"/>
        <v>8.1868130605424199</v>
      </c>
      <c r="DO85">
        <f t="shared" si="112"/>
        <v>33.226367133586699</v>
      </c>
      <c r="DP85">
        <f t="shared" si="113"/>
        <v>15.1706458478961</v>
      </c>
      <c r="DQ85">
        <f t="shared" si="114"/>
        <v>26.819526114147902</v>
      </c>
      <c r="DR85">
        <f t="shared" si="115"/>
        <v>9.4637601858521396</v>
      </c>
      <c r="DS85">
        <f t="shared" si="116"/>
        <v>32.825087560030802</v>
      </c>
      <c r="DT85">
        <f t="shared" si="117"/>
        <v>14.904429222667201</v>
      </c>
      <c r="DU85">
        <f t="shared" si="118"/>
        <v>24.991266122407001</v>
      </c>
      <c r="DV85">
        <f t="shared" si="119"/>
        <v>11.292020177593001</v>
      </c>
    </row>
    <row r="86" spans="1:126" x14ac:dyDescent="0.15">
      <c r="A86">
        <v>175.43243029999999</v>
      </c>
      <c r="B86">
        <v>-50.747538400000003</v>
      </c>
      <c r="C86">
        <v>199</v>
      </c>
      <c r="D86">
        <v>356</v>
      </c>
      <c r="E86">
        <v>163.8597565</v>
      </c>
      <c r="F86">
        <v>281.8143311</v>
      </c>
      <c r="G86">
        <f t="shared" si="120"/>
        <v>26.204214685890101</v>
      </c>
      <c r="H86">
        <f t="shared" si="121"/>
        <v>16.686749093988698</v>
      </c>
      <c r="I86">
        <f t="shared" si="122"/>
        <v>5.4936691830340498</v>
      </c>
      <c r="J86">
        <f t="shared" si="123"/>
        <v>45.253869216966002</v>
      </c>
      <c r="K86">
        <f t="shared" si="124"/>
        <v>26.5743181054548</v>
      </c>
      <c r="L86">
        <f t="shared" si="125"/>
        <v>24.2661153159641</v>
      </c>
      <c r="M86">
        <f t="shared" si="126"/>
        <v>7.4651550769909498</v>
      </c>
      <c r="N86">
        <f t="shared" si="127"/>
        <v>43.2823833230091</v>
      </c>
      <c r="O86">
        <f t="shared" si="128"/>
        <v>28.424763334209601</v>
      </c>
      <c r="P86">
        <f t="shared" si="129"/>
        <v>38.203792595799797</v>
      </c>
      <c r="Q86">
        <f t="shared" si="130"/>
        <v>4.6436898018688897</v>
      </c>
      <c r="R86">
        <f t="shared" si="131"/>
        <v>46.103848598131101</v>
      </c>
      <c r="S86">
        <f t="shared" si="132"/>
        <v>28.0464374578196</v>
      </c>
      <c r="T86">
        <f t="shared" si="133"/>
        <v>33.712986001906202</v>
      </c>
      <c r="U86">
        <f t="shared" si="134"/>
        <v>4.7831323175595797</v>
      </c>
      <c r="V86">
        <f t="shared" si="135"/>
        <v>45.964406082440398</v>
      </c>
      <c r="W86">
        <f t="shared" si="136"/>
        <v>29.0433766306965</v>
      </c>
      <c r="X86">
        <f t="shared" si="137"/>
        <v>33.490840276839002</v>
      </c>
      <c r="Y86">
        <f t="shared" si="138"/>
        <v>3.8177704817744398</v>
      </c>
      <c r="Z86">
        <f t="shared" si="139"/>
        <v>46.9297679182256</v>
      </c>
      <c r="AA86">
        <f t="shared" si="140"/>
        <v>30.596638210569498</v>
      </c>
      <c r="AB86">
        <f t="shared" si="141"/>
        <v>33.235551071919602</v>
      </c>
      <c r="AC86">
        <f t="shared" si="142"/>
        <v>3.94985151624144</v>
      </c>
      <c r="AD86">
        <f t="shared" si="143"/>
        <v>46.797686883758601</v>
      </c>
      <c r="AE86">
        <f t="shared" si="144"/>
        <v>31.1499862168254</v>
      </c>
      <c r="AF86">
        <f t="shared" si="145"/>
        <v>28.4876099175688</v>
      </c>
      <c r="AG86">
        <f t="shared" si="146"/>
        <v>5.4719357436471396</v>
      </c>
      <c r="AH86">
        <f t="shared" si="147"/>
        <v>45.275602656352902</v>
      </c>
      <c r="AI86">
        <f t="shared" si="148"/>
        <v>30.9641927881706</v>
      </c>
      <c r="AJ86">
        <f t="shared" si="149"/>
        <v>31.0804037428097</v>
      </c>
      <c r="AK86">
        <f t="shared" si="150"/>
        <v>4.7355512251315997</v>
      </c>
      <c r="AL86">
        <f t="shared" si="151"/>
        <v>46.011987174868402</v>
      </c>
      <c r="AM86">
        <f t="shared" si="152"/>
        <v>31.226353718890898</v>
      </c>
      <c r="AN86">
        <f t="shared" si="153"/>
        <v>27.6270321373208</v>
      </c>
      <c r="AO86">
        <f t="shared" si="154"/>
        <v>5.7372799320113703</v>
      </c>
      <c r="AP86">
        <f t="shared" si="155"/>
        <v>45.010258467988599</v>
      </c>
      <c r="AQ86">
        <f t="shared" si="156"/>
        <v>31.327311268961601</v>
      </c>
      <c r="AR86">
        <f t="shared" si="157"/>
        <v>28.158941338532198</v>
      </c>
      <c r="AS86">
        <f t="shared" si="158"/>
        <v>4.4706821422223699</v>
      </c>
      <c r="AT86">
        <f t="shared" si="159"/>
        <v>46.276856257777602</v>
      </c>
      <c r="AU86">
        <f t="shared" si="160"/>
        <v>32.139856274998003</v>
      </c>
      <c r="AV86">
        <f t="shared" si="161"/>
        <v>29.574108775285701</v>
      </c>
      <c r="AW86">
        <f t="shared" si="162"/>
        <v>3.4353716210403902</v>
      </c>
      <c r="AX86">
        <f t="shared" si="163"/>
        <v>47.3121667789596</v>
      </c>
      <c r="AY86">
        <f t="shared" si="164"/>
        <v>32.985399194676702</v>
      </c>
      <c r="AZ86">
        <f t="shared" si="165"/>
        <v>28.534965601249102</v>
      </c>
      <c r="BA86">
        <f t="shared" si="166"/>
        <v>3.0605494194649201</v>
      </c>
      <c r="BB86">
        <f t="shared" si="167"/>
        <v>47.686988980535098</v>
      </c>
      <c r="BC86">
        <f t="shared" si="168"/>
        <v>33.7060884909951</v>
      </c>
      <c r="BD86">
        <f t="shared" si="169"/>
        <v>28.4578081960112</v>
      </c>
      <c r="BE86">
        <f t="shared" si="170"/>
        <v>3.1140396757365698</v>
      </c>
      <c r="BF86">
        <f t="shared" si="171"/>
        <v>47.633498724263397</v>
      </c>
      <c r="BG86">
        <f t="shared" si="172"/>
        <v>33.797460613522802</v>
      </c>
      <c r="BH86">
        <f t="shared" si="173"/>
        <v>30.682359939560101</v>
      </c>
      <c r="BI86">
        <f t="shared" si="174"/>
        <v>3.4318249797904401</v>
      </c>
      <c r="BJ86">
        <f t="shared" si="175"/>
        <v>47.315713420209597</v>
      </c>
      <c r="BK86">
        <f t="shared" si="176"/>
        <v>34.372905153754203</v>
      </c>
      <c r="BL86">
        <f t="shared" si="177"/>
        <v>29.345901505810499</v>
      </c>
      <c r="BM86">
        <f t="shared" si="178"/>
        <v>3.3796753691547301</v>
      </c>
      <c r="BN86">
        <f t="shared" si="179"/>
        <v>47.367863030845299</v>
      </c>
      <c r="BO86">
        <f t="shared" si="180"/>
        <v>32.224598581644599</v>
      </c>
      <c r="BP86">
        <f t="shared" si="181"/>
        <v>29.54720338413</v>
      </c>
      <c r="BQ86">
        <f t="shared" si="182"/>
        <v>4.0108770968865297</v>
      </c>
      <c r="BR86">
        <f t="shared" si="183"/>
        <v>46.7366613031135</v>
      </c>
      <c r="BS86">
        <f t="shared" si="184"/>
        <v>34.808449709784902</v>
      </c>
      <c r="BT86">
        <f t="shared" si="185"/>
        <v>30.285711451511201</v>
      </c>
      <c r="BU86">
        <f t="shared" si="186"/>
        <v>3.7948706423539398</v>
      </c>
      <c r="BV86">
        <f t="shared" si="187"/>
        <v>46.952667757646097</v>
      </c>
      <c r="BW86">
        <f t="shared" ref="BW86:BW132" si="188">SQRT((C68-C86)^2+(D68-D86)^2)/5.73/0.594</f>
        <v>34.3299347650157</v>
      </c>
      <c r="BX86">
        <f t="shared" ref="BX86:BX132" si="189">SQRT((E68-E86)^2+(F68-F86)^2)/5.73/0.594</f>
        <v>30.794309137755999</v>
      </c>
      <c r="BY86">
        <f t="shared" ref="BY86:BY132" si="190">ASIN((BX68*SIN(A86/180*PI())/BW86))*180/PI()</f>
        <v>4.3439327206625196</v>
      </c>
      <c r="BZ86">
        <f t="shared" ref="BZ86:BZ132" si="191">ABS(ABS(B86)-ABS(BY86))</f>
        <v>46.403605679337502</v>
      </c>
      <c r="CA86">
        <f t="shared" si="72"/>
        <v>33.281301063239802</v>
      </c>
      <c r="CB86">
        <f t="shared" si="73"/>
        <v>29.173524395979701</v>
      </c>
      <c r="CC86">
        <f t="shared" si="74"/>
        <v>4.6996368030613898</v>
      </c>
      <c r="CD86">
        <f t="shared" si="75"/>
        <v>46.047901596938601</v>
      </c>
      <c r="CE86">
        <f t="shared" si="76"/>
        <v>32.471482221183003</v>
      </c>
      <c r="CF86">
        <f t="shared" si="77"/>
        <v>26.647176947493101</v>
      </c>
      <c r="CG86">
        <f t="shared" si="78"/>
        <v>5.1608891929673</v>
      </c>
      <c r="CH86">
        <f t="shared" si="79"/>
        <v>45.5866492070327</v>
      </c>
      <c r="CI86">
        <f t="shared" si="80"/>
        <v>31.269876361961501</v>
      </c>
      <c r="CJ86">
        <f t="shared" si="81"/>
        <v>24.534581240756999</v>
      </c>
      <c r="CK86">
        <f t="shared" si="82"/>
        <v>4.8680191156440902</v>
      </c>
      <c r="CL86">
        <f t="shared" si="83"/>
        <v>45.879519284355901</v>
      </c>
      <c r="CM86">
        <f t="shared" si="84"/>
        <v>30.7139273246041</v>
      </c>
      <c r="CN86">
        <f t="shared" si="85"/>
        <v>22.619872665674102</v>
      </c>
      <c r="CO86">
        <f t="shared" si="86"/>
        <v>4.8291138832083504</v>
      </c>
      <c r="CP86">
        <f t="shared" si="87"/>
        <v>45.918424516791703</v>
      </c>
      <c r="CQ86">
        <f t="shared" si="88"/>
        <v>30.955841174863298</v>
      </c>
      <c r="CR86">
        <f t="shared" si="89"/>
        <v>21.640335089385701</v>
      </c>
      <c r="CS86">
        <f t="shared" si="90"/>
        <v>5.0300036546246503</v>
      </c>
      <c r="CT86">
        <f t="shared" si="91"/>
        <v>45.717534745375403</v>
      </c>
      <c r="CU86">
        <f t="shared" si="92"/>
        <v>31.859964121024401</v>
      </c>
      <c r="CV86">
        <f t="shared" si="93"/>
        <v>19.574760539936399</v>
      </c>
      <c r="CW86">
        <f t="shared" si="94"/>
        <v>4.95353432829722</v>
      </c>
      <c r="CX86">
        <f t="shared" si="95"/>
        <v>45.794004071702801</v>
      </c>
      <c r="CY86">
        <f t="shared" si="96"/>
        <v>32.043169013159201</v>
      </c>
      <c r="CZ86">
        <f t="shared" si="97"/>
        <v>18.506832273412101</v>
      </c>
      <c r="DA86">
        <f t="shared" si="98"/>
        <v>4.8133701541745104</v>
      </c>
      <c r="DB86">
        <f t="shared" si="99"/>
        <v>45.934168245825497</v>
      </c>
      <c r="DC86">
        <f t="shared" si="100"/>
        <v>32.4382103572635</v>
      </c>
      <c r="DD86">
        <f t="shared" si="101"/>
        <v>17.479877785666599</v>
      </c>
      <c r="DE86">
        <f t="shared" si="102"/>
        <v>4.5602618884340496</v>
      </c>
      <c r="DF86">
        <f t="shared" si="103"/>
        <v>46.187276511565997</v>
      </c>
      <c r="DG86">
        <f t="shared" si="104"/>
        <v>31.236795158846402</v>
      </c>
      <c r="DH86">
        <f t="shared" si="105"/>
        <v>16.462958537440901</v>
      </c>
      <c r="DI86">
        <f t="shared" si="106"/>
        <v>4.2079298900874198</v>
      </c>
      <c r="DJ86">
        <f t="shared" si="107"/>
        <v>46.539608509912597</v>
      </c>
      <c r="DK86">
        <f t="shared" si="108"/>
        <v>31.0122553157208</v>
      </c>
      <c r="DL86">
        <f t="shared" si="109"/>
        <v>15.9395274544173</v>
      </c>
      <c r="DM86">
        <f t="shared" si="110"/>
        <v>3.9010239040754402</v>
      </c>
      <c r="DN86">
        <f t="shared" si="111"/>
        <v>46.846514495924602</v>
      </c>
      <c r="DO86">
        <f t="shared" si="112"/>
        <v>32.583587062547601</v>
      </c>
      <c r="DP86">
        <f t="shared" si="113"/>
        <v>15.271955673852</v>
      </c>
      <c r="DQ86">
        <f t="shared" si="114"/>
        <v>3.43124509929349</v>
      </c>
      <c r="DR86">
        <f t="shared" si="115"/>
        <v>47.316293300706498</v>
      </c>
      <c r="DS86">
        <f t="shared" si="116"/>
        <v>32.829347454181303</v>
      </c>
      <c r="DT86">
        <f t="shared" si="117"/>
        <v>14.7628904847236</v>
      </c>
      <c r="DU86">
        <f t="shared" si="118"/>
        <v>3.2898899662896</v>
      </c>
      <c r="DV86">
        <f t="shared" si="119"/>
        <v>47.457648433710403</v>
      </c>
    </row>
    <row r="87" spans="1:126" x14ac:dyDescent="0.15">
      <c r="A87">
        <v>179.9536726</v>
      </c>
      <c r="B87">
        <v>-48.28012176</v>
      </c>
      <c r="C87">
        <v>197</v>
      </c>
      <c r="D87">
        <v>355</v>
      </c>
      <c r="E87">
        <v>164.0120392</v>
      </c>
      <c r="F87">
        <v>277.64697269999999</v>
      </c>
      <c r="G87">
        <f t="shared" si="120"/>
        <v>11.718881066929701</v>
      </c>
      <c r="H87">
        <f t="shared" si="121"/>
        <v>21.855047782739799</v>
      </c>
      <c r="I87">
        <f t="shared" si="122"/>
        <v>6.5966518656227199E-2</v>
      </c>
      <c r="J87">
        <f t="shared" si="123"/>
        <v>48.214155241343803</v>
      </c>
      <c r="K87">
        <f t="shared" si="124"/>
        <v>18.697624971879701</v>
      </c>
      <c r="L87">
        <f t="shared" si="125"/>
        <v>18.8911172387803</v>
      </c>
      <c r="M87">
        <f t="shared" si="126"/>
        <v>0.12119425036817701</v>
      </c>
      <c r="N87">
        <f t="shared" si="127"/>
        <v>48.158927509631802</v>
      </c>
      <c r="O87">
        <f t="shared" si="128"/>
        <v>21.153947855518499</v>
      </c>
      <c r="P87">
        <f t="shared" si="129"/>
        <v>23.1311981844553</v>
      </c>
      <c r="Q87">
        <f t="shared" si="130"/>
        <v>8.6946057610690505E-2</v>
      </c>
      <c r="R87">
        <f t="shared" si="131"/>
        <v>48.193175702389297</v>
      </c>
      <c r="S87">
        <f t="shared" si="132"/>
        <v>23.834888647363599</v>
      </c>
      <c r="T87">
        <f t="shared" si="133"/>
        <v>33.458345932735803</v>
      </c>
      <c r="U87">
        <f t="shared" si="134"/>
        <v>4.2125526074453801E-2</v>
      </c>
      <c r="V87">
        <f t="shared" si="135"/>
        <v>48.2379962339255</v>
      </c>
      <c r="W87">
        <f t="shared" si="136"/>
        <v>24.418840511111501</v>
      </c>
      <c r="X87">
        <f t="shared" si="137"/>
        <v>30.914848423872201</v>
      </c>
      <c r="Y87">
        <f t="shared" si="138"/>
        <v>4.4572135225657998E-2</v>
      </c>
      <c r="Z87">
        <f t="shared" si="139"/>
        <v>48.235549624774301</v>
      </c>
      <c r="AA87">
        <f t="shared" si="140"/>
        <v>25.803023548406301</v>
      </c>
      <c r="AB87">
        <f t="shared" si="141"/>
        <v>31.229843856833298</v>
      </c>
      <c r="AC87">
        <f t="shared" si="142"/>
        <v>5.08899517402778E-2</v>
      </c>
      <c r="AD87">
        <f t="shared" si="143"/>
        <v>48.229231808259698</v>
      </c>
      <c r="AE87">
        <f t="shared" si="144"/>
        <v>27.573094582163701</v>
      </c>
      <c r="AF87">
        <f t="shared" si="145"/>
        <v>31.3685801280227</v>
      </c>
      <c r="AG87">
        <f t="shared" si="146"/>
        <v>4.5954502578914598E-2</v>
      </c>
      <c r="AH87">
        <f t="shared" si="147"/>
        <v>48.234167257421099</v>
      </c>
      <c r="AI87">
        <f t="shared" si="148"/>
        <v>28.394853766611799</v>
      </c>
      <c r="AJ87">
        <f t="shared" si="149"/>
        <v>27.447503373726299</v>
      </c>
      <c r="AK87">
        <f t="shared" si="150"/>
        <v>5.5679135239774101E-2</v>
      </c>
      <c r="AL87">
        <f t="shared" si="151"/>
        <v>48.224442624760201</v>
      </c>
      <c r="AM87">
        <f t="shared" si="152"/>
        <v>28.503611650266301</v>
      </c>
      <c r="AN87">
        <f t="shared" si="153"/>
        <v>29.948390976834499</v>
      </c>
      <c r="AO87">
        <f t="shared" si="154"/>
        <v>5.4863992907540703E-2</v>
      </c>
      <c r="AP87">
        <f t="shared" si="155"/>
        <v>48.225257767092501</v>
      </c>
      <c r="AQ87">
        <f t="shared" si="156"/>
        <v>28.932422373663201</v>
      </c>
      <c r="AR87">
        <f t="shared" si="157"/>
        <v>26.9535573970904</v>
      </c>
      <c r="AS87">
        <f t="shared" si="158"/>
        <v>5.6489972876340701E-2</v>
      </c>
      <c r="AT87">
        <f t="shared" si="159"/>
        <v>48.223631787123701</v>
      </c>
      <c r="AU87">
        <f t="shared" si="160"/>
        <v>29.204645307886</v>
      </c>
      <c r="AV87">
        <f t="shared" si="161"/>
        <v>27.531716715478701</v>
      </c>
      <c r="AW87">
        <f t="shared" si="162"/>
        <v>4.37026170661435E-2</v>
      </c>
      <c r="AX87">
        <f t="shared" si="163"/>
        <v>48.236419142933897</v>
      </c>
      <c r="AY87">
        <f t="shared" si="164"/>
        <v>30.123234950966999</v>
      </c>
      <c r="AZ87">
        <f t="shared" si="165"/>
        <v>28.913575346931299</v>
      </c>
      <c r="BA87">
        <f t="shared" si="166"/>
        <v>3.4082007036733197E-2</v>
      </c>
      <c r="BB87">
        <f t="shared" si="167"/>
        <v>48.246039752963298</v>
      </c>
      <c r="BC87">
        <f t="shared" si="168"/>
        <v>31.048173076869698</v>
      </c>
      <c r="BD87">
        <f t="shared" si="169"/>
        <v>28.0124475043744</v>
      </c>
      <c r="BE87">
        <f t="shared" si="170"/>
        <v>3.4039967135954599E-2</v>
      </c>
      <c r="BF87">
        <f t="shared" si="171"/>
        <v>48.246081792863997</v>
      </c>
      <c r="BG87">
        <f t="shared" si="172"/>
        <v>31.847629486122202</v>
      </c>
      <c r="BH87">
        <f t="shared" si="173"/>
        <v>27.990252720773299</v>
      </c>
      <c r="BI87">
        <f t="shared" si="174"/>
        <v>3.5928926101470103E-2</v>
      </c>
      <c r="BJ87">
        <f t="shared" si="175"/>
        <v>48.244192833898502</v>
      </c>
      <c r="BK87">
        <f t="shared" si="176"/>
        <v>32.038901582206201</v>
      </c>
      <c r="BL87">
        <f t="shared" si="177"/>
        <v>30.106981838758699</v>
      </c>
      <c r="BM87">
        <f t="shared" si="178"/>
        <v>3.6871959700118397E-2</v>
      </c>
      <c r="BN87">
        <f t="shared" si="179"/>
        <v>48.2432498002999</v>
      </c>
      <c r="BO87">
        <f t="shared" si="180"/>
        <v>32.670722389210297</v>
      </c>
      <c r="BP87">
        <f t="shared" si="181"/>
        <v>28.890140518969101</v>
      </c>
      <c r="BQ87">
        <f t="shared" si="182"/>
        <v>3.6449918522663702E-2</v>
      </c>
      <c r="BR87">
        <f t="shared" si="183"/>
        <v>48.243671841477301</v>
      </c>
      <c r="BS87">
        <f t="shared" si="184"/>
        <v>30.748915189845</v>
      </c>
      <c r="BT87">
        <f t="shared" si="185"/>
        <v>29.1059289959409</v>
      </c>
      <c r="BU87">
        <f t="shared" si="186"/>
        <v>4.3200708284450398E-2</v>
      </c>
      <c r="BV87">
        <f t="shared" si="187"/>
        <v>48.236921051715498</v>
      </c>
      <c r="BW87">
        <f t="shared" si="188"/>
        <v>33.251906134377499</v>
      </c>
      <c r="BX87">
        <f t="shared" si="189"/>
        <v>29.825324897279099</v>
      </c>
      <c r="BY87">
        <f t="shared" si="190"/>
        <v>4.0403907881688898E-2</v>
      </c>
      <c r="BZ87">
        <f t="shared" si="191"/>
        <v>48.239717852118297</v>
      </c>
      <c r="CA87">
        <f t="shared" ref="CA87:CA132" si="192">SQRT((C68-C87)^2+(D68-D87)^2)/5.73/0.627</f>
        <v>32.877294432856303</v>
      </c>
      <c r="CB87">
        <f t="shared" ref="CB87:CB132" si="193">SQRT((E68-E87)^2+(F68-F87)^2)/5.73/0.627</f>
        <v>30.323475773022601</v>
      </c>
      <c r="CC87">
        <f t="shared" ref="CC87:CC132" si="194">ASIN((CB68*SIN(A87/180*PI())/CA87))*180/PI()</f>
        <v>4.61686185758425E-2</v>
      </c>
      <c r="CD87">
        <f t="shared" ref="CD87:CD132" si="195">ABS(ABS(B87)-ABS(CC87))</f>
        <v>48.233953141424202</v>
      </c>
      <c r="CE87">
        <f t="shared" si="76"/>
        <v>31.950515557656601</v>
      </c>
      <c r="CF87">
        <f t="shared" si="77"/>
        <v>28.8072718128075</v>
      </c>
      <c r="CG87">
        <f t="shared" si="78"/>
        <v>5.25896553227626E-2</v>
      </c>
      <c r="CH87">
        <f t="shared" si="79"/>
        <v>48.227532104677202</v>
      </c>
      <c r="CI87">
        <f t="shared" si="80"/>
        <v>31.2363941115721</v>
      </c>
      <c r="CJ87">
        <f t="shared" si="81"/>
        <v>26.4125110993355</v>
      </c>
      <c r="CK87">
        <f t="shared" si="82"/>
        <v>5.1808602918132801E-2</v>
      </c>
      <c r="CL87">
        <f t="shared" si="83"/>
        <v>48.228313157081899</v>
      </c>
      <c r="CM87">
        <f t="shared" si="84"/>
        <v>30.14422233757</v>
      </c>
      <c r="CN87">
        <f t="shared" si="85"/>
        <v>24.395849696005499</v>
      </c>
      <c r="CO87">
        <f t="shared" si="86"/>
        <v>5.2902251169249098E-2</v>
      </c>
      <c r="CP87">
        <f t="shared" si="87"/>
        <v>48.2272195088307</v>
      </c>
      <c r="CQ87">
        <f t="shared" si="88"/>
        <v>29.660622609610002</v>
      </c>
      <c r="CR87">
        <f t="shared" si="89"/>
        <v>22.551269693711401</v>
      </c>
      <c r="CS87">
        <f t="shared" si="90"/>
        <v>5.32150185010253E-2</v>
      </c>
      <c r="CT87">
        <f t="shared" si="91"/>
        <v>48.226906741499</v>
      </c>
      <c r="CU87">
        <f t="shared" si="92"/>
        <v>29.930803909968201</v>
      </c>
      <c r="CV87">
        <f t="shared" si="93"/>
        <v>21.615556427989301</v>
      </c>
      <c r="CW87">
        <f t="shared" si="94"/>
        <v>5.2307995978119498E-2</v>
      </c>
      <c r="CX87">
        <f t="shared" si="95"/>
        <v>48.227813764021903</v>
      </c>
      <c r="CY87">
        <f t="shared" si="96"/>
        <v>30.836913082898601</v>
      </c>
      <c r="CZ87">
        <f t="shared" si="97"/>
        <v>19.602143573895599</v>
      </c>
      <c r="DA87">
        <f t="shared" si="98"/>
        <v>5.1719162198581498E-2</v>
      </c>
      <c r="DB87">
        <f t="shared" si="99"/>
        <v>48.228402597801399</v>
      </c>
      <c r="DC87">
        <f t="shared" si="100"/>
        <v>31.048173076869698</v>
      </c>
      <c r="DD87">
        <f t="shared" si="101"/>
        <v>18.535348495493999</v>
      </c>
      <c r="DE87">
        <f t="shared" si="102"/>
        <v>4.84414590529662E-2</v>
      </c>
      <c r="DF87">
        <f t="shared" si="103"/>
        <v>48.231680300946998</v>
      </c>
      <c r="DG87">
        <f t="shared" si="104"/>
        <v>31.457704007672199</v>
      </c>
      <c r="DH87">
        <f t="shared" si="105"/>
        <v>17.513766843665199</v>
      </c>
      <c r="DI87">
        <f t="shared" si="106"/>
        <v>4.5928637740217798E-2</v>
      </c>
      <c r="DJ87">
        <f t="shared" si="107"/>
        <v>48.234193122259803</v>
      </c>
      <c r="DK87">
        <f t="shared" si="108"/>
        <v>30.334214578826799</v>
      </c>
      <c r="DL87">
        <f t="shared" si="109"/>
        <v>16.464145937909699</v>
      </c>
      <c r="DM87">
        <f t="shared" si="110"/>
        <v>4.2383929707625799E-2</v>
      </c>
      <c r="DN87">
        <f t="shared" si="111"/>
        <v>48.237737830292403</v>
      </c>
      <c r="DO87">
        <f t="shared" si="112"/>
        <v>30.144877653254898</v>
      </c>
      <c r="DP87">
        <f t="shared" si="113"/>
        <v>15.9175753721885</v>
      </c>
      <c r="DQ87">
        <f t="shared" si="114"/>
        <v>3.93098182681254E-2</v>
      </c>
      <c r="DR87">
        <f t="shared" si="115"/>
        <v>48.240811941731899</v>
      </c>
      <c r="DS87">
        <f t="shared" si="116"/>
        <v>31.685839683665701</v>
      </c>
      <c r="DT87">
        <f t="shared" si="117"/>
        <v>15.2344965255978</v>
      </c>
      <c r="DU87">
        <f t="shared" si="118"/>
        <v>3.4588270818593503E-2</v>
      </c>
      <c r="DV87">
        <f t="shared" si="119"/>
        <v>48.245533489181398</v>
      </c>
    </row>
    <row r="88" spans="1:126" x14ac:dyDescent="0.15">
      <c r="A88">
        <v>178.04796949999999</v>
      </c>
      <c r="B88">
        <v>-55.968840739999997</v>
      </c>
      <c r="C88">
        <v>195</v>
      </c>
      <c r="D88">
        <v>354</v>
      </c>
      <c r="E88">
        <v>164.03263849999999</v>
      </c>
      <c r="F88">
        <v>274.3165894</v>
      </c>
      <c r="G88">
        <f t="shared" si="120"/>
        <v>11.718881066929701</v>
      </c>
      <c r="H88">
        <f t="shared" si="121"/>
        <v>17.454349666133499</v>
      </c>
      <c r="I88">
        <f t="shared" si="122"/>
        <v>3.64217426951623</v>
      </c>
      <c r="J88">
        <f t="shared" si="123"/>
        <v>52.326666470483801</v>
      </c>
      <c r="K88">
        <f t="shared" si="124"/>
        <v>11.825416349356299</v>
      </c>
      <c r="L88">
        <f t="shared" si="125"/>
        <v>19.831124282157699</v>
      </c>
      <c r="M88">
        <f t="shared" si="126"/>
        <v>4.0081195933450902</v>
      </c>
      <c r="N88">
        <f t="shared" si="127"/>
        <v>51.960721146654897</v>
      </c>
      <c r="O88">
        <f t="shared" si="128"/>
        <v>16.252480225100701</v>
      </c>
      <c r="P88">
        <f t="shared" si="129"/>
        <v>18.350910290637799</v>
      </c>
      <c r="Q88">
        <f t="shared" si="130"/>
        <v>4.72928596379493</v>
      </c>
      <c r="R88">
        <f t="shared" si="131"/>
        <v>51.239554776205097</v>
      </c>
      <c r="S88">
        <f t="shared" si="132"/>
        <v>18.556862932490102</v>
      </c>
      <c r="T88">
        <f t="shared" si="133"/>
        <v>21.5894878068639</v>
      </c>
      <c r="U88">
        <f t="shared" si="134"/>
        <v>3.9716950751708402</v>
      </c>
      <c r="V88">
        <f t="shared" si="135"/>
        <v>51.997145664829198</v>
      </c>
      <c r="W88">
        <f t="shared" si="136"/>
        <v>21.153947855518499</v>
      </c>
      <c r="X88">
        <f t="shared" si="137"/>
        <v>29.904697180631299</v>
      </c>
      <c r="Y88">
        <f t="shared" si="138"/>
        <v>2.5650032119403399</v>
      </c>
      <c r="Z88">
        <f t="shared" si="139"/>
        <v>53.403837528059697</v>
      </c>
      <c r="AA88">
        <f t="shared" si="140"/>
        <v>22.052983593697501</v>
      </c>
      <c r="AB88">
        <f t="shared" si="141"/>
        <v>28.421107055690701</v>
      </c>
      <c r="AC88">
        <f t="shared" si="142"/>
        <v>2.25496008580004</v>
      </c>
      <c r="AD88">
        <f t="shared" si="143"/>
        <v>53.713880654199997</v>
      </c>
      <c r="AE88">
        <f t="shared" si="144"/>
        <v>23.529855779028001</v>
      </c>
      <c r="AF88">
        <f t="shared" si="145"/>
        <v>29.0573239462251</v>
      </c>
      <c r="AG88">
        <f t="shared" si="146"/>
        <v>2.23715651308168</v>
      </c>
      <c r="AH88">
        <f t="shared" si="147"/>
        <v>53.731684226918297</v>
      </c>
      <c r="AI88">
        <f t="shared" si="148"/>
        <v>25.3368341751769</v>
      </c>
      <c r="AJ88">
        <f t="shared" si="149"/>
        <v>29.4662413609054</v>
      </c>
      <c r="AK88">
        <f t="shared" si="150"/>
        <v>2.51484455618515</v>
      </c>
      <c r="AL88">
        <f t="shared" si="151"/>
        <v>53.453996183814802</v>
      </c>
      <c r="AM88">
        <f t="shared" si="152"/>
        <v>26.278702998569599</v>
      </c>
      <c r="AN88">
        <f t="shared" si="153"/>
        <v>26.192211029603101</v>
      </c>
      <c r="AO88">
        <f t="shared" si="154"/>
        <v>2.5423073820252502</v>
      </c>
      <c r="AP88">
        <f t="shared" si="155"/>
        <v>53.426533357974698</v>
      </c>
      <c r="AQ88">
        <f t="shared" si="156"/>
        <v>26.558526689914299</v>
      </c>
      <c r="AR88">
        <f t="shared" si="157"/>
        <v>28.6184122575978</v>
      </c>
      <c r="AS88">
        <f t="shared" si="158"/>
        <v>2.59337634383877</v>
      </c>
      <c r="AT88">
        <f t="shared" si="159"/>
        <v>53.375464396161199</v>
      </c>
      <c r="AU88">
        <f t="shared" si="160"/>
        <v>27.077299103031699</v>
      </c>
      <c r="AV88">
        <f t="shared" si="161"/>
        <v>26.016743146067402</v>
      </c>
      <c r="AW88">
        <f t="shared" si="162"/>
        <v>2.22816830792565</v>
      </c>
      <c r="AX88">
        <f t="shared" si="163"/>
        <v>53.740672432074298</v>
      </c>
      <c r="AY88">
        <f t="shared" si="164"/>
        <v>27.455035745187502</v>
      </c>
      <c r="AZ88">
        <f t="shared" si="165"/>
        <v>26.647305856326501</v>
      </c>
      <c r="BA88">
        <f t="shared" si="166"/>
        <v>1.81714482397209</v>
      </c>
      <c r="BB88">
        <f t="shared" si="167"/>
        <v>54.151695916027897</v>
      </c>
      <c r="BC88">
        <f t="shared" si="168"/>
        <v>28.432848427906201</v>
      </c>
      <c r="BD88">
        <f t="shared" si="169"/>
        <v>28.0142253734242</v>
      </c>
      <c r="BE88">
        <f t="shared" si="170"/>
        <v>1.4623471694897601</v>
      </c>
      <c r="BF88">
        <f t="shared" si="171"/>
        <v>54.506493570510202</v>
      </c>
      <c r="BG88">
        <f t="shared" si="172"/>
        <v>29.4014017849249</v>
      </c>
      <c r="BH88">
        <f t="shared" si="173"/>
        <v>27.2472347462034</v>
      </c>
      <c r="BI88">
        <f t="shared" si="174"/>
        <v>1.5040498562306699</v>
      </c>
      <c r="BJ88">
        <f t="shared" si="175"/>
        <v>54.464790883769297</v>
      </c>
      <c r="BK88">
        <f t="shared" si="176"/>
        <v>30.248830474097598</v>
      </c>
      <c r="BL88">
        <f t="shared" si="177"/>
        <v>27.287357873792899</v>
      </c>
      <c r="BM88">
        <f t="shared" si="178"/>
        <v>1.6144414329369401</v>
      </c>
      <c r="BN88">
        <f t="shared" si="179"/>
        <v>54.354399307063098</v>
      </c>
      <c r="BO88">
        <f t="shared" si="180"/>
        <v>30.5110208125604</v>
      </c>
      <c r="BP88">
        <f t="shared" si="181"/>
        <v>29.325102180108701</v>
      </c>
      <c r="BQ88">
        <f t="shared" si="182"/>
        <v>1.5293420097872299</v>
      </c>
      <c r="BR88">
        <f t="shared" si="183"/>
        <v>54.439498730212797</v>
      </c>
      <c r="BS88">
        <f t="shared" si="184"/>
        <v>31.178662959416901</v>
      </c>
      <c r="BT88">
        <f t="shared" si="185"/>
        <v>28.226302808570001</v>
      </c>
      <c r="BU88">
        <f t="shared" si="186"/>
        <v>1.65099375747029</v>
      </c>
      <c r="BV88">
        <f t="shared" si="187"/>
        <v>54.317846982529701</v>
      </c>
      <c r="BW88">
        <f t="shared" si="188"/>
        <v>29.4465150172271</v>
      </c>
      <c r="BX88">
        <f t="shared" si="189"/>
        <v>28.467427898646399</v>
      </c>
      <c r="BY88">
        <f t="shared" si="190"/>
        <v>1.79514233537143</v>
      </c>
      <c r="BZ88">
        <f t="shared" si="191"/>
        <v>54.173698404628603</v>
      </c>
      <c r="CA88">
        <f t="shared" si="192"/>
        <v>31.8673575799031</v>
      </c>
      <c r="CB88">
        <f t="shared" si="193"/>
        <v>29.181896101666801</v>
      </c>
      <c r="CC88">
        <f t="shared" si="194"/>
        <v>1.9133503198846999</v>
      </c>
      <c r="CD88">
        <f t="shared" si="195"/>
        <v>54.055490420115298</v>
      </c>
      <c r="CE88">
        <f t="shared" ref="CE88:CE132" si="196">SQRT((C68-C88)^2+(D68-D88)^2)/5.73/0.66</f>
        <v>31.5774046499062</v>
      </c>
      <c r="CF88">
        <f t="shared" ref="CF88:CF132" si="197">SQRT((E68-E88)^2+(F68-F88)^2)/5.73/0.66</f>
        <v>29.683373960799301</v>
      </c>
      <c r="CG88">
        <f t="shared" ref="CG88:CG132" si="198">ASIN((CF68*SIN(A88/180*PI())/CE88))*180/PI()</f>
        <v>2.0109062177174302</v>
      </c>
      <c r="CH88">
        <f t="shared" ref="CH88:CH132" si="199">ABS(ABS(B88)-ABS(CG88))</f>
        <v>53.957934522282599</v>
      </c>
      <c r="CI88">
        <f t="shared" si="80"/>
        <v>30.753507304983501</v>
      </c>
      <c r="CJ88">
        <f t="shared" si="81"/>
        <v>28.269851160151401</v>
      </c>
      <c r="CK88">
        <f t="shared" si="82"/>
        <v>2.30650386853296</v>
      </c>
      <c r="CL88">
        <f t="shared" si="83"/>
        <v>53.662336871466998</v>
      </c>
      <c r="CM88">
        <f t="shared" si="84"/>
        <v>30.120250785200099</v>
      </c>
      <c r="CN88">
        <f t="shared" si="85"/>
        <v>26.0048790109356</v>
      </c>
      <c r="CO88">
        <f t="shared" si="86"/>
        <v>2.1610275952784299</v>
      </c>
      <c r="CP88">
        <f t="shared" si="87"/>
        <v>53.807813144721599</v>
      </c>
      <c r="CQ88">
        <f t="shared" si="88"/>
        <v>29.122781922643199</v>
      </c>
      <c r="CR88">
        <f t="shared" si="89"/>
        <v>24.087164498426699</v>
      </c>
      <c r="CS88">
        <f t="shared" si="90"/>
        <v>2.2070459843477499</v>
      </c>
      <c r="CT88">
        <f t="shared" si="91"/>
        <v>53.761794755652197</v>
      </c>
      <c r="CU88">
        <f t="shared" si="92"/>
        <v>28.701006592221201</v>
      </c>
      <c r="CV88">
        <f t="shared" si="93"/>
        <v>22.320288966002099</v>
      </c>
      <c r="CW88">
        <f t="shared" si="94"/>
        <v>2.2207348478461499</v>
      </c>
      <c r="CX88">
        <f t="shared" si="95"/>
        <v>53.748105892153802</v>
      </c>
      <c r="CY88">
        <f t="shared" si="96"/>
        <v>28.9932586008938</v>
      </c>
      <c r="CZ88">
        <f t="shared" si="97"/>
        <v>21.431340464036001</v>
      </c>
      <c r="DA88">
        <f t="shared" si="98"/>
        <v>2.3886752304007199</v>
      </c>
      <c r="DB88">
        <f t="shared" si="99"/>
        <v>53.580165509599297</v>
      </c>
      <c r="DC88">
        <f t="shared" si="100"/>
        <v>29.897524159872098</v>
      </c>
      <c r="DD88">
        <f t="shared" si="101"/>
        <v>19.482077594383899</v>
      </c>
      <c r="DE88">
        <f t="shared" si="102"/>
        <v>2.2430033712283999</v>
      </c>
      <c r="DF88">
        <f t="shared" si="103"/>
        <v>53.7258373687716</v>
      </c>
      <c r="DG88">
        <f t="shared" si="104"/>
        <v>30.131512226873099</v>
      </c>
      <c r="DH88">
        <f t="shared" si="105"/>
        <v>18.433311814221099</v>
      </c>
      <c r="DI88">
        <f t="shared" si="106"/>
        <v>2.1063995193793299</v>
      </c>
      <c r="DJ88">
        <f t="shared" si="107"/>
        <v>53.862441220620703</v>
      </c>
      <c r="DK88">
        <f t="shared" si="108"/>
        <v>30.551587125925799</v>
      </c>
      <c r="DL88">
        <f t="shared" si="109"/>
        <v>17.4304996156648</v>
      </c>
      <c r="DM88">
        <f t="shared" si="110"/>
        <v>1.9230691794639201</v>
      </c>
      <c r="DN88">
        <f t="shared" si="111"/>
        <v>54.045771560536103</v>
      </c>
      <c r="DO88">
        <f t="shared" si="112"/>
        <v>29.498084121583599</v>
      </c>
      <c r="DP88">
        <f t="shared" si="113"/>
        <v>16.373352422925201</v>
      </c>
      <c r="DQ88">
        <f t="shared" si="114"/>
        <v>1.7731038844237901</v>
      </c>
      <c r="DR88">
        <f t="shared" si="115"/>
        <v>54.1957368555762</v>
      </c>
      <c r="DS88">
        <f t="shared" si="116"/>
        <v>29.339321623024698</v>
      </c>
      <c r="DT88">
        <f t="shared" si="117"/>
        <v>15.819194372081199</v>
      </c>
      <c r="DU88">
        <f t="shared" si="118"/>
        <v>1.64545530159028</v>
      </c>
      <c r="DV88">
        <f t="shared" si="119"/>
        <v>54.323385438409701</v>
      </c>
    </row>
    <row r="89" spans="1:126" x14ac:dyDescent="0.15">
      <c r="A89">
        <v>156.2830836</v>
      </c>
      <c r="B89">
        <v>-56.040196170000002</v>
      </c>
      <c r="C89">
        <v>193</v>
      </c>
      <c r="D89">
        <v>353</v>
      </c>
      <c r="E89">
        <v>164.03295900000001</v>
      </c>
      <c r="F89">
        <v>274.31301880000001</v>
      </c>
      <c r="G89">
        <f t="shared" si="120"/>
        <v>11.718881066929701</v>
      </c>
      <c r="H89">
        <f t="shared" si="121"/>
        <v>1.8788187742266999E-2</v>
      </c>
      <c r="I89">
        <f t="shared" si="122"/>
        <v>36.803475256702903</v>
      </c>
      <c r="J89">
        <f t="shared" si="123"/>
        <v>19.236720913297098</v>
      </c>
      <c r="K89">
        <f t="shared" si="124"/>
        <v>11.825416349356299</v>
      </c>
      <c r="L89">
        <f t="shared" si="125"/>
        <v>8.8159594183715999</v>
      </c>
      <c r="M89">
        <f t="shared" si="126"/>
        <v>39.981775905771102</v>
      </c>
      <c r="N89">
        <f t="shared" si="127"/>
        <v>16.0584202642289</v>
      </c>
      <c r="O89">
        <f t="shared" si="128"/>
        <v>11.825416349356299</v>
      </c>
      <c r="P89">
        <f t="shared" si="129"/>
        <v>13.2270552366343</v>
      </c>
      <c r="Q89" t="e">
        <f t="shared" si="130"/>
        <v>#NUM!</v>
      </c>
      <c r="R89" t="e">
        <f t="shared" si="131"/>
        <v>#NUM!</v>
      </c>
      <c r="S89">
        <f t="shared" si="132"/>
        <v>15.0745071804318</v>
      </c>
      <c r="T89">
        <f t="shared" si="133"/>
        <v>13.7679073661352</v>
      </c>
      <c r="U89" t="e">
        <f t="shared" si="134"/>
        <v>#NUM!</v>
      </c>
      <c r="V89" t="e">
        <f t="shared" si="135"/>
        <v>#NUM!</v>
      </c>
      <c r="W89">
        <f t="shared" si="136"/>
        <v>17.054858000525801</v>
      </c>
      <c r="X89">
        <f t="shared" si="137"/>
        <v>17.275333633633402</v>
      </c>
      <c r="Y89">
        <f t="shared" si="138"/>
        <v>45.391642459567201</v>
      </c>
      <c r="Z89">
        <f t="shared" si="139"/>
        <v>10.6485537104328</v>
      </c>
      <c r="AA89">
        <f t="shared" si="140"/>
        <v>19.411140678640901</v>
      </c>
      <c r="AB89">
        <f t="shared" si="141"/>
        <v>24.9235373930611</v>
      </c>
      <c r="AC89">
        <f t="shared" si="142"/>
        <v>28.679617961436801</v>
      </c>
      <c r="AD89">
        <f t="shared" si="143"/>
        <v>27.360578208563201</v>
      </c>
      <c r="AE89">
        <f t="shared" si="144"/>
        <v>20.3984497178214</v>
      </c>
      <c r="AF89">
        <f t="shared" si="145"/>
        <v>24.363509478415601</v>
      </c>
      <c r="AG89">
        <f t="shared" si="146"/>
        <v>34.394254005882203</v>
      </c>
      <c r="AH89">
        <f t="shared" si="147"/>
        <v>21.645942164117798</v>
      </c>
      <c r="AI89">
        <f t="shared" si="148"/>
        <v>21.8550362986098</v>
      </c>
      <c r="AJ89">
        <f t="shared" si="149"/>
        <v>25.427403064608299</v>
      </c>
      <c r="AK89">
        <f t="shared" si="150"/>
        <v>30.500189391721101</v>
      </c>
      <c r="AL89">
        <f t="shared" si="151"/>
        <v>25.540006778278901</v>
      </c>
      <c r="AM89">
        <f t="shared" si="152"/>
        <v>23.6216160937376</v>
      </c>
      <c r="AN89">
        <f t="shared" si="153"/>
        <v>26.194219420029398</v>
      </c>
      <c r="AO89">
        <f t="shared" si="154"/>
        <v>31.0996293459831</v>
      </c>
      <c r="AP89">
        <f t="shared" si="155"/>
        <v>24.940566824016901</v>
      </c>
      <c r="AQ89">
        <f t="shared" si="156"/>
        <v>24.607097412093399</v>
      </c>
      <c r="AR89">
        <f t="shared" si="157"/>
        <v>23.574794316128699</v>
      </c>
      <c r="AS89">
        <f t="shared" si="158"/>
        <v>35.416791105185403</v>
      </c>
      <c r="AT89">
        <f t="shared" si="159"/>
        <v>20.623405064814602</v>
      </c>
      <c r="AU89">
        <f t="shared" si="160"/>
        <v>24.986247934242499</v>
      </c>
      <c r="AV89">
        <f t="shared" si="161"/>
        <v>26.018413002429401</v>
      </c>
      <c r="AW89">
        <f t="shared" si="162"/>
        <v>31.083107163614201</v>
      </c>
      <c r="AX89">
        <f t="shared" si="163"/>
        <v>24.9570890063858</v>
      </c>
      <c r="AY89">
        <f t="shared" si="164"/>
        <v>25.549620181986999</v>
      </c>
      <c r="AZ89">
        <f t="shared" si="165"/>
        <v>23.8502162545911</v>
      </c>
      <c r="BA89">
        <f t="shared" si="166"/>
        <v>26.037786424034</v>
      </c>
      <c r="BB89">
        <f t="shared" si="167"/>
        <v>30.002409745965998</v>
      </c>
      <c r="BC89">
        <f t="shared" si="168"/>
        <v>25.991095562899702</v>
      </c>
      <c r="BD89">
        <f t="shared" si="169"/>
        <v>24.5989450716203</v>
      </c>
      <c r="BE89">
        <f t="shared" si="170"/>
        <v>21.408880403490802</v>
      </c>
      <c r="BF89">
        <f t="shared" si="171"/>
        <v>34.631315766509204</v>
      </c>
      <c r="BG89">
        <f t="shared" si="172"/>
        <v>26.997829280396498</v>
      </c>
      <c r="BH89">
        <f t="shared" si="173"/>
        <v>26.014553318350998</v>
      </c>
      <c r="BI89">
        <f t="shared" si="174"/>
        <v>18.997445322438399</v>
      </c>
      <c r="BJ89">
        <f t="shared" si="175"/>
        <v>37.042750847561599</v>
      </c>
      <c r="BK89">
        <f t="shared" si="176"/>
        <v>27.9862635041037</v>
      </c>
      <c r="BL89">
        <f t="shared" si="177"/>
        <v>25.432009889461899</v>
      </c>
      <c r="BM89">
        <f t="shared" si="178"/>
        <v>20.1579897128989</v>
      </c>
      <c r="BN89">
        <f t="shared" si="179"/>
        <v>35.882206457101098</v>
      </c>
      <c r="BO89">
        <f t="shared" si="180"/>
        <v>28.860436766808199</v>
      </c>
      <c r="BP89">
        <f t="shared" si="181"/>
        <v>25.583081392830699</v>
      </c>
      <c r="BQ89">
        <f t="shared" si="182"/>
        <v>20.305471702010198</v>
      </c>
      <c r="BR89">
        <f t="shared" si="183"/>
        <v>35.7347244679898</v>
      </c>
      <c r="BS89">
        <f t="shared" si="184"/>
        <v>29.172640988263101</v>
      </c>
      <c r="BT89">
        <f t="shared" si="185"/>
        <v>27.601210450413902</v>
      </c>
      <c r="BU89">
        <f t="shared" si="186"/>
        <v>19.511600565414</v>
      </c>
      <c r="BV89">
        <f t="shared" si="187"/>
        <v>36.528595604586002</v>
      </c>
      <c r="BW89">
        <f t="shared" si="188"/>
        <v>29.8613263461183</v>
      </c>
      <c r="BX89">
        <f t="shared" si="189"/>
        <v>26.659226643842199</v>
      </c>
      <c r="BY89">
        <f t="shared" si="190"/>
        <v>21.1640247225296</v>
      </c>
      <c r="BZ89">
        <f t="shared" si="191"/>
        <v>34.876171447470398</v>
      </c>
      <c r="CA89">
        <f t="shared" si="192"/>
        <v>28.289677591059501</v>
      </c>
      <c r="CB89">
        <f t="shared" si="193"/>
        <v>26.9701368888161</v>
      </c>
      <c r="CC89">
        <f t="shared" si="194"/>
        <v>22.761781690717601</v>
      </c>
      <c r="CD89">
        <f t="shared" si="195"/>
        <v>33.278414479282397</v>
      </c>
      <c r="CE89">
        <f t="shared" si="196"/>
        <v>30.628741490784201</v>
      </c>
      <c r="CF89">
        <f t="shared" si="197"/>
        <v>27.723742324199598</v>
      </c>
      <c r="CG89">
        <f t="shared" si="198"/>
        <v>24.335668466920499</v>
      </c>
      <c r="CH89">
        <f t="shared" si="199"/>
        <v>31.704527703079499</v>
      </c>
      <c r="CI89">
        <f t="shared" ref="CI89:CI132" si="200">SQRT((C68-C89)^2+(D68-D89)^2)/5.73/0.693</f>
        <v>30.408213469773401</v>
      </c>
      <c r="CJ89">
        <f t="shared" ref="CJ89:CJ132" si="201">SQRT((E68-E89)^2+(F68-F89)^2)/5.73/0.693</f>
        <v>28.270767559349899</v>
      </c>
      <c r="CK89">
        <f t="shared" ref="CK89:CK132" si="202">ASIN((CJ68*SIN(A89/180*PI())/CI89))*180/PI()</f>
        <v>27.187314486471099</v>
      </c>
      <c r="CL89">
        <f t="shared" ref="CL89:CL132" si="203">ABS(ABS(B89)-ABS(CK89))</f>
        <v>28.852881683528899</v>
      </c>
      <c r="CM89">
        <f t="shared" si="84"/>
        <v>29.671823661093502</v>
      </c>
      <c r="CN89">
        <f t="shared" si="85"/>
        <v>26.985705176856399</v>
      </c>
      <c r="CO89">
        <f t="shared" si="86"/>
        <v>28.044490902767102</v>
      </c>
      <c r="CP89">
        <f t="shared" si="87"/>
        <v>27.9957052672329</v>
      </c>
      <c r="CQ89">
        <f t="shared" si="88"/>
        <v>29.107346860759101</v>
      </c>
      <c r="CR89">
        <f t="shared" si="89"/>
        <v>24.875036606458</v>
      </c>
      <c r="CS89">
        <f t="shared" si="90"/>
        <v>28.378086400682001</v>
      </c>
      <c r="CT89">
        <f t="shared" si="91"/>
        <v>27.662109769318</v>
      </c>
      <c r="CU89">
        <f t="shared" si="92"/>
        <v>28.192349505705501</v>
      </c>
      <c r="CV89">
        <f t="shared" si="93"/>
        <v>23.084293919928701</v>
      </c>
      <c r="CW89">
        <f t="shared" si="94"/>
        <v>29.431373089373199</v>
      </c>
      <c r="CX89">
        <f t="shared" si="95"/>
        <v>26.608823080626799</v>
      </c>
      <c r="CY89">
        <f t="shared" si="96"/>
        <v>27.823674309515901</v>
      </c>
      <c r="CZ89">
        <f t="shared" si="97"/>
        <v>21.428191860381901</v>
      </c>
      <c r="DA89">
        <f t="shared" si="98"/>
        <v>27.958058550028099</v>
      </c>
      <c r="DB89">
        <f t="shared" si="99"/>
        <v>28.082137619971899</v>
      </c>
      <c r="DC89">
        <f t="shared" si="100"/>
        <v>28.1329694887174</v>
      </c>
      <c r="DD89">
        <f t="shared" si="101"/>
        <v>20.6077452398549</v>
      </c>
      <c r="DE89">
        <f t="shared" si="102"/>
        <v>30.336379796320799</v>
      </c>
      <c r="DF89">
        <f t="shared" si="103"/>
        <v>25.703816373679199</v>
      </c>
      <c r="DG89">
        <f t="shared" si="104"/>
        <v>29.032384199350101</v>
      </c>
      <c r="DH89">
        <f t="shared" si="105"/>
        <v>18.761155149777998</v>
      </c>
      <c r="DI89">
        <f t="shared" si="106"/>
        <v>27.276802466650601</v>
      </c>
      <c r="DJ89">
        <f t="shared" si="107"/>
        <v>28.763393703349401</v>
      </c>
      <c r="DK89">
        <f t="shared" si="108"/>
        <v>29.284690500085802</v>
      </c>
      <c r="DL89">
        <f t="shared" si="109"/>
        <v>17.7755615226259</v>
      </c>
      <c r="DM89">
        <f t="shared" si="110"/>
        <v>25.506528632501102</v>
      </c>
      <c r="DN89">
        <f t="shared" si="111"/>
        <v>30.5336675374989</v>
      </c>
      <c r="DO89">
        <f t="shared" si="112"/>
        <v>29.7120751799307</v>
      </c>
      <c r="DP89">
        <f t="shared" si="113"/>
        <v>16.8299853560626</v>
      </c>
      <c r="DQ89">
        <f t="shared" si="114"/>
        <v>23.164651216116201</v>
      </c>
      <c r="DR89">
        <f t="shared" si="115"/>
        <v>32.875544953883796</v>
      </c>
      <c r="DS89">
        <f t="shared" si="116"/>
        <v>28.721672673933</v>
      </c>
      <c r="DT89">
        <f t="shared" si="117"/>
        <v>15.8280409498712</v>
      </c>
      <c r="DU89">
        <f t="shared" si="118"/>
        <v>21.2663225464966</v>
      </c>
      <c r="DV89">
        <f t="shared" si="119"/>
        <v>34.773873623503398</v>
      </c>
    </row>
    <row r="90" spans="1:126" x14ac:dyDescent="0.15">
      <c r="A90">
        <v>145.1980686</v>
      </c>
      <c r="B90">
        <v>-42.3222971</v>
      </c>
      <c r="C90">
        <v>192</v>
      </c>
      <c r="D90">
        <v>352</v>
      </c>
      <c r="E90">
        <v>161.49757389999999</v>
      </c>
      <c r="F90">
        <v>267.54528809999999</v>
      </c>
      <c r="G90">
        <f t="shared" si="120"/>
        <v>7.4116711600244001</v>
      </c>
      <c r="H90">
        <f t="shared" si="121"/>
        <v>37.875871922853001</v>
      </c>
      <c r="I90">
        <f t="shared" si="122"/>
        <v>8.2895469026144697E-2</v>
      </c>
      <c r="J90">
        <f t="shared" si="123"/>
        <v>42.239401630973902</v>
      </c>
      <c r="K90">
        <f t="shared" si="124"/>
        <v>9.5339554589454494</v>
      </c>
      <c r="L90">
        <f t="shared" si="125"/>
        <v>19.118643609566</v>
      </c>
      <c r="M90" t="e">
        <f t="shared" si="126"/>
        <v>#NUM!</v>
      </c>
      <c r="N90" t="e">
        <f t="shared" si="127"/>
        <v>#NUM!</v>
      </c>
      <c r="O90">
        <f t="shared" si="128"/>
        <v>10.278971027632901</v>
      </c>
      <c r="P90">
        <f t="shared" si="129"/>
        <v>18.350920007694398</v>
      </c>
      <c r="Q90" t="e">
        <f t="shared" si="130"/>
        <v>#NUM!</v>
      </c>
      <c r="R90" t="e">
        <f t="shared" si="131"/>
        <v>#NUM!</v>
      </c>
      <c r="S90">
        <f t="shared" si="132"/>
        <v>10.6592862503286</v>
      </c>
      <c r="T90">
        <f t="shared" si="133"/>
        <v>19.122172434777099</v>
      </c>
      <c r="U90" t="e">
        <f t="shared" si="134"/>
        <v>#NUM!</v>
      </c>
      <c r="V90" t="e">
        <f t="shared" si="135"/>
        <v>#NUM!</v>
      </c>
      <c r="W90">
        <f t="shared" si="136"/>
        <v>13.3789313455746</v>
      </c>
      <c r="X90">
        <f t="shared" si="137"/>
        <v>18.033868717579299</v>
      </c>
      <c r="Y90" t="e">
        <f t="shared" si="138"/>
        <v>#NUM!</v>
      </c>
      <c r="Z90" t="e">
        <f t="shared" si="139"/>
        <v>#NUM!</v>
      </c>
      <c r="AA90">
        <f t="shared" si="140"/>
        <v>15.215573273425401</v>
      </c>
      <c r="AB90">
        <f t="shared" si="141"/>
        <v>19.959305743943801</v>
      </c>
      <c r="AC90" t="e">
        <f t="shared" si="142"/>
        <v>#NUM!</v>
      </c>
      <c r="AD90" t="e">
        <f t="shared" si="143"/>
        <v>#NUM!</v>
      </c>
      <c r="AE90">
        <f t="shared" si="144"/>
        <v>17.442028936508201</v>
      </c>
      <c r="AF90">
        <f t="shared" si="145"/>
        <v>25.4412441258172</v>
      </c>
      <c r="AG90">
        <f t="shared" si="146"/>
        <v>54.544920232291702</v>
      </c>
      <c r="AH90">
        <f t="shared" si="147"/>
        <v>12.2226231322917</v>
      </c>
      <c r="AI90">
        <f t="shared" si="148"/>
        <v>18.521505270138402</v>
      </c>
      <c r="AJ90">
        <f t="shared" si="149"/>
        <v>24.942127581434399</v>
      </c>
      <c r="AK90">
        <f t="shared" si="150"/>
        <v>57.499053222400498</v>
      </c>
      <c r="AL90">
        <f t="shared" si="151"/>
        <v>15.1767561224005</v>
      </c>
      <c r="AM90">
        <f t="shared" si="152"/>
        <v>19.987367980790999</v>
      </c>
      <c r="AN90">
        <f t="shared" si="153"/>
        <v>25.808909195821101</v>
      </c>
      <c r="AO90">
        <f t="shared" si="154"/>
        <v>66.407541866679693</v>
      </c>
      <c r="AP90">
        <f t="shared" si="155"/>
        <v>24.0852447666797</v>
      </c>
      <c r="AQ90">
        <f t="shared" si="156"/>
        <v>21.740763436558701</v>
      </c>
      <c r="AR90">
        <f t="shared" si="157"/>
        <v>26.476584821901099</v>
      </c>
      <c r="AS90">
        <f t="shared" si="158"/>
        <v>53.952149851025901</v>
      </c>
      <c r="AT90">
        <f t="shared" si="159"/>
        <v>11.629852751025901</v>
      </c>
      <c r="AU90">
        <f t="shared" si="160"/>
        <v>22.779643633829298</v>
      </c>
      <c r="AV90">
        <f t="shared" si="161"/>
        <v>24.069620378462101</v>
      </c>
      <c r="AW90">
        <f t="shared" si="162"/>
        <v>66.385626710564495</v>
      </c>
      <c r="AX90">
        <f t="shared" si="163"/>
        <v>24.063329610564502</v>
      </c>
      <c r="AY90">
        <f t="shared" si="164"/>
        <v>23.257487267013499</v>
      </c>
      <c r="AZ90">
        <f t="shared" si="165"/>
        <v>26.390363120277399</v>
      </c>
      <c r="BA90">
        <f t="shared" si="166"/>
        <v>44.045622703222598</v>
      </c>
      <c r="BB90">
        <f t="shared" si="167"/>
        <v>1.7233256032226101</v>
      </c>
      <c r="BC90">
        <f t="shared" si="168"/>
        <v>23.877161613442802</v>
      </c>
      <c r="BD90">
        <f t="shared" si="169"/>
        <v>24.360338279573401</v>
      </c>
      <c r="BE90">
        <f t="shared" si="170"/>
        <v>38.085514653730499</v>
      </c>
      <c r="BF90">
        <f t="shared" si="171"/>
        <v>4.2367824462694896</v>
      </c>
      <c r="BG90">
        <f t="shared" si="172"/>
        <v>24.387498608476601</v>
      </c>
      <c r="BH90">
        <f t="shared" si="173"/>
        <v>25.0867827566179</v>
      </c>
      <c r="BI90">
        <f t="shared" si="174"/>
        <v>31.329847986532901</v>
      </c>
      <c r="BJ90">
        <f t="shared" si="175"/>
        <v>10.992449113467099</v>
      </c>
      <c r="BK90">
        <f t="shared" si="176"/>
        <v>25.428769961756402</v>
      </c>
      <c r="BL90">
        <f t="shared" si="177"/>
        <v>26.4604180792779</v>
      </c>
      <c r="BM90">
        <f t="shared" si="178"/>
        <v>29.0853815237875</v>
      </c>
      <c r="BN90">
        <f t="shared" si="179"/>
        <v>13.2369155762125</v>
      </c>
      <c r="BO90">
        <f t="shared" si="180"/>
        <v>26.444500553928801</v>
      </c>
      <c r="BP90">
        <f t="shared" si="181"/>
        <v>25.909994675848498</v>
      </c>
      <c r="BQ90">
        <f t="shared" si="182"/>
        <v>31.501440302671998</v>
      </c>
      <c r="BR90">
        <f t="shared" si="183"/>
        <v>10.820856797328</v>
      </c>
      <c r="BS90">
        <f t="shared" si="184"/>
        <v>27.350940436497101</v>
      </c>
      <c r="BT90">
        <f t="shared" si="185"/>
        <v>26.074370420587002</v>
      </c>
      <c r="BU90">
        <f t="shared" si="186"/>
        <v>29.277206721438802</v>
      </c>
      <c r="BV90">
        <f t="shared" si="187"/>
        <v>13.0450903785612</v>
      </c>
      <c r="BW90">
        <f t="shared" si="188"/>
        <v>27.7174923524265</v>
      </c>
      <c r="BX90">
        <f t="shared" si="189"/>
        <v>28.030616575997101</v>
      </c>
      <c r="BY90">
        <f t="shared" si="190"/>
        <v>30.872742280670401</v>
      </c>
      <c r="BZ90">
        <f t="shared" si="191"/>
        <v>11.449554819329601</v>
      </c>
      <c r="CA90">
        <f t="shared" si="192"/>
        <v>28.434452631294199</v>
      </c>
      <c r="CB90">
        <f t="shared" si="193"/>
        <v>27.124245291964499</v>
      </c>
      <c r="CC90">
        <f t="shared" si="194"/>
        <v>30.6438735695458</v>
      </c>
      <c r="CD90">
        <f t="shared" si="195"/>
        <v>11.6784235304542</v>
      </c>
      <c r="CE90">
        <f t="shared" si="196"/>
        <v>27.012729999729501</v>
      </c>
      <c r="CF90">
        <f t="shared" si="197"/>
        <v>27.413185826483399</v>
      </c>
      <c r="CG90">
        <f t="shared" si="198"/>
        <v>38.3778208336593</v>
      </c>
      <c r="CH90">
        <f t="shared" si="199"/>
        <v>3.94447626634072</v>
      </c>
      <c r="CI90">
        <f t="shared" si="200"/>
        <v>29.287397408674099</v>
      </c>
      <c r="CJ90">
        <f t="shared" si="201"/>
        <v>28.1331797833985</v>
      </c>
      <c r="CK90">
        <f t="shared" si="202"/>
        <v>37.541559247432403</v>
      </c>
      <c r="CL90">
        <f t="shared" si="203"/>
        <v>4.7807378525675501</v>
      </c>
      <c r="CM90">
        <f t="shared" ref="CM90:CM132" si="204">SQRT((C68-C90)^2+(D68-D90)^2)/5.73/0.726</f>
        <v>29.135310796928199</v>
      </c>
      <c r="CN90">
        <f t="shared" ref="CN90:CN132" si="205">SQRT((E68-E90)^2+(F68-F90)^2)/5.73/0.726</f>
        <v>28.6663517834257</v>
      </c>
      <c r="CO90">
        <f t="shared" ref="CO90:CO132" si="206">ASIN((CN68*SIN(A90/180*PI())/CM90))*180/PI()</f>
        <v>42.799223582013198</v>
      </c>
      <c r="CP90">
        <f t="shared" ref="CP90:CP132" si="207">ABS(ABS(B90)-ABS(CO90))</f>
        <v>0.47692648201315502</v>
      </c>
      <c r="CQ90">
        <f t="shared" si="88"/>
        <v>28.484014558426399</v>
      </c>
      <c r="CR90">
        <f t="shared" si="89"/>
        <v>27.419962685811399</v>
      </c>
      <c r="CS90">
        <f t="shared" si="90"/>
        <v>41.662245008444899</v>
      </c>
      <c r="CT90">
        <f t="shared" si="91"/>
        <v>0.66005209155511602</v>
      </c>
      <c r="CU90">
        <f t="shared" si="92"/>
        <v>27.988380104543999</v>
      </c>
      <c r="CV90">
        <f t="shared" si="93"/>
        <v>25.392295935057</v>
      </c>
      <c r="CW90">
        <f t="shared" si="94"/>
        <v>42.234256981248201</v>
      </c>
      <c r="CX90">
        <f t="shared" si="95"/>
        <v>8.8040118751827406E-2</v>
      </c>
      <c r="CY90">
        <f t="shared" si="96"/>
        <v>27.153792836717798</v>
      </c>
      <c r="CZ90">
        <f t="shared" si="97"/>
        <v>23.6672056132454</v>
      </c>
      <c r="DA90">
        <f t="shared" si="98"/>
        <v>44.023758429872103</v>
      </c>
      <c r="DB90">
        <f t="shared" si="99"/>
        <v>1.7014613298721</v>
      </c>
      <c r="DC90">
        <f t="shared" si="100"/>
        <v>26.838452800328302</v>
      </c>
      <c r="DD90">
        <f t="shared" si="101"/>
        <v>22.066332129860701</v>
      </c>
      <c r="DE90">
        <f t="shared" si="102"/>
        <v>46.481785043076201</v>
      </c>
      <c r="DF90">
        <f t="shared" si="103"/>
        <v>4.1594879430762299</v>
      </c>
      <c r="DG90">
        <f t="shared" si="104"/>
        <v>27.168784426619801</v>
      </c>
      <c r="DH90">
        <f t="shared" si="105"/>
        <v>21.252564453284599</v>
      </c>
      <c r="DI90">
        <f t="shared" si="106"/>
        <v>47.729148312951999</v>
      </c>
      <c r="DJ90">
        <f t="shared" si="107"/>
        <v>5.4068512129520396</v>
      </c>
      <c r="DK90">
        <f t="shared" si="108"/>
        <v>28.068052232511999</v>
      </c>
      <c r="DL90">
        <f t="shared" si="109"/>
        <v>19.456054169228501</v>
      </c>
      <c r="DM90">
        <f t="shared" si="110"/>
        <v>42.292690581671103</v>
      </c>
      <c r="DN90">
        <f t="shared" si="111"/>
        <v>2.96065183288832E-2</v>
      </c>
      <c r="DO90">
        <f t="shared" si="112"/>
        <v>28.3418353849701</v>
      </c>
      <c r="DP90">
        <f t="shared" si="113"/>
        <v>18.475848518198401</v>
      </c>
      <c r="DQ90">
        <f t="shared" si="114"/>
        <v>37.595554813497301</v>
      </c>
      <c r="DR90">
        <f t="shared" si="115"/>
        <v>4.7267422865026898</v>
      </c>
      <c r="DS90">
        <f t="shared" si="116"/>
        <v>28.781118877371998</v>
      </c>
      <c r="DT90">
        <f t="shared" si="117"/>
        <v>17.528318183798898</v>
      </c>
      <c r="DU90">
        <f t="shared" si="118"/>
        <v>33.851324330652503</v>
      </c>
      <c r="DV90">
        <f t="shared" si="119"/>
        <v>8.4709727693475401</v>
      </c>
    </row>
    <row r="91" spans="1:126" x14ac:dyDescent="0.15">
      <c r="A91">
        <v>133.73981749999999</v>
      </c>
      <c r="B91">
        <v>-3.327512494</v>
      </c>
      <c r="C91">
        <v>189</v>
      </c>
      <c r="D91">
        <v>351</v>
      </c>
      <c r="E91">
        <v>156.47843929999999</v>
      </c>
      <c r="F91">
        <v>260.11663820000001</v>
      </c>
      <c r="G91">
        <f t="shared" si="120"/>
        <v>16.5730005406893</v>
      </c>
      <c r="H91">
        <f t="shared" si="121"/>
        <v>46.9857138045586</v>
      </c>
      <c r="I91" t="e">
        <f t="shared" si="122"/>
        <v>#NUM!</v>
      </c>
      <c r="J91" t="e">
        <f t="shared" si="123"/>
        <v>#NUM!</v>
      </c>
      <c r="K91">
        <f t="shared" si="124"/>
        <v>11.825416349356299</v>
      </c>
      <c r="L91">
        <f t="shared" si="125"/>
        <v>42.522854647436702</v>
      </c>
      <c r="M91">
        <f t="shared" si="126"/>
        <v>32.589797073872901</v>
      </c>
      <c r="N91">
        <f t="shared" si="127"/>
        <v>29.262284579872901</v>
      </c>
      <c r="O91">
        <f t="shared" si="128"/>
        <v>11.825416349356299</v>
      </c>
      <c r="P91">
        <f t="shared" si="129"/>
        <v>28.3538611474772</v>
      </c>
      <c r="Q91" t="e">
        <f t="shared" si="130"/>
        <v>#NUM!</v>
      </c>
      <c r="R91" t="e">
        <f t="shared" si="131"/>
        <v>#NUM!</v>
      </c>
      <c r="S91">
        <f t="shared" si="132"/>
        <v>11.825416349356299</v>
      </c>
      <c r="T91">
        <f t="shared" si="133"/>
        <v>25.226822693870599</v>
      </c>
      <c r="U91" t="e">
        <f t="shared" si="134"/>
        <v>#NUM!</v>
      </c>
      <c r="V91" t="e">
        <f t="shared" si="135"/>
        <v>#NUM!</v>
      </c>
      <c r="W91">
        <f t="shared" si="136"/>
        <v>11.825416349356299</v>
      </c>
      <c r="X91">
        <f t="shared" si="137"/>
        <v>24.241208708822899</v>
      </c>
      <c r="Y91" t="e">
        <f t="shared" si="138"/>
        <v>#NUM!</v>
      </c>
      <c r="Z91" t="e">
        <f t="shared" si="139"/>
        <v>#NUM!</v>
      </c>
      <c r="AA91">
        <f t="shared" si="140"/>
        <v>13.9363868183069</v>
      </c>
      <c r="AB91">
        <f t="shared" si="141"/>
        <v>22.157878257938702</v>
      </c>
      <c r="AC91" t="e">
        <f t="shared" si="142"/>
        <v>#NUM!</v>
      </c>
      <c r="AD91" t="e">
        <f t="shared" si="143"/>
        <v>#NUM!</v>
      </c>
      <c r="AE91">
        <f t="shared" si="144"/>
        <v>15.409198986401901</v>
      </c>
      <c r="AF91">
        <f t="shared" si="145"/>
        <v>22.838427351742901</v>
      </c>
      <c r="AG91" t="e">
        <f t="shared" si="146"/>
        <v>#NUM!</v>
      </c>
      <c r="AH91" t="e">
        <f t="shared" si="147"/>
        <v>#NUM!</v>
      </c>
      <c r="AI91">
        <f t="shared" si="148"/>
        <v>17.301618711066698</v>
      </c>
      <c r="AJ91">
        <f t="shared" si="149"/>
        <v>26.4017121688291</v>
      </c>
      <c r="AK91" t="e">
        <f t="shared" si="150"/>
        <v>#NUM!</v>
      </c>
      <c r="AL91" t="e">
        <f t="shared" si="151"/>
        <v>#NUM!</v>
      </c>
      <c r="AM91">
        <f t="shared" si="152"/>
        <v>18.253770476150802</v>
      </c>
      <c r="AN91">
        <f t="shared" si="153"/>
        <v>25.846379266012999</v>
      </c>
      <c r="AO91" t="e">
        <f t="shared" si="154"/>
        <v>#NUM!</v>
      </c>
      <c r="AP91" t="e">
        <f t="shared" si="155"/>
        <v>#NUM!</v>
      </c>
      <c r="AQ91">
        <f t="shared" si="156"/>
        <v>19.5674017663546</v>
      </c>
      <c r="AR91">
        <f t="shared" si="157"/>
        <v>26.453869648977001</v>
      </c>
      <c r="AS91" t="e">
        <f t="shared" si="158"/>
        <v>#NUM!</v>
      </c>
      <c r="AT91" t="e">
        <f t="shared" si="159"/>
        <v>#NUM!</v>
      </c>
      <c r="AU91">
        <f t="shared" si="160"/>
        <v>21.1757898312446</v>
      </c>
      <c r="AV91">
        <f t="shared" si="161"/>
        <v>26.9730230966445</v>
      </c>
      <c r="AW91" t="e">
        <f t="shared" si="162"/>
        <v>#NUM!</v>
      </c>
      <c r="AX91" t="e">
        <f t="shared" si="163"/>
        <v>#NUM!</v>
      </c>
      <c r="AY91">
        <f t="shared" si="164"/>
        <v>22.145265087879</v>
      </c>
      <c r="AZ91">
        <f t="shared" si="165"/>
        <v>24.725269986272401</v>
      </c>
      <c r="BA91" t="e">
        <f t="shared" si="166"/>
        <v>#NUM!</v>
      </c>
      <c r="BB91" t="e">
        <f t="shared" si="167"/>
        <v>#NUM!</v>
      </c>
      <c r="BC91">
        <f t="shared" si="168"/>
        <v>22.609816622268202</v>
      </c>
      <c r="BD91">
        <f t="shared" si="169"/>
        <v>26.9171225098784</v>
      </c>
      <c r="BE91">
        <f t="shared" si="170"/>
        <v>55.333231079086602</v>
      </c>
      <c r="BF91">
        <f t="shared" si="171"/>
        <v>52.005718585086598</v>
      </c>
      <c r="BG91">
        <f t="shared" si="172"/>
        <v>23.190839552096602</v>
      </c>
      <c r="BH91">
        <f t="shared" si="173"/>
        <v>24.994472626175401</v>
      </c>
      <c r="BI91">
        <f t="shared" si="174"/>
        <v>48.281313632071601</v>
      </c>
      <c r="BJ91">
        <f t="shared" si="175"/>
        <v>44.953801138071597</v>
      </c>
      <c r="BK91">
        <f t="shared" si="176"/>
        <v>23.6875943127482</v>
      </c>
      <c r="BL91">
        <f t="shared" si="177"/>
        <v>25.6971755839023</v>
      </c>
      <c r="BM91">
        <f t="shared" si="178"/>
        <v>42.8769302445032</v>
      </c>
      <c r="BN91">
        <f t="shared" si="179"/>
        <v>39.549417750503203</v>
      </c>
      <c r="BO91">
        <f t="shared" si="180"/>
        <v>24.6992724261852</v>
      </c>
      <c r="BP91">
        <f t="shared" si="181"/>
        <v>27.0423753545431</v>
      </c>
      <c r="BQ91">
        <f t="shared" si="182"/>
        <v>41.812583100771398</v>
      </c>
      <c r="BR91">
        <f t="shared" si="183"/>
        <v>38.485070606771401</v>
      </c>
      <c r="BS91">
        <f t="shared" si="184"/>
        <v>25.6849759715641</v>
      </c>
      <c r="BT91">
        <f t="shared" si="185"/>
        <v>26.5177410821771</v>
      </c>
      <c r="BU91">
        <f t="shared" si="186"/>
        <v>42.535193005834202</v>
      </c>
      <c r="BV91">
        <f t="shared" si="187"/>
        <v>39.207680511834198</v>
      </c>
      <c r="BW91">
        <f t="shared" si="188"/>
        <v>26.572693907298699</v>
      </c>
      <c r="BX91">
        <f t="shared" si="189"/>
        <v>26.7044010908131</v>
      </c>
      <c r="BY91">
        <f t="shared" si="190"/>
        <v>40.0112805979212</v>
      </c>
      <c r="BZ91">
        <f t="shared" si="191"/>
        <v>36.683768103921203</v>
      </c>
      <c r="CA91">
        <f t="shared" si="192"/>
        <v>26.943104320315399</v>
      </c>
      <c r="CB91">
        <f t="shared" si="193"/>
        <v>28.633210687102</v>
      </c>
      <c r="CC91">
        <f t="shared" si="194"/>
        <v>42.920635156395697</v>
      </c>
      <c r="CD91">
        <f t="shared" si="195"/>
        <v>39.5931226623957</v>
      </c>
      <c r="CE91">
        <f t="shared" si="196"/>
        <v>27.644677219705201</v>
      </c>
      <c r="CF91">
        <f t="shared" si="197"/>
        <v>27.7547992480335</v>
      </c>
      <c r="CG91">
        <f t="shared" si="198"/>
        <v>41.936062009642001</v>
      </c>
      <c r="CH91">
        <f t="shared" si="199"/>
        <v>38.608549515641997</v>
      </c>
      <c r="CI91">
        <f t="shared" si="200"/>
        <v>26.328264018766799</v>
      </c>
      <c r="CJ91">
        <f t="shared" si="201"/>
        <v>28.024967122066101</v>
      </c>
      <c r="CK91">
        <f t="shared" si="202"/>
        <v>54.238098805366803</v>
      </c>
      <c r="CL91">
        <f t="shared" si="203"/>
        <v>50.910586311366799</v>
      </c>
      <c r="CM91">
        <f t="shared" si="204"/>
        <v>28.508779540623799</v>
      </c>
      <c r="CN91">
        <f t="shared" si="205"/>
        <v>28.722163526207002</v>
      </c>
      <c r="CO91">
        <f t="shared" si="206"/>
        <v>57.368330713983703</v>
      </c>
      <c r="CP91">
        <f t="shared" si="207"/>
        <v>54.040818219983699</v>
      </c>
      <c r="CQ91">
        <f t="shared" ref="CQ91:CQ132" si="208">SQRT((C68-C91)^2+(D68-D91)^2)/5.73/0.759</f>
        <v>28.3929190202653</v>
      </c>
      <c r="CR91">
        <f t="shared" ref="CR91:CR132" si="209">SQRT((E68-E91)^2+(F68-F91)^2)/5.73/0.759</f>
        <v>29.260316470121399</v>
      </c>
      <c r="CS91">
        <f t="shared" ref="CS91:CS132" si="210">ASIN((CR68*SIN(A91/180*PI())/CQ91))*180/PI()</f>
        <v>57.585363906283803</v>
      </c>
      <c r="CT91">
        <f t="shared" ref="CT91:CT132" si="211">ABS(ABS(B91)-ABS(CS91))</f>
        <v>54.257851412283799</v>
      </c>
      <c r="CU91">
        <f t="shared" si="92"/>
        <v>27.796017824354301</v>
      </c>
      <c r="CV91">
        <f t="shared" si="93"/>
        <v>28.041112381197902</v>
      </c>
      <c r="CW91">
        <f t="shared" si="94"/>
        <v>62.711351583388101</v>
      </c>
      <c r="CX91">
        <f t="shared" si="95"/>
        <v>59.383839089388097</v>
      </c>
      <c r="CY91">
        <f t="shared" si="96"/>
        <v>27.341017286204099</v>
      </c>
      <c r="CZ91">
        <f t="shared" si="97"/>
        <v>26.0974138418214</v>
      </c>
      <c r="DA91">
        <f t="shared" si="98"/>
        <v>65.429328668294303</v>
      </c>
      <c r="DB91">
        <f t="shared" si="99"/>
        <v>62.101816174294299</v>
      </c>
      <c r="DC91">
        <f t="shared" si="100"/>
        <v>26.561860176563702</v>
      </c>
      <c r="DD91">
        <f t="shared" si="101"/>
        <v>24.445537434926401</v>
      </c>
      <c r="DE91">
        <f t="shared" si="102"/>
        <v>63.267095782565796</v>
      </c>
      <c r="DF91">
        <f t="shared" si="103"/>
        <v>59.9395832885658</v>
      </c>
      <c r="DG91">
        <f t="shared" si="104"/>
        <v>26.278702998569599</v>
      </c>
      <c r="DH91">
        <f t="shared" si="105"/>
        <v>22.914897758120901</v>
      </c>
      <c r="DI91">
        <f t="shared" si="106"/>
        <v>69.226984334963305</v>
      </c>
      <c r="DJ91">
        <f t="shared" si="107"/>
        <v>65.899471840963301</v>
      </c>
      <c r="DK91">
        <f t="shared" si="108"/>
        <v>26.610538450332399</v>
      </c>
      <c r="DL91">
        <f t="shared" si="109"/>
        <v>22.099634500781001</v>
      </c>
      <c r="DM91">
        <f t="shared" si="110"/>
        <v>67.251096501831597</v>
      </c>
      <c r="DN91">
        <f t="shared" si="111"/>
        <v>63.9235840078316</v>
      </c>
      <c r="DO91">
        <f t="shared" si="112"/>
        <v>27.493698012418001</v>
      </c>
      <c r="DP91">
        <f t="shared" si="113"/>
        <v>20.375012806563301</v>
      </c>
      <c r="DQ91">
        <f t="shared" si="114"/>
        <v>57.101933265182097</v>
      </c>
      <c r="DR91">
        <f t="shared" si="115"/>
        <v>53.774420771182101</v>
      </c>
      <c r="DS91">
        <f t="shared" si="116"/>
        <v>27.772250382791899</v>
      </c>
      <c r="DT91">
        <f t="shared" si="117"/>
        <v>19.423150915123301</v>
      </c>
      <c r="DU91">
        <f t="shared" si="118"/>
        <v>49.624266721036001</v>
      </c>
      <c r="DV91">
        <f t="shared" si="119"/>
        <v>46.296754227035997</v>
      </c>
    </row>
    <row r="92" spans="1:126" x14ac:dyDescent="0.15">
      <c r="A92">
        <v>150.16932360000001</v>
      </c>
      <c r="B92">
        <v>-0.58603584099999995</v>
      </c>
      <c r="C92">
        <v>187</v>
      </c>
      <c r="D92">
        <v>349</v>
      </c>
      <c r="E92">
        <v>152.25833130000001</v>
      </c>
      <c r="F92">
        <v>256.60198969999999</v>
      </c>
      <c r="G92">
        <f t="shared" si="120"/>
        <v>14.8233423200488</v>
      </c>
      <c r="H92">
        <f t="shared" si="121"/>
        <v>28.782710179271</v>
      </c>
      <c r="I92" t="e">
        <f t="shared" si="122"/>
        <v>#NUM!</v>
      </c>
      <c r="J92" t="e">
        <f t="shared" si="123"/>
        <v>#NUM!</v>
      </c>
      <c r="K92">
        <f t="shared" si="124"/>
        <v>15.4184565414493</v>
      </c>
      <c r="L92">
        <f t="shared" si="125"/>
        <v>37.870827425787198</v>
      </c>
      <c r="M92">
        <f t="shared" si="126"/>
        <v>38.083986368829699</v>
      </c>
      <c r="N92">
        <f t="shared" si="127"/>
        <v>37.497950527829701</v>
      </c>
      <c r="O92">
        <f t="shared" si="128"/>
        <v>12.7119406119273</v>
      </c>
      <c r="P92">
        <f t="shared" si="129"/>
        <v>37.491622510753302</v>
      </c>
      <c r="Q92">
        <f t="shared" si="130"/>
        <v>31.1711169817399</v>
      </c>
      <c r="R92">
        <f t="shared" si="131"/>
        <v>30.585081140739899</v>
      </c>
      <c r="S92">
        <f t="shared" si="132"/>
        <v>12.472871558591899</v>
      </c>
      <c r="T92">
        <f t="shared" si="133"/>
        <v>28.1224137080875</v>
      </c>
      <c r="U92">
        <f t="shared" si="134"/>
        <v>59.431757772874903</v>
      </c>
      <c r="V92">
        <f t="shared" si="135"/>
        <v>58.845721931874898</v>
      </c>
      <c r="W92">
        <f t="shared" si="136"/>
        <v>12.3347652331594</v>
      </c>
      <c r="X92">
        <f t="shared" si="137"/>
        <v>25.4955748072544</v>
      </c>
      <c r="Y92" t="e">
        <f t="shared" si="138"/>
        <v>#NUM!</v>
      </c>
      <c r="Z92" t="e">
        <f t="shared" si="139"/>
        <v>#NUM!</v>
      </c>
      <c r="AA92">
        <f t="shared" si="140"/>
        <v>12.245001489105499</v>
      </c>
      <c r="AB92">
        <f t="shared" si="141"/>
        <v>24.462312756741799</v>
      </c>
      <c r="AC92" t="e">
        <f t="shared" si="142"/>
        <v>#NUM!</v>
      </c>
      <c r="AD92" t="e">
        <f t="shared" si="143"/>
        <v>#NUM!</v>
      </c>
      <c r="AE92">
        <f t="shared" si="144"/>
        <v>13.8896642648249</v>
      </c>
      <c r="AF92">
        <f t="shared" si="145"/>
        <v>22.4501545422617</v>
      </c>
      <c r="AG92" t="e">
        <f t="shared" si="146"/>
        <v>#NUM!</v>
      </c>
      <c r="AH92" t="e">
        <f t="shared" si="147"/>
        <v>#NUM!</v>
      </c>
      <c r="AI92">
        <f t="shared" si="148"/>
        <v>15.0745071804318</v>
      </c>
      <c r="AJ92">
        <f t="shared" si="149"/>
        <v>22.7539957928368</v>
      </c>
      <c r="AK92">
        <f t="shared" si="150"/>
        <v>74.366402322142406</v>
      </c>
      <c r="AL92">
        <f t="shared" si="151"/>
        <v>73.780366481142394</v>
      </c>
      <c r="AM92">
        <f t="shared" si="152"/>
        <v>16.713337744316799</v>
      </c>
      <c r="AN92">
        <f t="shared" si="153"/>
        <v>25.368647466916102</v>
      </c>
      <c r="AO92">
        <f t="shared" si="154"/>
        <v>52.541047587985098</v>
      </c>
      <c r="AP92">
        <f t="shared" si="155"/>
        <v>51.9550117469851</v>
      </c>
      <c r="AQ92">
        <f t="shared" si="156"/>
        <v>17.5797452415196</v>
      </c>
      <c r="AR92">
        <f t="shared" si="157"/>
        <v>24.939866317060901</v>
      </c>
      <c r="AS92">
        <f t="shared" si="158"/>
        <v>63.614798804491599</v>
      </c>
      <c r="AT92">
        <f t="shared" si="159"/>
        <v>63.028762963491602</v>
      </c>
      <c r="AU92">
        <f t="shared" si="160"/>
        <v>18.7747289071261</v>
      </c>
      <c r="AV92">
        <f t="shared" si="161"/>
        <v>25.494347238815699</v>
      </c>
      <c r="AW92">
        <f t="shared" si="162"/>
        <v>53.877178355443</v>
      </c>
      <c r="AX92">
        <f t="shared" si="163"/>
        <v>53.291142514443003</v>
      </c>
      <c r="AY92">
        <f t="shared" si="164"/>
        <v>20.272533361538599</v>
      </c>
      <c r="AZ92">
        <f t="shared" si="165"/>
        <v>26.008216970547501</v>
      </c>
      <c r="BA92">
        <f t="shared" si="166"/>
        <v>55.342405810241097</v>
      </c>
      <c r="BB92">
        <f t="shared" si="167"/>
        <v>54.756369969241099</v>
      </c>
      <c r="BC92">
        <f t="shared" si="168"/>
        <v>21.1891230356003</v>
      </c>
      <c r="BD92">
        <f t="shared" si="169"/>
        <v>24.007584300514399</v>
      </c>
      <c r="BE92">
        <f t="shared" si="170"/>
        <v>44.448236329360398</v>
      </c>
      <c r="BF92">
        <f t="shared" si="171"/>
        <v>43.862200488360401</v>
      </c>
      <c r="BG92">
        <f t="shared" si="172"/>
        <v>21.650657481179898</v>
      </c>
      <c r="BH92">
        <f t="shared" si="173"/>
        <v>26.128967087334399</v>
      </c>
      <c r="BI92">
        <f t="shared" si="174"/>
        <v>33.404796800870002</v>
      </c>
      <c r="BJ92">
        <f t="shared" si="175"/>
        <v>32.818760959869998</v>
      </c>
      <c r="BK92">
        <f t="shared" si="176"/>
        <v>22.200449861873398</v>
      </c>
      <c r="BL92">
        <f t="shared" si="177"/>
        <v>24.387036831449301</v>
      </c>
      <c r="BM92">
        <f t="shared" si="178"/>
        <v>30.057970951624299</v>
      </c>
      <c r="BN92">
        <f t="shared" si="179"/>
        <v>29.471935110624301</v>
      </c>
      <c r="BO92">
        <f t="shared" si="180"/>
        <v>22.693748867962199</v>
      </c>
      <c r="BP92">
        <f t="shared" si="181"/>
        <v>25.114863557046</v>
      </c>
      <c r="BQ92">
        <f t="shared" si="182"/>
        <v>28.609629303473501</v>
      </c>
      <c r="BR92">
        <f t="shared" si="183"/>
        <v>28.023593462473499</v>
      </c>
      <c r="BS92">
        <f t="shared" si="184"/>
        <v>23.6917157589567</v>
      </c>
      <c r="BT92">
        <f t="shared" si="185"/>
        <v>26.466699110935</v>
      </c>
      <c r="BU92">
        <f t="shared" si="186"/>
        <v>28.895688455365299</v>
      </c>
      <c r="BV92">
        <f t="shared" si="187"/>
        <v>28.309652614365302</v>
      </c>
      <c r="BW92">
        <f t="shared" si="188"/>
        <v>24.660361106989999</v>
      </c>
      <c r="BX92">
        <f t="shared" si="189"/>
        <v>26.018467428441902</v>
      </c>
      <c r="BY92">
        <f t="shared" si="190"/>
        <v>27.249590601448599</v>
      </c>
      <c r="BZ92">
        <f t="shared" si="191"/>
        <v>26.663554760448601</v>
      </c>
      <c r="CA92">
        <f t="shared" si="192"/>
        <v>25.5407639290774</v>
      </c>
      <c r="CB92">
        <f t="shared" si="193"/>
        <v>26.261764759109301</v>
      </c>
      <c r="CC92">
        <f t="shared" si="194"/>
        <v>28.137178638289001</v>
      </c>
      <c r="CD92">
        <f t="shared" si="195"/>
        <v>27.551142797289</v>
      </c>
      <c r="CE92">
        <f t="shared" si="196"/>
        <v>25.921679482050799</v>
      </c>
      <c r="CF92">
        <f t="shared" si="197"/>
        <v>28.186964723422701</v>
      </c>
      <c r="CG92">
        <f t="shared" si="198"/>
        <v>27.5790562451242</v>
      </c>
      <c r="CH92">
        <f t="shared" si="199"/>
        <v>26.993020404124199</v>
      </c>
      <c r="CI92">
        <f t="shared" si="200"/>
        <v>26.6157513113994</v>
      </c>
      <c r="CJ92">
        <f t="shared" si="201"/>
        <v>27.3801466711842</v>
      </c>
      <c r="CK92">
        <f t="shared" si="202"/>
        <v>31.144073584881799</v>
      </c>
      <c r="CL92">
        <f t="shared" si="203"/>
        <v>30.558037743881801</v>
      </c>
      <c r="CM92">
        <f t="shared" si="204"/>
        <v>25.4059444336085</v>
      </c>
      <c r="CN92">
        <f t="shared" si="205"/>
        <v>27.6714751097959</v>
      </c>
      <c r="CO92">
        <f t="shared" si="206"/>
        <v>35.387896020774903</v>
      </c>
      <c r="CP92">
        <f t="shared" si="207"/>
        <v>34.801860179774899</v>
      </c>
      <c r="CQ92">
        <f t="shared" si="208"/>
        <v>27.504784333750099</v>
      </c>
      <c r="CR92">
        <f t="shared" si="209"/>
        <v>28.380308639836201</v>
      </c>
      <c r="CS92">
        <f t="shared" si="210"/>
        <v>37.200023094565097</v>
      </c>
      <c r="CT92">
        <f t="shared" si="211"/>
        <v>36.613987253565099</v>
      </c>
      <c r="CU92">
        <f t="shared" ref="CU92:CU132" si="212">SQRT((C68-C92)^2+(D68-D92)^2)/5.73/0.792</f>
        <v>27.430264811457398</v>
      </c>
      <c r="CV92">
        <f t="shared" ref="CV92:CV132" si="213">SQRT((E68-E92)^2+(F68-F92)^2)/5.73/0.792</f>
        <v>28.951498581802198</v>
      </c>
      <c r="CW92">
        <f t="shared" ref="CW92:CW132" si="214">ASIN((CV68*SIN(A92/180*PI())/CU92))*180/PI()</f>
        <v>35.208439116937903</v>
      </c>
      <c r="CX92">
        <f t="shared" ref="CX92:CX132" si="215">ABS(ABS(B92)-ABS(CW92))</f>
        <v>34.622403275937899</v>
      </c>
      <c r="CY92">
        <f t="shared" si="96"/>
        <v>26.891319193308099</v>
      </c>
      <c r="CZ92">
        <f t="shared" si="97"/>
        <v>27.793415931063301</v>
      </c>
      <c r="DA92">
        <f t="shared" si="98"/>
        <v>37.3850727382369</v>
      </c>
      <c r="DB92">
        <f t="shared" si="99"/>
        <v>36.799036897236903</v>
      </c>
      <c r="DC92">
        <f t="shared" si="100"/>
        <v>26.4807407806226</v>
      </c>
      <c r="DD92">
        <f t="shared" si="101"/>
        <v>25.957712738506299</v>
      </c>
      <c r="DE92">
        <f t="shared" si="102"/>
        <v>38.434989193734303</v>
      </c>
      <c r="DF92">
        <f t="shared" si="103"/>
        <v>37.848953352734299</v>
      </c>
      <c r="DG92">
        <f t="shared" si="104"/>
        <v>25.7604275440838</v>
      </c>
      <c r="DH92">
        <f t="shared" si="105"/>
        <v>24.402060172430101</v>
      </c>
      <c r="DI92">
        <f t="shared" si="106"/>
        <v>41.668546595430399</v>
      </c>
      <c r="DJ92">
        <f t="shared" si="107"/>
        <v>41.082510754430501</v>
      </c>
      <c r="DK92">
        <f t="shared" si="108"/>
        <v>25.51414638648</v>
      </c>
      <c r="DL92">
        <f t="shared" si="109"/>
        <v>22.9647469481441</v>
      </c>
      <c r="DM92">
        <f t="shared" si="110"/>
        <v>41.454951863737797</v>
      </c>
      <c r="DN92">
        <f t="shared" si="111"/>
        <v>40.8689160227378</v>
      </c>
      <c r="DO92">
        <f t="shared" si="112"/>
        <v>25.852935412247</v>
      </c>
      <c r="DP92">
        <f t="shared" si="113"/>
        <v>22.175631175741099</v>
      </c>
      <c r="DQ92">
        <f t="shared" si="114"/>
        <v>40.788945220089701</v>
      </c>
      <c r="DR92">
        <f t="shared" si="115"/>
        <v>40.202909379089697</v>
      </c>
      <c r="DS92">
        <f t="shared" si="116"/>
        <v>26.726487426079199</v>
      </c>
      <c r="DT92">
        <f t="shared" si="117"/>
        <v>20.547148356041699</v>
      </c>
      <c r="DU92">
        <f t="shared" si="118"/>
        <v>35.121234076567802</v>
      </c>
      <c r="DV92">
        <f t="shared" si="119"/>
        <v>34.535198235567798</v>
      </c>
    </row>
    <row r="93" spans="1:126" x14ac:dyDescent="0.15">
      <c r="A93">
        <v>56.363878419999999</v>
      </c>
      <c r="B93">
        <v>5.399605781</v>
      </c>
      <c r="C93">
        <v>184</v>
      </c>
      <c r="D93">
        <v>346</v>
      </c>
      <c r="E93">
        <v>147.31605529999999</v>
      </c>
      <c r="F93">
        <v>250.50148010000001</v>
      </c>
      <c r="G93">
        <f t="shared" si="120"/>
        <v>22.235013480073199</v>
      </c>
      <c r="H93">
        <f t="shared" si="121"/>
        <v>41.1472291473507</v>
      </c>
      <c r="I93" t="e">
        <f t="shared" si="122"/>
        <v>#NUM!</v>
      </c>
      <c r="J93" t="e">
        <f t="shared" si="123"/>
        <v>#NUM!</v>
      </c>
      <c r="K93">
        <f t="shared" si="124"/>
        <v>18.697624971879701</v>
      </c>
      <c r="L93">
        <f t="shared" si="125"/>
        <v>35.119749119212599</v>
      </c>
      <c r="M93" t="e">
        <f t="shared" si="126"/>
        <v>#NUM!</v>
      </c>
      <c r="N93" t="e">
        <f t="shared" si="127"/>
        <v>#NUM!</v>
      </c>
      <c r="O93">
        <f t="shared" si="128"/>
        <v>17.6282898795988</v>
      </c>
      <c r="P93">
        <f t="shared" si="129"/>
        <v>39.085813110215298</v>
      </c>
      <c r="Q93">
        <f t="shared" si="130"/>
        <v>60.0775689158829</v>
      </c>
      <c r="R93">
        <f t="shared" si="131"/>
        <v>54.677963134882901</v>
      </c>
      <c r="S93">
        <f t="shared" si="132"/>
        <v>15.0745071804318</v>
      </c>
      <c r="T93">
        <f t="shared" si="133"/>
        <v>38.4654329470224</v>
      </c>
      <c r="U93">
        <f t="shared" si="134"/>
        <v>49.500185314904002</v>
      </c>
      <c r="V93">
        <f t="shared" si="135"/>
        <v>44.100579533904003</v>
      </c>
      <c r="W93">
        <f t="shared" si="136"/>
        <v>14.386239895008099</v>
      </c>
      <c r="X93">
        <f t="shared" si="137"/>
        <v>30.775242616576001</v>
      </c>
      <c r="Y93" t="e">
        <f t="shared" si="138"/>
        <v>#NUM!</v>
      </c>
      <c r="Z93" t="e">
        <f t="shared" si="139"/>
        <v>#NUM!</v>
      </c>
      <c r="AA93">
        <f t="shared" si="140"/>
        <v>13.9363868183069</v>
      </c>
      <c r="AB93">
        <f t="shared" si="141"/>
        <v>28.089805227819799</v>
      </c>
      <c r="AC93" t="e">
        <f t="shared" si="142"/>
        <v>#NUM!</v>
      </c>
      <c r="AD93" t="e">
        <f t="shared" si="143"/>
        <v>#NUM!</v>
      </c>
      <c r="AE93">
        <f t="shared" si="144"/>
        <v>13.619936369922099</v>
      </c>
      <c r="AF93">
        <f t="shared" si="145"/>
        <v>26.755608817362301</v>
      </c>
      <c r="AG93" t="e">
        <f t="shared" si="146"/>
        <v>#NUM!</v>
      </c>
      <c r="AH93" t="e">
        <f t="shared" si="147"/>
        <v>#NUM!</v>
      </c>
      <c r="AI93">
        <f t="shared" si="148"/>
        <v>14.7817704366954</v>
      </c>
      <c r="AJ93">
        <f t="shared" si="149"/>
        <v>24.602070055235199</v>
      </c>
      <c r="AK93" t="e">
        <f t="shared" si="150"/>
        <v>#NUM!</v>
      </c>
      <c r="AL93" t="e">
        <f t="shared" si="151"/>
        <v>#NUM!</v>
      </c>
      <c r="AM93">
        <f t="shared" si="152"/>
        <v>15.613176859445399</v>
      </c>
      <c r="AN93">
        <f t="shared" si="153"/>
        <v>24.455710198068498</v>
      </c>
      <c r="AO93" t="e">
        <f t="shared" si="154"/>
        <v>#NUM!</v>
      </c>
      <c r="AP93" t="e">
        <f t="shared" si="155"/>
        <v>#NUM!</v>
      </c>
      <c r="AQ93">
        <f t="shared" si="156"/>
        <v>16.931419528882699</v>
      </c>
      <c r="AR93">
        <f t="shared" si="157"/>
        <v>26.1604848742314</v>
      </c>
      <c r="AS93" t="e">
        <f t="shared" si="158"/>
        <v>#NUM!</v>
      </c>
      <c r="AT93" t="e">
        <f t="shared" si="159"/>
        <v>#NUM!</v>
      </c>
      <c r="AU93">
        <f t="shared" si="160"/>
        <v>17.631931712068099</v>
      </c>
      <c r="AV93">
        <f t="shared" si="161"/>
        <v>25.6513449386545</v>
      </c>
      <c r="AW93" t="e">
        <f t="shared" si="162"/>
        <v>#NUM!</v>
      </c>
      <c r="AX93" t="e">
        <f t="shared" si="163"/>
        <v>#NUM!</v>
      </c>
      <c r="AY93">
        <f t="shared" si="164"/>
        <v>18.640405787858199</v>
      </c>
      <c r="AZ93">
        <f t="shared" si="165"/>
        <v>26.004265133854201</v>
      </c>
      <c r="BA93" t="e">
        <f t="shared" si="166"/>
        <v>#NUM!</v>
      </c>
      <c r="BB93" t="e">
        <f t="shared" si="167"/>
        <v>#NUM!</v>
      </c>
      <c r="BC93">
        <f t="shared" si="168"/>
        <v>19.970852640189399</v>
      </c>
      <c r="BD93">
        <f t="shared" si="169"/>
        <v>26.3807745671355</v>
      </c>
      <c r="BE93" t="e">
        <f t="shared" si="170"/>
        <v>#NUM!</v>
      </c>
      <c r="BF93" t="e">
        <f t="shared" si="171"/>
        <v>#NUM!</v>
      </c>
      <c r="BG93">
        <f t="shared" si="172"/>
        <v>20.776198786670001</v>
      </c>
      <c r="BH93">
        <f t="shared" si="173"/>
        <v>24.4964334639869</v>
      </c>
      <c r="BI93" t="e">
        <f t="shared" si="174"/>
        <v>#NUM!</v>
      </c>
      <c r="BJ93" t="e">
        <f t="shared" si="175"/>
        <v>#NUM!</v>
      </c>
      <c r="BK93">
        <f t="shared" si="176"/>
        <v>21.1803737844421</v>
      </c>
      <c r="BL93">
        <f t="shared" si="177"/>
        <v>26.4567432499462</v>
      </c>
      <c r="BM93">
        <f t="shared" si="178"/>
        <v>61.523556020171803</v>
      </c>
      <c r="BN93">
        <f t="shared" si="179"/>
        <v>56.123950239171798</v>
      </c>
      <c r="BO93">
        <f t="shared" si="180"/>
        <v>21.646589362252001</v>
      </c>
      <c r="BP93">
        <f t="shared" si="181"/>
        <v>24.803196896151</v>
      </c>
      <c r="BQ93">
        <f t="shared" si="182"/>
        <v>58.573825216415102</v>
      </c>
      <c r="BR93">
        <f t="shared" si="183"/>
        <v>53.174219435415097</v>
      </c>
      <c r="BS93">
        <f t="shared" si="184"/>
        <v>22.093781553837999</v>
      </c>
      <c r="BT93">
        <f t="shared" si="185"/>
        <v>25.4852436910408</v>
      </c>
      <c r="BU93">
        <f t="shared" si="186"/>
        <v>57.940575900783301</v>
      </c>
      <c r="BV93">
        <f t="shared" si="187"/>
        <v>52.540970119783303</v>
      </c>
      <c r="BW93">
        <f t="shared" si="188"/>
        <v>23.048235299422601</v>
      </c>
      <c r="BX93">
        <f t="shared" si="189"/>
        <v>26.7837613710666</v>
      </c>
      <c r="BY93">
        <f t="shared" si="190"/>
        <v>55.631423393240397</v>
      </c>
      <c r="BZ93">
        <f t="shared" si="191"/>
        <v>50.231817612240398</v>
      </c>
      <c r="CA93">
        <f t="shared" si="192"/>
        <v>23.971321503594901</v>
      </c>
      <c r="CB93">
        <f t="shared" si="193"/>
        <v>26.3549893645515</v>
      </c>
      <c r="CC93">
        <f t="shared" si="194"/>
        <v>52.6043755161893</v>
      </c>
      <c r="CD93">
        <f t="shared" si="195"/>
        <v>47.204769735189302</v>
      </c>
      <c r="CE93">
        <f t="shared" si="196"/>
        <v>24.819292464450399</v>
      </c>
      <c r="CF93">
        <f t="shared" si="197"/>
        <v>26.605828284080001</v>
      </c>
      <c r="CG93">
        <f t="shared" si="198"/>
        <v>55.678698725766999</v>
      </c>
      <c r="CH93">
        <f t="shared" si="199"/>
        <v>50.279092944767001</v>
      </c>
      <c r="CI93">
        <f t="shared" si="200"/>
        <v>25.1832712565697</v>
      </c>
      <c r="CJ93">
        <f t="shared" si="201"/>
        <v>28.487388124874698</v>
      </c>
      <c r="CK93">
        <f t="shared" si="202"/>
        <v>53.591386249043602</v>
      </c>
      <c r="CL93">
        <f t="shared" si="203"/>
        <v>48.191780468043603</v>
      </c>
      <c r="CM93">
        <f t="shared" si="204"/>
        <v>25.8456628266782</v>
      </c>
      <c r="CN93">
        <f t="shared" si="205"/>
        <v>27.7111996826868</v>
      </c>
      <c r="CO93">
        <f t="shared" si="206"/>
        <v>63.972822402052799</v>
      </c>
      <c r="CP93">
        <f t="shared" si="207"/>
        <v>58.573216621052801</v>
      </c>
      <c r="CQ93">
        <f t="shared" si="208"/>
        <v>24.7219383559531</v>
      </c>
      <c r="CR93">
        <f t="shared" si="209"/>
        <v>27.989615026998099</v>
      </c>
      <c r="CS93" t="e">
        <f t="shared" si="210"/>
        <v>#NUM!</v>
      </c>
      <c r="CT93" t="e">
        <f t="shared" si="211"/>
        <v>#NUM!</v>
      </c>
      <c r="CU93">
        <f t="shared" si="212"/>
        <v>26.721000235606201</v>
      </c>
      <c r="CV93">
        <f t="shared" si="213"/>
        <v>28.679603373339699</v>
      </c>
      <c r="CW93">
        <f t="shared" si="214"/>
        <v>86.572319014767402</v>
      </c>
      <c r="CX93">
        <f t="shared" si="215"/>
        <v>81.172713233767396</v>
      </c>
      <c r="CY93">
        <f t="shared" ref="CY93:CY132" si="216">SQRT((C68-C93)^2+(D68-D93)^2)/5.73/0.825</f>
        <v>26.6724356367708</v>
      </c>
      <c r="CZ93">
        <f t="shared" ref="CZ93:CZ132" si="217">SQRT((E68-E93)^2+(F68-F93)^2)/5.73/0.825</f>
        <v>29.254188708887298</v>
      </c>
      <c r="DA93" t="e">
        <f t="shared" ref="DA93:DA132" si="218">ASIN((CZ68*SIN(A93/180*PI())/CY93))*180/PI()</f>
        <v>#NUM!</v>
      </c>
      <c r="DB93" t="e">
        <f t="shared" ref="DB93:DB132" si="219">ABS(ABS(B93)-ABS(DA93))</f>
        <v>#NUM!</v>
      </c>
      <c r="DC93">
        <f t="shared" si="100"/>
        <v>26.176674960631601</v>
      </c>
      <c r="DD93">
        <f t="shared" si="101"/>
        <v>28.129006319904299</v>
      </c>
      <c r="DE93" t="e">
        <f t="shared" si="102"/>
        <v>#NUM!</v>
      </c>
      <c r="DF93" t="e">
        <f t="shared" si="103"/>
        <v>#NUM!</v>
      </c>
      <c r="DG93">
        <f t="shared" si="104"/>
        <v>25.7961459887084</v>
      </c>
      <c r="DH93">
        <f t="shared" si="105"/>
        <v>26.371753973084601</v>
      </c>
      <c r="DI93" t="e">
        <f t="shared" si="106"/>
        <v>#NUM!</v>
      </c>
      <c r="DJ93" t="e">
        <f t="shared" si="107"/>
        <v>#NUM!</v>
      </c>
      <c r="DK93">
        <f t="shared" si="108"/>
        <v>25.123153136445101</v>
      </c>
      <c r="DL93">
        <f t="shared" si="109"/>
        <v>24.8845874980743</v>
      </c>
      <c r="DM93" t="e">
        <f t="shared" si="110"/>
        <v>#NUM!</v>
      </c>
      <c r="DN93" t="e">
        <f t="shared" si="111"/>
        <v>#NUM!</v>
      </c>
      <c r="DO93">
        <f t="shared" si="112"/>
        <v>24.9042150768338</v>
      </c>
      <c r="DP93">
        <f t="shared" si="113"/>
        <v>23.512924300917501</v>
      </c>
      <c r="DQ93" t="e">
        <f t="shared" si="114"/>
        <v>#NUM!</v>
      </c>
      <c r="DR93" t="e">
        <f t="shared" si="115"/>
        <v>#NUM!</v>
      </c>
      <c r="DS93">
        <f t="shared" si="116"/>
        <v>25.239870014766101</v>
      </c>
      <c r="DT93">
        <f t="shared" si="117"/>
        <v>22.731629873274901</v>
      </c>
      <c r="DU93" t="e">
        <f t="shared" si="118"/>
        <v>#NUM!</v>
      </c>
      <c r="DV93" t="e">
        <f t="shared" si="119"/>
        <v>#NUM!</v>
      </c>
    </row>
    <row r="94" spans="1:126" x14ac:dyDescent="0.15">
      <c r="A94">
        <v>134.09578550000001</v>
      </c>
      <c r="B94">
        <v>5.407753413</v>
      </c>
      <c r="C94">
        <v>180</v>
      </c>
      <c r="D94">
        <v>344</v>
      </c>
      <c r="E94">
        <v>147.3162537</v>
      </c>
      <c r="F94">
        <v>250.5015564</v>
      </c>
      <c r="G94">
        <f t="shared" si="120"/>
        <v>23.437762133859401</v>
      </c>
      <c r="H94">
        <f t="shared" si="121"/>
        <v>1.1140243497666201E-3</v>
      </c>
      <c r="I94" t="e">
        <f t="shared" si="122"/>
        <v>#NUM!</v>
      </c>
      <c r="J94" t="e">
        <f t="shared" si="123"/>
        <v>#NUM!</v>
      </c>
      <c r="K94">
        <f t="shared" si="124"/>
        <v>22.746642516903702</v>
      </c>
      <c r="L94">
        <f t="shared" si="125"/>
        <v>20.760160428311401</v>
      </c>
      <c r="M94" t="e">
        <f t="shared" si="126"/>
        <v>#NUM!</v>
      </c>
      <c r="N94" t="e">
        <f t="shared" si="127"/>
        <v>#NUM!</v>
      </c>
      <c r="O94">
        <f t="shared" si="128"/>
        <v>20.099342907242399</v>
      </c>
      <c r="P94">
        <f t="shared" si="129"/>
        <v>23.412827432514199</v>
      </c>
      <c r="Q94" t="e">
        <f t="shared" si="130"/>
        <v>#NUM!</v>
      </c>
      <c r="R94" t="e">
        <f t="shared" si="131"/>
        <v>#NUM!</v>
      </c>
      <c r="S94">
        <f t="shared" si="132"/>
        <v>19.067910917890899</v>
      </c>
      <c r="T94">
        <f t="shared" si="133"/>
        <v>29.314114513148599</v>
      </c>
      <c r="U94">
        <f t="shared" si="134"/>
        <v>46.072746244434597</v>
      </c>
      <c r="V94">
        <f t="shared" si="135"/>
        <v>40.664992831434603</v>
      </c>
      <c r="W94">
        <f t="shared" si="136"/>
        <v>16.723664181968299</v>
      </c>
      <c r="X94">
        <f t="shared" si="137"/>
        <v>30.772159731963299</v>
      </c>
      <c r="Y94">
        <f t="shared" si="138"/>
        <v>47.890806838748702</v>
      </c>
      <c r="Z94">
        <f t="shared" si="139"/>
        <v>42.4830534257487</v>
      </c>
      <c r="AA94">
        <f t="shared" si="140"/>
        <v>15.889925764909099</v>
      </c>
      <c r="AB94">
        <f t="shared" si="141"/>
        <v>25.645880000744</v>
      </c>
      <c r="AC94" t="e">
        <f t="shared" si="142"/>
        <v>#NUM!</v>
      </c>
      <c r="AD94" t="e">
        <f t="shared" si="143"/>
        <v>#NUM!</v>
      </c>
      <c r="AE94">
        <f t="shared" si="144"/>
        <v>15.2976713517498</v>
      </c>
      <c r="AF94">
        <f t="shared" si="145"/>
        <v>24.076848282204299</v>
      </c>
      <c r="AG94" t="e">
        <f t="shared" si="146"/>
        <v>#NUM!</v>
      </c>
      <c r="AH94" t="e">
        <f t="shared" si="147"/>
        <v>#NUM!</v>
      </c>
      <c r="AI94">
        <f t="shared" si="148"/>
        <v>14.855495434875101</v>
      </c>
      <c r="AJ94">
        <f t="shared" si="149"/>
        <v>23.411051850126601</v>
      </c>
      <c r="AK94" t="e">
        <f t="shared" si="150"/>
        <v>#NUM!</v>
      </c>
      <c r="AL94" t="e">
        <f t="shared" si="151"/>
        <v>#NUM!</v>
      </c>
      <c r="AM94">
        <f t="shared" si="152"/>
        <v>15.767221799141801</v>
      </c>
      <c r="AN94">
        <f t="shared" si="153"/>
        <v>21.8684187952306</v>
      </c>
      <c r="AO94" t="e">
        <f t="shared" si="154"/>
        <v>#NUM!</v>
      </c>
      <c r="AP94" t="e">
        <f t="shared" si="155"/>
        <v>#NUM!</v>
      </c>
      <c r="AQ94">
        <f t="shared" si="156"/>
        <v>16.4028371878691</v>
      </c>
      <c r="AR94">
        <f t="shared" si="157"/>
        <v>22.010068768768701</v>
      </c>
      <c r="AS94" t="e">
        <f t="shared" si="158"/>
        <v>#NUM!</v>
      </c>
      <c r="AT94" t="e">
        <f t="shared" si="159"/>
        <v>#NUM!</v>
      </c>
      <c r="AU94">
        <f t="shared" si="160"/>
        <v>17.500348293214198</v>
      </c>
      <c r="AV94">
        <f t="shared" si="161"/>
        <v>23.7822139354809</v>
      </c>
      <c r="AW94" t="e">
        <f t="shared" si="162"/>
        <v>#NUM!</v>
      </c>
      <c r="AX94" t="e">
        <f t="shared" si="163"/>
        <v>#NUM!</v>
      </c>
      <c r="AY94">
        <f t="shared" si="164"/>
        <v>18.068997126588702</v>
      </c>
      <c r="AZ94">
        <f t="shared" si="165"/>
        <v>23.513693531915902</v>
      </c>
      <c r="BA94" t="e">
        <f t="shared" si="166"/>
        <v>#NUM!</v>
      </c>
      <c r="BB94" t="e">
        <f t="shared" si="167"/>
        <v>#NUM!</v>
      </c>
      <c r="BC94">
        <f t="shared" si="168"/>
        <v>18.928536470841099</v>
      </c>
      <c r="BD94">
        <f t="shared" si="169"/>
        <v>24.003904413066898</v>
      </c>
      <c r="BE94" t="e">
        <f t="shared" si="170"/>
        <v>#NUM!</v>
      </c>
      <c r="BF94" t="e">
        <f t="shared" si="171"/>
        <v>#NUM!</v>
      </c>
      <c r="BG94">
        <f t="shared" si="172"/>
        <v>20.109595059353701</v>
      </c>
      <c r="BH94">
        <f t="shared" si="173"/>
        <v>24.496405518447801</v>
      </c>
      <c r="BI94">
        <f t="shared" si="174"/>
        <v>81.567644278397594</v>
      </c>
      <c r="BJ94">
        <f t="shared" si="175"/>
        <v>76.1598908653976</v>
      </c>
      <c r="BK94">
        <f t="shared" si="176"/>
        <v>20.8133300095481</v>
      </c>
      <c r="BL94">
        <f t="shared" si="177"/>
        <v>22.863311758738401</v>
      </c>
      <c r="BM94">
        <f t="shared" si="178"/>
        <v>60.121223347613203</v>
      </c>
      <c r="BN94">
        <f t="shared" si="179"/>
        <v>54.713469934613201</v>
      </c>
      <c r="BO94">
        <f t="shared" si="180"/>
        <v>21.156529966953901</v>
      </c>
      <c r="BP94">
        <f t="shared" si="181"/>
        <v>24.803172224760701</v>
      </c>
      <c r="BQ94">
        <f t="shared" si="182"/>
        <v>45.348561474968498</v>
      </c>
      <c r="BR94">
        <f t="shared" si="183"/>
        <v>39.940808061968497</v>
      </c>
      <c r="BS94">
        <f t="shared" si="184"/>
        <v>21.546035745098401</v>
      </c>
      <c r="BT94">
        <f t="shared" si="185"/>
        <v>23.344162187401299</v>
      </c>
      <c r="BU94">
        <f t="shared" si="186"/>
        <v>46.003742468123399</v>
      </c>
      <c r="BV94">
        <f t="shared" si="187"/>
        <v>40.595989055123397</v>
      </c>
      <c r="BW94">
        <f t="shared" si="188"/>
        <v>21.939176174301998</v>
      </c>
      <c r="BX94">
        <f t="shared" si="189"/>
        <v>24.069374402501701</v>
      </c>
      <c r="BY94">
        <f t="shared" si="190"/>
        <v>47.563636402224098</v>
      </c>
      <c r="BZ94">
        <f t="shared" si="191"/>
        <v>42.155882989224096</v>
      </c>
      <c r="CA94">
        <f t="shared" si="192"/>
        <v>22.834177322404202</v>
      </c>
      <c r="CB94">
        <f t="shared" si="193"/>
        <v>25.374067146538799</v>
      </c>
      <c r="CC94">
        <f t="shared" si="194"/>
        <v>42.910878329665202</v>
      </c>
      <c r="CD94">
        <f t="shared" si="195"/>
        <v>37.5031249166652</v>
      </c>
      <c r="CE94">
        <f t="shared" si="196"/>
        <v>23.699562340427001</v>
      </c>
      <c r="CF94">
        <f t="shared" si="197"/>
        <v>25.037218047182801</v>
      </c>
      <c r="CG94">
        <f t="shared" si="198"/>
        <v>45.118449685439998</v>
      </c>
      <c r="CH94">
        <f t="shared" si="199"/>
        <v>39.710696272440003</v>
      </c>
      <c r="CI94">
        <f t="shared" si="200"/>
        <v>24.501653481119401</v>
      </c>
      <c r="CJ94">
        <f t="shared" si="201"/>
        <v>25.338861986200602</v>
      </c>
      <c r="CK94">
        <f t="shared" si="202"/>
        <v>43.415457853396198</v>
      </c>
      <c r="CL94">
        <f t="shared" si="203"/>
        <v>38.007704440396203</v>
      </c>
      <c r="CM94">
        <f t="shared" si="204"/>
        <v>24.837795091494598</v>
      </c>
      <c r="CN94">
        <f t="shared" si="205"/>
        <v>27.192483369303599</v>
      </c>
      <c r="CO94">
        <f t="shared" si="206"/>
        <v>49.726412637308101</v>
      </c>
      <c r="CP94">
        <f t="shared" si="207"/>
        <v>44.318659224308</v>
      </c>
      <c r="CQ94">
        <f t="shared" si="208"/>
        <v>25.459439440002399</v>
      </c>
      <c r="CR94">
        <f t="shared" si="209"/>
        <v>26.506342166875299</v>
      </c>
      <c r="CS94">
        <f t="shared" si="210"/>
        <v>52.150014794371899</v>
      </c>
      <c r="CT94">
        <f t="shared" si="211"/>
        <v>46.742261381371897</v>
      </c>
      <c r="CU94">
        <f t="shared" si="212"/>
        <v>24.398629463335599</v>
      </c>
      <c r="CV94">
        <f t="shared" si="213"/>
        <v>26.823358732147302</v>
      </c>
      <c r="CW94">
        <f t="shared" si="214"/>
        <v>69.210808668182295</v>
      </c>
      <c r="CX94">
        <f t="shared" si="215"/>
        <v>63.803055255182301</v>
      </c>
      <c r="CY94">
        <f t="shared" si="216"/>
        <v>26.296492914612902</v>
      </c>
      <c r="CZ94">
        <f t="shared" si="217"/>
        <v>27.532396837920899</v>
      </c>
      <c r="DA94">
        <f t="shared" si="218"/>
        <v>57.1343282374052</v>
      </c>
      <c r="DB94">
        <f t="shared" si="219"/>
        <v>51.726574824405198</v>
      </c>
      <c r="DC94">
        <f t="shared" ref="DC94:DC132" si="220">SQRT((C68-C94)^2+(D68-D94)^2)/5.73/0.858</f>
        <v>26.258733704109702</v>
      </c>
      <c r="DD94">
        <f t="shared" ref="DD94:DD132" si="221">SQRT((E68-E94)^2+(F68-F94)^2)/5.73/0.858</f>
        <v>28.129004427076001</v>
      </c>
      <c r="DE94">
        <f t="shared" ref="DE94:DE132" si="222">ASIN((DD68*SIN(A94/180*PI())/DC94))*180/PI()</f>
        <v>59.676857923493003</v>
      </c>
      <c r="DF94">
        <f t="shared" ref="DF94:DF132" si="223">ABS(ABS(B94)-ABS(DE94))</f>
        <v>54.269104510493001</v>
      </c>
      <c r="DG94">
        <f t="shared" si="104"/>
        <v>25.7909401298365</v>
      </c>
      <c r="DH94">
        <f t="shared" si="105"/>
        <v>27.087168951800901</v>
      </c>
      <c r="DI94">
        <f t="shared" si="106"/>
        <v>66.600018568941294</v>
      </c>
      <c r="DJ94">
        <f t="shared" si="107"/>
        <v>61.1922651559413</v>
      </c>
      <c r="DK94">
        <f t="shared" si="108"/>
        <v>25.428012393637701</v>
      </c>
      <c r="DL94">
        <f t="shared" si="109"/>
        <v>25.429883028710801</v>
      </c>
      <c r="DM94">
        <f t="shared" si="110"/>
        <v>76.347865277912007</v>
      </c>
      <c r="DN94">
        <f t="shared" si="111"/>
        <v>70.940111864911998</v>
      </c>
      <c r="DO94">
        <f t="shared" si="112"/>
        <v>24.788438475841701</v>
      </c>
      <c r="DP94">
        <f t="shared" si="113"/>
        <v>24.026475113078401</v>
      </c>
      <c r="DQ94">
        <f t="shared" si="114"/>
        <v>83.074432991138295</v>
      </c>
      <c r="DR94">
        <f t="shared" si="115"/>
        <v>77.6666795781383</v>
      </c>
      <c r="DS94">
        <f t="shared" si="116"/>
        <v>24.5849871859632</v>
      </c>
      <c r="DT94">
        <f t="shared" si="117"/>
        <v>22.729136044393101</v>
      </c>
      <c r="DU94">
        <f t="shared" si="118"/>
        <v>73.428993630404705</v>
      </c>
      <c r="DV94">
        <f t="shared" si="119"/>
        <v>68.021240217404795</v>
      </c>
    </row>
    <row r="95" spans="1:126" x14ac:dyDescent="0.15">
      <c r="A95">
        <v>158.37981400000001</v>
      </c>
      <c r="B95">
        <v>0.87359917899999995</v>
      </c>
      <c r="C95">
        <v>176</v>
      </c>
      <c r="D95">
        <v>341</v>
      </c>
      <c r="E95">
        <v>142.73986819999999</v>
      </c>
      <c r="F95">
        <v>247.6974945</v>
      </c>
      <c r="G95">
        <f t="shared" si="120"/>
        <v>26.204214685890101</v>
      </c>
      <c r="H95">
        <f t="shared" si="121"/>
        <v>28.128277027415201</v>
      </c>
      <c r="I95">
        <f t="shared" si="122"/>
        <v>8.9748501257470999E-4</v>
      </c>
      <c r="J95">
        <f t="shared" si="123"/>
        <v>0.87270169398742503</v>
      </c>
      <c r="K95">
        <f t="shared" si="124"/>
        <v>24.945743117183898</v>
      </c>
      <c r="L95">
        <f t="shared" si="125"/>
        <v>14.1914415856546</v>
      </c>
      <c r="M95">
        <f t="shared" si="126"/>
        <v>31.246671157423101</v>
      </c>
      <c r="N95">
        <f t="shared" si="127"/>
        <v>30.373071978423098</v>
      </c>
      <c r="O95">
        <f t="shared" si="128"/>
        <v>23.977066491680201</v>
      </c>
      <c r="P95">
        <f t="shared" si="129"/>
        <v>22.9771200255983</v>
      </c>
      <c r="Q95">
        <f t="shared" si="130"/>
        <v>35.178687667435</v>
      </c>
      <c r="R95">
        <f t="shared" si="131"/>
        <v>34.305088488434997</v>
      </c>
      <c r="S95">
        <f t="shared" si="132"/>
        <v>21.684408835550201</v>
      </c>
      <c r="T95">
        <f t="shared" si="133"/>
        <v>24.4854471402864</v>
      </c>
      <c r="U95">
        <f t="shared" si="134"/>
        <v>25.381489192765201</v>
      </c>
      <c r="V95">
        <f t="shared" si="135"/>
        <v>24.507890013765198</v>
      </c>
      <c r="W95">
        <f t="shared" si="136"/>
        <v>20.536768564120401</v>
      </c>
      <c r="X95">
        <f t="shared" si="137"/>
        <v>28.8847540141747</v>
      </c>
      <c r="Y95">
        <f t="shared" si="138"/>
        <v>18.877589185126599</v>
      </c>
      <c r="Z95">
        <f t="shared" si="139"/>
        <v>18.0039900061266</v>
      </c>
      <c r="AA95">
        <f t="shared" si="140"/>
        <v>18.341047514133301</v>
      </c>
      <c r="AB95">
        <f t="shared" si="141"/>
        <v>30.042943524918702</v>
      </c>
      <c r="AC95">
        <f t="shared" si="142"/>
        <v>30.045482434136801</v>
      </c>
      <c r="AD95">
        <f t="shared" si="143"/>
        <v>29.171883255136802</v>
      </c>
      <c r="AE95">
        <f t="shared" si="144"/>
        <v>17.3928732851648</v>
      </c>
      <c r="AF95">
        <f t="shared" si="145"/>
        <v>25.753049684798199</v>
      </c>
      <c r="AG95">
        <f t="shared" si="146"/>
        <v>37.992099621307503</v>
      </c>
      <c r="AH95">
        <f t="shared" si="147"/>
        <v>37.1185004423075</v>
      </c>
      <c r="AI95">
        <f t="shared" si="148"/>
        <v>16.684422053154499</v>
      </c>
      <c r="AJ95">
        <f t="shared" si="149"/>
        <v>24.284217545899299</v>
      </c>
      <c r="AK95">
        <f t="shared" si="150"/>
        <v>37.310897278878301</v>
      </c>
      <c r="AL95">
        <f t="shared" si="151"/>
        <v>36.437298099878298</v>
      </c>
      <c r="AM95">
        <f t="shared" si="152"/>
        <v>16.135209239275799</v>
      </c>
      <c r="AN95">
        <f t="shared" si="153"/>
        <v>23.5777835029416</v>
      </c>
      <c r="AO95">
        <f t="shared" si="154"/>
        <v>39.114423860404202</v>
      </c>
      <c r="AP95">
        <f t="shared" si="155"/>
        <v>38.240824681404199</v>
      </c>
      <c r="AQ95">
        <f t="shared" si="156"/>
        <v>16.798752101400002</v>
      </c>
      <c r="AR95">
        <f t="shared" si="157"/>
        <v>22.071887684808999</v>
      </c>
      <c r="AS95">
        <f t="shared" si="158"/>
        <v>42.699958704194799</v>
      </c>
      <c r="AT95">
        <f t="shared" si="159"/>
        <v>41.826359525194803</v>
      </c>
      <c r="AU95">
        <f t="shared" si="160"/>
        <v>17.2341677882441</v>
      </c>
      <c r="AV95">
        <f t="shared" si="161"/>
        <v>22.0282034960202</v>
      </c>
      <c r="AW95">
        <f t="shared" si="162"/>
        <v>38.971548711344496</v>
      </c>
      <c r="AX95">
        <f t="shared" si="163"/>
        <v>38.097949532344501</v>
      </c>
      <c r="AY95">
        <f t="shared" si="164"/>
        <v>18.117302863799001</v>
      </c>
      <c r="AZ95">
        <f t="shared" si="165"/>
        <v>23.288549338418001</v>
      </c>
      <c r="BA95">
        <f t="shared" si="166"/>
        <v>36.167044782676797</v>
      </c>
      <c r="BB95">
        <f t="shared" si="167"/>
        <v>35.293445603676801</v>
      </c>
      <c r="BC95">
        <f t="shared" si="168"/>
        <v>18.553239606685299</v>
      </c>
      <c r="BD95">
        <f t="shared" si="169"/>
        <v>23.0352006667617</v>
      </c>
      <c r="BE95">
        <f t="shared" si="170"/>
        <v>38.555693794201403</v>
      </c>
      <c r="BF95">
        <f t="shared" si="171"/>
        <v>37.6820946152014</v>
      </c>
      <c r="BG95">
        <f t="shared" si="172"/>
        <v>19.261498733002401</v>
      </c>
      <c r="BH95">
        <f t="shared" si="173"/>
        <v>23.444890707866001</v>
      </c>
      <c r="BI95">
        <f t="shared" si="174"/>
        <v>35.778375352182202</v>
      </c>
      <c r="BJ95">
        <f t="shared" si="175"/>
        <v>34.904776173182199</v>
      </c>
      <c r="BK95">
        <f t="shared" si="176"/>
        <v>20.293216889535</v>
      </c>
      <c r="BL95">
        <f t="shared" si="177"/>
        <v>23.8896478937559</v>
      </c>
      <c r="BM95">
        <f t="shared" si="178"/>
        <v>27.378526708235199</v>
      </c>
      <c r="BN95">
        <f t="shared" si="179"/>
        <v>26.5049275292352</v>
      </c>
      <c r="BO95">
        <f t="shared" si="180"/>
        <v>20.8888959084628</v>
      </c>
      <c r="BP95">
        <f t="shared" si="181"/>
        <v>22.3965451894782</v>
      </c>
      <c r="BQ95">
        <f t="shared" si="182"/>
        <v>24.551773555016698</v>
      </c>
      <c r="BR95">
        <f t="shared" si="183"/>
        <v>23.678174376016699</v>
      </c>
      <c r="BS95">
        <f t="shared" si="184"/>
        <v>21.1630955090728</v>
      </c>
      <c r="BT95">
        <f t="shared" si="185"/>
        <v>24.244735868689201</v>
      </c>
      <c r="BU95">
        <f t="shared" si="186"/>
        <v>21.317569670675699</v>
      </c>
      <c r="BV95">
        <f t="shared" si="187"/>
        <v>20.443970491675699</v>
      </c>
      <c r="BW95">
        <f t="shared" si="188"/>
        <v>21.4658563031218</v>
      </c>
      <c r="BX95">
        <f t="shared" si="189"/>
        <v>22.8978056570453</v>
      </c>
      <c r="BY95">
        <f t="shared" si="190"/>
        <v>22.0958761654054</v>
      </c>
      <c r="BZ95">
        <f t="shared" si="191"/>
        <v>21.222276986405401</v>
      </c>
      <c r="CA95">
        <f t="shared" si="192"/>
        <v>21.7978831187494</v>
      </c>
      <c r="CB95">
        <f t="shared" si="193"/>
        <v>23.617415810528001</v>
      </c>
      <c r="CC95">
        <f t="shared" si="194"/>
        <v>22.093552939415801</v>
      </c>
      <c r="CD95">
        <f t="shared" si="195"/>
        <v>21.219953760415802</v>
      </c>
      <c r="CE95">
        <f t="shared" si="196"/>
        <v>22.6310788098573</v>
      </c>
      <c r="CF95">
        <f t="shared" si="197"/>
        <v>24.904548021748202</v>
      </c>
      <c r="CG95">
        <f t="shared" si="198"/>
        <v>20.817433556950299</v>
      </c>
      <c r="CH95">
        <f t="shared" si="199"/>
        <v>19.943834377950299</v>
      </c>
      <c r="CI95">
        <f t="shared" si="200"/>
        <v>23.435330868660401</v>
      </c>
      <c r="CJ95">
        <f t="shared" si="201"/>
        <v>24.613669217702299</v>
      </c>
      <c r="CK95">
        <f t="shared" si="202"/>
        <v>21.937356728647298</v>
      </c>
      <c r="CL95">
        <f t="shared" si="203"/>
        <v>21.063757549647299</v>
      </c>
      <c r="CM95">
        <f t="shared" si="204"/>
        <v>24.188351623683399</v>
      </c>
      <c r="CN95">
        <f t="shared" si="205"/>
        <v>24.946600729323301</v>
      </c>
      <c r="CO95">
        <f t="shared" si="206"/>
        <v>21.0716118328384</v>
      </c>
      <c r="CP95">
        <f t="shared" si="207"/>
        <v>20.198012653838401</v>
      </c>
      <c r="CQ95">
        <f t="shared" si="208"/>
        <v>24.4909624392435</v>
      </c>
      <c r="CR95">
        <f t="shared" si="209"/>
        <v>26.784555376155801</v>
      </c>
      <c r="CS95">
        <f t="shared" si="210"/>
        <v>23.629912357534899</v>
      </c>
      <c r="CT95">
        <f t="shared" si="211"/>
        <v>22.756313178534899</v>
      </c>
      <c r="CU95">
        <f t="shared" si="212"/>
        <v>25.067101240309899</v>
      </c>
      <c r="CV95">
        <f t="shared" si="213"/>
        <v>26.1497615263998</v>
      </c>
      <c r="CW95">
        <f t="shared" si="214"/>
        <v>26.042855589626999</v>
      </c>
      <c r="CX95">
        <f t="shared" si="215"/>
        <v>25.169256410627</v>
      </c>
      <c r="CY95">
        <f t="shared" si="216"/>
        <v>24.064417190697601</v>
      </c>
      <c r="CZ95">
        <f t="shared" si="217"/>
        <v>26.478748682295201</v>
      </c>
      <c r="DA95">
        <f t="shared" si="218"/>
        <v>27.829665049848799</v>
      </c>
      <c r="DB95">
        <f t="shared" si="219"/>
        <v>26.9560658708488</v>
      </c>
      <c r="DC95">
        <f t="shared" si="220"/>
        <v>25.858637700582499</v>
      </c>
      <c r="DD95">
        <f t="shared" si="221"/>
        <v>27.192866239944902</v>
      </c>
      <c r="DE95">
        <f t="shared" si="222"/>
        <v>26.917207444696899</v>
      </c>
      <c r="DF95">
        <f t="shared" si="223"/>
        <v>26.0436082656969</v>
      </c>
      <c r="DG95">
        <f t="shared" ref="DG95:DG132" si="224">SQRT((C68-C95)^2+(D68-D95)^2)/5.73/0.891</f>
        <v>25.828844504470599</v>
      </c>
      <c r="DH95">
        <f t="shared" ref="DH95:DH132" si="225">SQRT((E68-E95)^2+(F68-F95)^2)/5.73/0.891</f>
        <v>27.813169783359498</v>
      </c>
      <c r="DI95">
        <f t="shared" ref="DI95:DI132" si="226">ASIN((DH68*SIN(A95/180*PI())/DG95))*180/PI()</f>
        <v>28.044831588143602</v>
      </c>
      <c r="DJ95">
        <f t="shared" ref="DJ95:DJ132" si="227">ABS(ABS(B95)-ABS(DI95))</f>
        <v>27.171232409143599</v>
      </c>
      <c r="DK95">
        <f t="shared" si="108"/>
        <v>25.3858897599779</v>
      </c>
      <c r="DL95">
        <f t="shared" si="109"/>
        <v>26.819823051561102</v>
      </c>
      <c r="DM95">
        <f t="shared" si="110"/>
        <v>28.383297788197599</v>
      </c>
      <c r="DN95">
        <f t="shared" si="111"/>
        <v>27.509698609197599</v>
      </c>
      <c r="DO95">
        <f t="shared" si="112"/>
        <v>25.037393647152101</v>
      </c>
      <c r="DP95">
        <f t="shared" si="113"/>
        <v>25.2510096041804</v>
      </c>
      <c r="DQ95">
        <f t="shared" si="114"/>
        <v>30.323358667028401</v>
      </c>
      <c r="DR95">
        <f t="shared" si="115"/>
        <v>29.449759488028398</v>
      </c>
      <c r="DS95">
        <f t="shared" si="116"/>
        <v>24.429019269582401</v>
      </c>
      <c r="DT95">
        <f t="shared" si="117"/>
        <v>23.927905338418601</v>
      </c>
      <c r="DU95">
        <f t="shared" si="118"/>
        <v>29.970976859664599</v>
      </c>
      <c r="DV95">
        <f t="shared" si="119"/>
        <v>29.0973776806646</v>
      </c>
    </row>
    <row r="96" spans="1:126" x14ac:dyDescent="0.15">
      <c r="A96">
        <v>164.68420029999999</v>
      </c>
      <c r="B96">
        <v>12.94825311</v>
      </c>
      <c r="C96">
        <v>173</v>
      </c>
      <c r="D96">
        <v>337</v>
      </c>
      <c r="E96">
        <v>135.31144710000001</v>
      </c>
      <c r="F96">
        <v>238.52409359999999</v>
      </c>
      <c r="G96">
        <f t="shared" si="120"/>
        <v>26.204214685890101</v>
      </c>
      <c r="H96">
        <f t="shared" si="121"/>
        <v>61.862534439497402</v>
      </c>
      <c r="I96">
        <f t="shared" si="122"/>
        <v>16.471215396623499</v>
      </c>
      <c r="J96">
        <f t="shared" si="123"/>
        <v>3.5229622866235402</v>
      </c>
      <c r="K96">
        <f t="shared" si="124"/>
        <v>26.176674960631601</v>
      </c>
      <c r="L96">
        <f t="shared" si="125"/>
        <v>44.841177067901398</v>
      </c>
      <c r="M96">
        <f t="shared" si="126"/>
        <v>12.092056667868199</v>
      </c>
      <c r="N96">
        <f t="shared" si="127"/>
        <v>0.85619644213178103</v>
      </c>
      <c r="O96">
        <f t="shared" si="128"/>
        <v>25.054507383700699</v>
      </c>
      <c r="P96">
        <f t="shared" si="129"/>
        <v>29.8937754565051</v>
      </c>
      <c r="Q96">
        <f t="shared" si="130"/>
        <v>24.3346283495055</v>
      </c>
      <c r="R96">
        <f t="shared" si="131"/>
        <v>11.386375239505499</v>
      </c>
      <c r="S96">
        <f t="shared" si="132"/>
        <v>24.378720337651099</v>
      </c>
      <c r="T96">
        <f t="shared" si="133"/>
        <v>32.761077928946797</v>
      </c>
      <c r="U96">
        <f t="shared" si="134"/>
        <v>17.740192104119501</v>
      </c>
      <c r="V96">
        <f t="shared" si="135"/>
        <v>4.7919389941195298</v>
      </c>
      <c r="W96">
        <f t="shared" si="136"/>
        <v>22.486955021914699</v>
      </c>
      <c r="X96">
        <f t="shared" si="137"/>
        <v>31.9816550437004</v>
      </c>
      <c r="Y96">
        <f t="shared" si="138"/>
        <v>16.5436097582119</v>
      </c>
      <c r="Z96">
        <f t="shared" si="139"/>
        <v>3.5953566482118999</v>
      </c>
      <c r="AA96">
        <f t="shared" si="140"/>
        <v>21.336785722689701</v>
      </c>
      <c r="AB96">
        <f t="shared" si="141"/>
        <v>34.453532752434697</v>
      </c>
      <c r="AC96">
        <f t="shared" si="142"/>
        <v>14.305172484029001</v>
      </c>
      <c r="AD96">
        <f t="shared" si="143"/>
        <v>1.35691937402902</v>
      </c>
      <c r="AE96">
        <f t="shared" si="144"/>
        <v>19.350193747294501</v>
      </c>
      <c r="AF96">
        <f t="shared" si="145"/>
        <v>34.668824305243398</v>
      </c>
      <c r="AG96">
        <f t="shared" si="146"/>
        <v>19.425025785137102</v>
      </c>
      <c r="AH96">
        <f t="shared" si="147"/>
        <v>6.4767726751371004</v>
      </c>
      <c r="AI96">
        <f t="shared" si="148"/>
        <v>18.3793944344728</v>
      </c>
      <c r="AJ96">
        <f t="shared" si="149"/>
        <v>30.3369295836243</v>
      </c>
      <c r="AK96">
        <f t="shared" si="150"/>
        <v>25.054071286344499</v>
      </c>
      <c r="AL96">
        <f t="shared" si="151"/>
        <v>12.105818176344499</v>
      </c>
      <c r="AM96">
        <f t="shared" si="152"/>
        <v>17.6282898795988</v>
      </c>
      <c r="AN96">
        <f t="shared" si="153"/>
        <v>28.511627729958299</v>
      </c>
      <c r="AO96">
        <f t="shared" si="154"/>
        <v>26.6629448701974</v>
      </c>
      <c r="AP96">
        <f t="shared" si="155"/>
        <v>13.7146917601974</v>
      </c>
      <c r="AQ96">
        <f t="shared" si="156"/>
        <v>17.030241882812</v>
      </c>
      <c r="AR96">
        <f t="shared" si="157"/>
        <v>27.424008066850199</v>
      </c>
      <c r="AS96">
        <f t="shared" si="158"/>
        <v>25.8963915001607</v>
      </c>
      <c r="AT96">
        <f t="shared" si="159"/>
        <v>12.9481383901607</v>
      </c>
      <c r="AU96">
        <f t="shared" si="160"/>
        <v>17.480525351273702</v>
      </c>
      <c r="AV96">
        <f t="shared" si="161"/>
        <v>25.657655938502501</v>
      </c>
      <c r="AW96">
        <f t="shared" si="162"/>
        <v>26.6411369972054</v>
      </c>
      <c r="AX96">
        <f t="shared" si="163"/>
        <v>13.692883887205401</v>
      </c>
      <c r="AY96">
        <f t="shared" si="164"/>
        <v>17.7381245240345</v>
      </c>
      <c r="AZ96">
        <f t="shared" si="165"/>
        <v>25.215976563643601</v>
      </c>
      <c r="BA96">
        <f t="shared" si="166"/>
        <v>28.536855873901199</v>
      </c>
      <c r="BB96">
        <f t="shared" si="167"/>
        <v>15.5886027639012</v>
      </c>
      <c r="BC96">
        <f t="shared" si="168"/>
        <v>18.432428610241299</v>
      </c>
      <c r="BD96">
        <f t="shared" si="169"/>
        <v>25.795131330884701</v>
      </c>
      <c r="BE96">
        <f t="shared" si="170"/>
        <v>24.939345509712499</v>
      </c>
      <c r="BF96">
        <f t="shared" si="171"/>
        <v>11.9910923997125</v>
      </c>
      <c r="BG96">
        <f t="shared" si="172"/>
        <v>18.754775257898999</v>
      </c>
      <c r="BH96">
        <f t="shared" si="173"/>
        <v>25.323853817183</v>
      </c>
      <c r="BI96">
        <f t="shared" si="174"/>
        <v>27.123739003594</v>
      </c>
      <c r="BJ96">
        <f t="shared" si="175"/>
        <v>14.175485893594001</v>
      </c>
      <c r="BK96">
        <f t="shared" si="176"/>
        <v>19.3269096883893</v>
      </c>
      <c r="BL96">
        <f t="shared" si="177"/>
        <v>25.449614016488599</v>
      </c>
      <c r="BM96">
        <f t="shared" si="178"/>
        <v>22.052269271991701</v>
      </c>
      <c r="BN96">
        <f t="shared" si="179"/>
        <v>9.1040161619916606</v>
      </c>
      <c r="BO96">
        <f t="shared" si="180"/>
        <v>20.2245736696525</v>
      </c>
      <c r="BP96">
        <f t="shared" si="181"/>
        <v>25.665322703818699</v>
      </c>
      <c r="BQ96">
        <f t="shared" si="182"/>
        <v>17.919253619938601</v>
      </c>
      <c r="BR96">
        <f t="shared" si="183"/>
        <v>4.9710005099385901</v>
      </c>
      <c r="BS96">
        <f t="shared" si="184"/>
        <v>20.7217882345237</v>
      </c>
      <c r="BT96">
        <f t="shared" si="185"/>
        <v>24.155598531652601</v>
      </c>
      <c r="BU96">
        <f t="shared" si="186"/>
        <v>16.134902202259799</v>
      </c>
      <c r="BV96">
        <f t="shared" si="187"/>
        <v>3.1866490922597701</v>
      </c>
      <c r="BW96">
        <f t="shared" si="188"/>
        <v>20.934496244966901</v>
      </c>
      <c r="BX96">
        <f t="shared" si="189"/>
        <v>25.7785900653667</v>
      </c>
      <c r="BY96">
        <f t="shared" si="190"/>
        <v>14.903015727622201</v>
      </c>
      <c r="BZ96">
        <f t="shared" si="191"/>
        <v>1.9547626176222399</v>
      </c>
      <c r="CA96">
        <f t="shared" si="192"/>
        <v>21.155778969813699</v>
      </c>
      <c r="CB96">
        <f t="shared" si="193"/>
        <v>24.421821077209302</v>
      </c>
      <c r="CC96">
        <f t="shared" si="194"/>
        <v>15.8469100990523</v>
      </c>
      <c r="CD96">
        <f t="shared" si="195"/>
        <v>2.8986569890523501</v>
      </c>
      <c r="CE96">
        <f t="shared" si="196"/>
        <v>21.4330574109254</v>
      </c>
      <c r="CF96">
        <f t="shared" si="197"/>
        <v>25.031635656690799</v>
      </c>
      <c r="CG96">
        <f t="shared" si="198"/>
        <v>15.100587961477601</v>
      </c>
      <c r="CH96">
        <f t="shared" si="199"/>
        <v>2.1523348514776499</v>
      </c>
      <c r="CI96">
        <f t="shared" si="200"/>
        <v>22.212730215342098</v>
      </c>
      <c r="CJ96">
        <f t="shared" si="201"/>
        <v>26.212806331542598</v>
      </c>
      <c r="CK96">
        <f t="shared" si="202"/>
        <v>15.39312071674</v>
      </c>
      <c r="CL96">
        <f t="shared" si="203"/>
        <v>2.4448676067399702</v>
      </c>
      <c r="CM96">
        <f t="shared" si="204"/>
        <v>22.962818540645401</v>
      </c>
      <c r="CN96">
        <f t="shared" si="205"/>
        <v>25.882479971532</v>
      </c>
      <c r="CO96">
        <f t="shared" si="206"/>
        <v>15.124114495852</v>
      </c>
      <c r="CP96">
        <f t="shared" si="207"/>
        <v>2.1758613858520399</v>
      </c>
      <c r="CQ96">
        <f t="shared" si="208"/>
        <v>23.6731764284939</v>
      </c>
      <c r="CR96">
        <f t="shared" si="209"/>
        <v>26.174656500671801</v>
      </c>
      <c r="CS96">
        <f t="shared" si="210"/>
        <v>16.501304153323002</v>
      </c>
      <c r="CT96">
        <f t="shared" si="211"/>
        <v>3.5530510433230198</v>
      </c>
      <c r="CU96">
        <f t="shared" si="212"/>
        <v>23.946670874358201</v>
      </c>
      <c r="CV96">
        <f t="shared" si="213"/>
        <v>27.938800547607901</v>
      </c>
      <c r="CW96">
        <f t="shared" si="214"/>
        <v>17.189834987355301</v>
      </c>
      <c r="CX96">
        <f t="shared" si="215"/>
        <v>4.2415818773552703</v>
      </c>
      <c r="CY96">
        <f t="shared" si="216"/>
        <v>24.481982140448402</v>
      </c>
      <c r="CZ96">
        <f t="shared" si="217"/>
        <v>27.289522898191901</v>
      </c>
      <c r="DA96">
        <f t="shared" si="218"/>
        <v>19.004423281055999</v>
      </c>
      <c r="DB96">
        <f t="shared" si="219"/>
        <v>6.0561701710559701</v>
      </c>
      <c r="DC96">
        <f t="shared" si="220"/>
        <v>23.540367442738798</v>
      </c>
      <c r="DD96">
        <f t="shared" si="221"/>
        <v>27.572620763000501</v>
      </c>
      <c r="DE96">
        <f t="shared" si="222"/>
        <v>19.205771068947001</v>
      </c>
      <c r="DF96">
        <f t="shared" si="223"/>
        <v>6.2575179589470098</v>
      </c>
      <c r="DG96">
        <f t="shared" si="224"/>
        <v>25.236829799142601</v>
      </c>
      <c r="DH96">
        <f t="shared" si="225"/>
        <v>28.240860101723801</v>
      </c>
      <c r="DI96">
        <f t="shared" si="226"/>
        <v>18.676026746986999</v>
      </c>
      <c r="DJ96">
        <f t="shared" si="227"/>
        <v>5.7277736369869698</v>
      </c>
      <c r="DK96">
        <f t="shared" ref="DK96:DK132" si="228">SQRT((C68-C96)^2+(D68-D96)^2)/5.73/0.924</f>
        <v>25.218817540361801</v>
      </c>
      <c r="DL96">
        <f t="shared" ref="DL96:DL132" si="229">SQRT((E68-E96)^2+(F68-F96)^2)/5.73/0.924</f>
        <v>28.8397245226972</v>
      </c>
      <c r="DM96">
        <f t="shared" ref="DM96:DM132" si="230">ASIN((DL68*SIN(A96/180*PI())/DK96))*180/PI()</f>
        <v>19.443126815107401</v>
      </c>
      <c r="DN96">
        <f t="shared" ref="DN96:DN132" si="231">ABS(ABS(B96)-ABS(DM96))</f>
        <v>6.4948737051073504</v>
      </c>
      <c r="DO96">
        <f t="shared" si="112"/>
        <v>24.8038618879451</v>
      </c>
      <c r="DP96">
        <f t="shared" si="113"/>
        <v>27.845233327437398</v>
      </c>
      <c r="DQ96">
        <f t="shared" si="114"/>
        <v>21.382343763749098</v>
      </c>
      <c r="DR96">
        <f t="shared" si="115"/>
        <v>8.4340906537490508</v>
      </c>
      <c r="DS96">
        <f t="shared" si="116"/>
        <v>24.472866669881</v>
      </c>
      <c r="DT96">
        <f t="shared" si="117"/>
        <v>26.320832768521701</v>
      </c>
      <c r="DU96">
        <f t="shared" si="118"/>
        <v>21.693437088040501</v>
      </c>
      <c r="DV96">
        <f t="shared" si="119"/>
        <v>8.74518397804054</v>
      </c>
    </row>
    <row r="97" spans="1:126" x14ac:dyDescent="0.15">
      <c r="A97">
        <v>172.7884737</v>
      </c>
      <c r="B97">
        <v>14.572831109999999</v>
      </c>
      <c r="C97">
        <v>171</v>
      </c>
      <c r="D97">
        <v>334</v>
      </c>
      <c r="E97">
        <v>131.5461426</v>
      </c>
      <c r="F97">
        <v>233.6099701</v>
      </c>
      <c r="G97">
        <f t="shared" si="120"/>
        <v>18.8961279366486</v>
      </c>
      <c r="H97">
        <f t="shared" si="121"/>
        <v>32.445062565447401</v>
      </c>
      <c r="I97">
        <f t="shared" si="122"/>
        <v>24.2659046362057</v>
      </c>
      <c r="J97">
        <f t="shared" si="123"/>
        <v>9.6930735262057492</v>
      </c>
      <c r="K97">
        <f t="shared" si="124"/>
        <v>22.746642516903702</v>
      </c>
      <c r="L97">
        <f t="shared" si="125"/>
        <v>47.578592150594901</v>
      </c>
      <c r="M97">
        <f t="shared" si="126"/>
        <v>4.4919416058272201</v>
      </c>
      <c r="N97">
        <f t="shared" si="127"/>
        <v>10.0808895041728</v>
      </c>
      <c r="O97">
        <f t="shared" si="128"/>
        <v>23.716438463295599</v>
      </c>
      <c r="P97">
        <f t="shared" si="129"/>
        <v>40.737070557714603</v>
      </c>
      <c r="Q97">
        <f t="shared" si="130"/>
        <v>7.1187252626164899</v>
      </c>
      <c r="R97">
        <f t="shared" si="131"/>
        <v>7.4541058473835102</v>
      </c>
      <c r="S97">
        <f t="shared" si="132"/>
        <v>23.390721366748799</v>
      </c>
      <c r="T97">
        <f t="shared" si="133"/>
        <v>30.552550175029602</v>
      </c>
      <c r="U97">
        <f t="shared" si="134"/>
        <v>11.9135419661475</v>
      </c>
      <c r="V97">
        <f t="shared" si="135"/>
        <v>2.65928914385246</v>
      </c>
      <c r="W97">
        <f t="shared" si="136"/>
        <v>23.197114812482202</v>
      </c>
      <c r="X97">
        <f t="shared" si="137"/>
        <v>32.731038853183698</v>
      </c>
      <c r="Y97">
        <f t="shared" si="138"/>
        <v>7.9304591848885204</v>
      </c>
      <c r="Z97">
        <f t="shared" si="139"/>
        <v>6.6423719251114797</v>
      </c>
      <c r="AA97">
        <f t="shared" si="140"/>
        <v>21.822797615139098</v>
      </c>
      <c r="AB97">
        <f t="shared" si="141"/>
        <v>32.074561684541301</v>
      </c>
      <c r="AC97">
        <f t="shared" si="142"/>
        <v>7.32285871968877</v>
      </c>
      <c r="AD97">
        <f t="shared" si="143"/>
        <v>7.2499723903112203</v>
      </c>
      <c r="AE97">
        <f t="shared" si="144"/>
        <v>20.896046003700899</v>
      </c>
      <c r="AF97">
        <f t="shared" si="145"/>
        <v>34.195735612813202</v>
      </c>
      <c r="AG97">
        <f t="shared" si="146"/>
        <v>8.7914320082247492</v>
      </c>
      <c r="AH97">
        <f t="shared" si="147"/>
        <v>5.78139910177525</v>
      </c>
      <c r="AI97">
        <f t="shared" si="148"/>
        <v>19.216301567704001</v>
      </c>
      <c r="AJ97">
        <f t="shared" si="149"/>
        <v>34.426812611754599</v>
      </c>
      <c r="AK97">
        <f t="shared" si="150"/>
        <v>9.5615826113766502</v>
      </c>
      <c r="AL97">
        <f t="shared" si="151"/>
        <v>5.0112484986233499</v>
      </c>
      <c r="AM97">
        <f t="shared" si="152"/>
        <v>18.357512709190001</v>
      </c>
      <c r="AN97">
        <f t="shared" si="153"/>
        <v>30.603133604646398</v>
      </c>
      <c r="AO97">
        <f t="shared" si="154"/>
        <v>10.317822360047399</v>
      </c>
      <c r="AP97">
        <f t="shared" si="155"/>
        <v>4.2550087499525802</v>
      </c>
      <c r="AQ97">
        <f t="shared" si="156"/>
        <v>17.674943113933502</v>
      </c>
      <c r="AR97">
        <f t="shared" si="157"/>
        <v>28.933833870409</v>
      </c>
      <c r="AS97">
        <f t="shared" si="158"/>
        <v>11.036386583806999</v>
      </c>
      <c r="AT97">
        <f t="shared" si="159"/>
        <v>3.53644452619295</v>
      </c>
      <c r="AU97">
        <f t="shared" si="160"/>
        <v>17.119787897792602</v>
      </c>
      <c r="AV97">
        <f t="shared" si="161"/>
        <v>27.900618940072999</v>
      </c>
      <c r="AW97">
        <f t="shared" si="162"/>
        <v>12.524411673018699</v>
      </c>
      <c r="AX97">
        <f t="shared" si="163"/>
        <v>2.04841943698132</v>
      </c>
      <c r="AY97">
        <f t="shared" si="164"/>
        <v>17.4789183414</v>
      </c>
      <c r="AZ97">
        <f t="shared" si="165"/>
        <v>26.229051293766599</v>
      </c>
      <c r="BA97">
        <f t="shared" si="166"/>
        <v>12.2417847639163</v>
      </c>
      <c r="BB97">
        <f t="shared" si="167"/>
        <v>2.3310463460836899</v>
      </c>
      <c r="BC97">
        <f t="shared" si="168"/>
        <v>17.6621579029053</v>
      </c>
      <c r="BD97">
        <f t="shared" si="169"/>
        <v>25.7458842620313</v>
      </c>
      <c r="BE97">
        <f t="shared" si="170"/>
        <v>12.499688804766899</v>
      </c>
      <c r="BF97">
        <f t="shared" si="171"/>
        <v>2.07314230523306</v>
      </c>
      <c r="BG97">
        <f t="shared" si="172"/>
        <v>18.257437461518101</v>
      </c>
      <c r="BH97">
        <f t="shared" si="173"/>
        <v>26.129131825034001</v>
      </c>
      <c r="BI97">
        <f t="shared" si="174"/>
        <v>12.122503499649</v>
      </c>
      <c r="BJ97">
        <f t="shared" si="175"/>
        <v>2.4503276103510401</v>
      </c>
      <c r="BK97">
        <f t="shared" si="176"/>
        <v>18.529001489196901</v>
      </c>
      <c r="BL97">
        <f t="shared" si="177"/>
        <v>25.643989098962301</v>
      </c>
      <c r="BM97">
        <f t="shared" si="178"/>
        <v>11.8115419266347</v>
      </c>
      <c r="BN97">
        <f t="shared" si="179"/>
        <v>2.7612891833652999</v>
      </c>
      <c r="BO97">
        <f t="shared" si="180"/>
        <v>19.027761865545799</v>
      </c>
      <c r="BP97">
        <f t="shared" si="181"/>
        <v>25.699877313155099</v>
      </c>
      <c r="BQ97">
        <f t="shared" si="182"/>
        <v>9.5499196058270801</v>
      </c>
      <c r="BR97">
        <f t="shared" si="183"/>
        <v>5.02291150417292</v>
      </c>
      <c r="BS97">
        <f t="shared" si="184"/>
        <v>19.843869472447999</v>
      </c>
      <c r="BT97">
        <f t="shared" si="185"/>
        <v>25.855489446319002</v>
      </c>
      <c r="BU97">
        <f t="shared" si="186"/>
        <v>8.0626990124627405</v>
      </c>
      <c r="BV97">
        <f t="shared" si="187"/>
        <v>6.5101320975372596</v>
      </c>
      <c r="BW97">
        <f t="shared" si="188"/>
        <v>20.287431031233901</v>
      </c>
      <c r="BX97">
        <f t="shared" si="189"/>
        <v>24.419074180877399</v>
      </c>
      <c r="BY97">
        <f t="shared" si="190"/>
        <v>7.5993207130047198</v>
      </c>
      <c r="BZ97">
        <f t="shared" si="191"/>
        <v>6.9735103969952803</v>
      </c>
      <c r="CA97">
        <f t="shared" si="192"/>
        <v>20.472763511035701</v>
      </c>
      <c r="CB97">
        <f t="shared" si="193"/>
        <v>25.9272581511221</v>
      </c>
      <c r="CC97">
        <f t="shared" si="194"/>
        <v>7.3137349454256499</v>
      </c>
      <c r="CD97">
        <f t="shared" si="195"/>
        <v>7.2590961645743501</v>
      </c>
      <c r="CE97">
        <f t="shared" si="196"/>
        <v>20.6522017978387</v>
      </c>
      <c r="CF97">
        <f t="shared" si="197"/>
        <v>24.630893942204999</v>
      </c>
      <c r="CG97">
        <f t="shared" si="198"/>
        <v>7.5115691383117902</v>
      </c>
      <c r="CH97">
        <f t="shared" si="199"/>
        <v>7.0612619716882099</v>
      </c>
      <c r="CI97">
        <f t="shared" si="200"/>
        <v>20.902115142952798</v>
      </c>
      <c r="CJ97">
        <f t="shared" si="201"/>
        <v>25.199628338615</v>
      </c>
      <c r="CK97">
        <f t="shared" si="202"/>
        <v>7.3261045816028503</v>
      </c>
      <c r="CL97">
        <f t="shared" si="203"/>
        <v>7.2467265283971498</v>
      </c>
      <c r="CM97">
        <f t="shared" si="204"/>
        <v>21.646735349406001</v>
      </c>
      <c r="CN97">
        <f t="shared" si="205"/>
        <v>26.3254516612336</v>
      </c>
      <c r="CO97">
        <f t="shared" si="206"/>
        <v>7.5659422819624496</v>
      </c>
      <c r="CP97">
        <f t="shared" si="207"/>
        <v>7.0068888280375496</v>
      </c>
      <c r="CQ97">
        <f t="shared" si="208"/>
        <v>22.3616196868097</v>
      </c>
      <c r="CR97">
        <f t="shared" si="209"/>
        <v>26.0063704247912</v>
      </c>
      <c r="CS97">
        <f t="shared" si="210"/>
        <v>7.3598360558889704</v>
      </c>
      <c r="CT97">
        <f t="shared" si="211"/>
        <v>7.2129950541110297</v>
      </c>
      <c r="CU97">
        <f t="shared" si="212"/>
        <v>23.044606808094201</v>
      </c>
      <c r="CV97">
        <f t="shared" si="213"/>
        <v>26.291724890647501</v>
      </c>
      <c r="CW97">
        <f t="shared" si="214"/>
        <v>8.0347347206116506</v>
      </c>
      <c r="CX97">
        <f t="shared" si="215"/>
        <v>6.5380963893883504</v>
      </c>
      <c r="CY97">
        <f t="shared" si="216"/>
        <v>23.304892579329099</v>
      </c>
      <c r="CZ97">
        <f t="shared" si="217"/>
        <v>28.000896105410401</v>
      </c>
      <c r="DA97">
        <f t="shared" si="218"/>
        <v>8.8719399994846206</v>
      </c>
      <c r="DB97">
        <f t="shared" si="219"/>
        <v>5.7008911105153803</v>
      </c>
      <c r="DC97">
        <f t="shared" si="220"/>
        <v>23.815569893401801</v>
      </c>
      <c r="DD97">
        <f t="shared" si="221"/>
        <v>27.376544426104001</v>
      </c>
      <c r="DE97">
        <f t="shared" si="222"/>
        <v>8.7992855627952409</v>
      </c>
      <c r="DF97">
        <f t="shared" si="223"/>
        <v>5.7735455472047601</v>
      </c>
      <c r="DG97">
        <f t="shared" si="224"/>
        <v>22.933511749201699</v>
      </c>
      <c r="DH97">
        <f t="shared" si="225"/>
        <v>27.649614329452699</v>
      </c>
      <c r="DI97">
        <f t="shared" si="226"/>
        <v>9.5562315527362802</v>
      </c>
      <c r="DJ97">
        <f t="shared" si="227"/>
        <v>5.0165995572637199</v>
      </c>
      <c r="DK97">
        <f t="shared" si="228"/>
        <v>24.553689475155402</v>
      </c>
      <c r="DL97">
        <f t="shared" si="229"/>
        <v>28.299342042980498</v>
      </c>
      <c r="DM97">
        <f t="shared" si="230"/>
        <v>9.4093237099761495</v>
      </c>
      <c r="DN97">
        <f t="shared" si="231"/>
        <v>5.1635074000238497</v>
      </c>
      <c r="DO97">
        <f t="shared" ref="DO97:DO132" si="232">SQRT((C68-C97)^2+(D68-D97)^2)/5.73/0.957</f>
        <v>24.551184380064001</v>
      </c>
      <c r="DP97">
        <f t="shared" ref="DP97:DP132" si="233">SQRT((E68-E97)^2+(F68-F97)^2)/5.73/0.957</f>
        <v>28.891160514820299</v>
      </c>
      <c r="DQ97">
        <f t="shared" ref="DQ97:DQ132" si="234">ASIN((DP68*SIN(A97/180*PI())/DO97))*180/PI()</f>
        <v>9.3050710517340303</v>
      </c>
      <c r="DR97">
        <f t="shared" ref="DR97:DR132" si="235">ABS(ABS(B97)-ABS(DQ97))</f>
        <v>5.2677600582659698</v>
      </c>
      <c r="DS97">
        <f t="shared" si="116"/>
        <v>24.166193039988201</v>
      </c>
      <c r="DT97">
        <f t="shared" si="117"/>
        <v>27.928104772697601</v>
      </c>
      <c r="DU97">
        <f t="shared" si="118"/>
        <v>10.2180246381042</v>
      </c>
      <c r="DV97">
        <f t="shared" si="119"/>
        <v>4.3548064718958202</v>
      </c>
    </row>
    <row r="98" spans="1:126" x14ac:dyDescent="0.15">
      <c r="A98">
        <v>142.99316870000001</v>
      </c>
      <c r="B98">
        <v>22.513233369999998</v>
      </c>
      <c r="C98">
        <v>170</v>
      </c>
      <c r="D98">
        <v>332</v>
      </c>
      <c r="E98">
        <v>130.5885773</v>
      </c>
      <c r="F98">
        <v>230.30090329999999</v>
      </c>
      <c r="G98">
        <f t="shared" si="120"/>
        <v>11.718881066929701</v>
      </c>
      <c r="H98">
        <f t="shared" si="121"/>
        <v>18.0538134786425</v>
      </c>
      <c r="I98" t="e">
        <f t="shared" si="122"/>
        <v>#NUM!</v>
      </c>
      <c r="J98" t="e">
        <f t="shared" si="123"/>
        <v>#NUM!</v>
      </c>
      <c r="K98">
        <f t="shared" si="124"/>
        <v>15.4184565414493</v>
      </c>
      <c r="L98">
        <f t="shared" si="125"/>
        <v>25.075231118864298</v>
      </c>
      <c r="M98" t="e">
        <f t="shared" si="126"/>
        <v>#NUM!</v>
      </c>
      <c r="N98" t="e">
        <f t="shared" si="127"/>
        <v>#NUM!</v>
      </c>
      <c r="O98">
        <f t="shared" si="128"/>
        <v>19.067910917890899</v>
      </c>
      <c r="P98">
        <f t="shared" si="129"/>
        <v>37.407515897412999</v>
      </c>
      <c r="Q98">
        <f t="shared" si="130"/>
        <v>46.494717979151503</v>
      </c>
      <c r="R98">
        <f t="shared" si="131"/>
        <v>23.981484609151501</v>
      </c>
      <c r="S98">
        <f t="shared" si="132"/>
        <v>20.6522017978387</v>
      </c>
      <c r="T98">
        <f t="shared" si="133"/>
        <v>34.675942596673501</v>
      </c>
      <c r="U98">
        <f t="shared" si="134"/>
        <v>58.689371960397203</v>
      </c>
      <c r="V98">
        <f t="shared" si="135"/>
        <v>36.176138590397201</v>
      </c>
      <c r="W98">
        <f t="shared" si="136"/>
        <v>20.9413399685053</v>
      </c>
      <c r="X98">
        <f t="shared" si="137"/>
        <v>27.740558081156198</v>
      </c>
      <c r="Y98">
        <f t="shared" si="138"/>
        <v>62.197786750696899</v>
      </c>
      <c r="Z98">
        <f t="shared" si="139"/>
        <v>39.684553380696897</v>
      </c>
      <c r="AA98">
        <f t="shared" si="140"/>
        <v>21.190641634797</v>
      </c>
      <c r="AB98">
        <f t="shared" si="141"/>
        <v>30.037040992647601</v>
      </c>
      <c r="AC98">
        <f t="shared" si="142"/>
        <v>44.014510334897302</v>
      </c>
      <c r="AD98">
        <f t="shared" si="143"/>
        <v>21.501276964897301</v>
      </c>
      <c r="AE98">
        <f t="shared" si="144"/>
        <v>20.300278540897999</v>
      </c>
      <c r="AF98">
        <f t="shared" si="145"/>
        <v>29.832736019918698</v>
      </c>
      <c r="AG98">
        <f t="shared" si="146"/>
        <v>42.622674574229301</v>
      </c>
      <c r="AH98">
        <f t="shared" si="147"/>
        <v>20.109441204229299</v>
      </c>
      <c r="AI98">
        <f t="shared" si="148"/>
        <v>19.654752693583099</v>
      </c>
      <c r="AJ98">
        <f t="shared" si="149"/>
        <v>31.995006516129902</v>
      </c>
      <c r="AK98">
        <f t="shared" si="150"/>
        <v>49.803161210711004</v>
      </c>
      <c r="AL98">
        <f t="shared" si="151"/>
        <v>27.289927840711002</v>
      </c>
      <c r="AM98">
        <f t="shared" si="152"/>
        <v>18.300998939244</v>
      </c>
      <c r="AN98">
        <f t="shared" si="153"/>
        <v>32.481545141758403</v>
      </c>
      <c r="AO98">
        <f t="shared" si="154"/>
        <v>59.4870148852509</v>
      </c>
      <c r="AP98">
        <f t="shared" si="155"/>
        <v>36.973781515250899</v>
      </c>
      <c r="AQ98">
        <f t="shared" si="156"/>
        <v>17.6115350418813</v>
      </c>
      <c r="AR98">
        <f t="shared" si="157"/>
        <v>29.2347915838596</v>
      </c>
      <c r="AS98">
        <f t="shared" si="158"/>
        <v>77.984903503874705</v>
      </c>
      <c r="AT98">
        <f t="shared" si="159"/>
        <v>55.471670133874703</v>
      </c>
      <c r="AU98">
        <f t="shared" si="160"/>
        <v>17.052147222792598</v>
      </c>
      <c r="AV98">
        <f t="shared" si="161"/>
        <v>27.863098417400199</v>
      </c>
      <c r="AW98">
        <f t="shared" si="162"/>
        <v>76.365749466727095</v>
      </c>
      <c r="AX98">
        <f t="shared" si="163"/>
        <v>53.852516096727101</v>
      </c>
      <c r="AY98">
        <f t="shared" si="164"/>
        <v>16.589569538948599</v>
      </c>
      <c r="AZ98">
        <f t="shared" si="165"/>
        <v>27.025829284192199</v>
      </c>
      <c r="BA98" t="e">
        <f t="shared" si="166"/>
        <v>#NUM!</v>
      </c>
      <c r="BB98" t="e">
        <f t="shared" si="167"/>
        <v>#NUM!</v>
      </c>
      <c r="BC98">
        <f t="shared" si="168"/>
        <v>16.930197705353802</v>
      </c>
      <c r="BD98">
        <f t="shared" si="169"/>
        <v>25.567936855715899</v>
      </c>
      <c r="BE98" t="e">
        <f t="shared" si="170"/>
        <v>#NUM!</v>
      </c>
      <c r="BF98" t="e">
        <f t="shared" si="171"/>
        <v>#NUM!</v>
      </c>
      <c r="BG98">
        <f t="shared" si="172"/>
        <v>17.103316519981799</v>
      </c>
      <c r="BH98">
        <f t="shared" si="173"/>
        <v>25.1871883946528</v>
      </c>
      <c r="BI98" t="e">
        <f t="shared" si="174"/>
        <v>#NUM!</v>
      </c>
      <c r="BJ98" t="e">
        <f t="shared" si="175"/>
        <v>#NUM!</v>
      </c>
      <c r="BK98">
        <f t="shared" si="176"/>
        <v>17.659992294841199</v>
      </c>
      <c r="BL98">
        <f t="shared" si="177"/>
        <v>25.601599501538999</v>
      </c>
      <c r="BM98" t="e">
        <f t="shared" si="178"/>
        <v>#NUM!</v>
      </c>
      <c r="BN98" t="e">
        <f t="shared" si="179"/>
        <v>#NUM!</v>
      </c>
      <c r="BO98">
        <f t="shared" si="180"/>
        <v>17.924991886080999</v>
      </c>
      <c r="BP98">
        <f t="shared" si="181"/>
        <v>25.179766307495601</v>
      </c>
      <c r="BQ98">
        <f t="shared" si="182"/>
        <v>66.247374827515799</v>
      </c>
      <c r="BR98">
        <f t="shared" si="183"/>
        <v>43.734141457515797</v>
      </c>
      <c r="BS98">
        <f t="shared" si="184"/>
        <v>18.396293631694199</v>
      </c>
      <c r="BT98">
        <f t="shared" si="185"/>
        <v>25.257788185739201</v>
      </c>
      <c r="BU98">
        <f t="shared" si="186"/>
        <v>49.765233271143103</v>
      </c>
      <c r="BV98">
        <f t="shared" si="187"/>
        <v>27.251999901143101</v>
      </c>
      <c r="BW98">
        <f t="shared" si="188"/>
        <v>19.171750196644101</v>
      </c>
      <c r="BX98">
        <f t="shared" si="189"/>
        <v>25.426384519042099</v>
      </c>
      <c r="BY98">
        <f t="shared" si="190"/>
        <v>40.273866041003501</v>
      </c>
      <c r="BZ98">
        <f t="shared" si="191"/>
        <v>17.760632671003499</v>
      </c>
      <c r="CA98">
        <f t="shared" si="192"/>
        <v>19.596896397518201</v>
      </c>
      <c r="CB98">
        <f t="shared" si="193"/>
        <v>24.088154543437302</v>
      </c>
      <c r="CC98">
        <f t="shared" si="194"/>
        <v>39.366117033112602</v>
      </c>
      <c r="CD98">
        <f t="shared" si="195"/>
        <v>16.8528836631126</v>
      </c>
      <c r="CE98">
        <f t="shared" si="196"/>
        <v>19.782405324732199</v>
      </c>
      <c r="CF98">
        <f t="shared" si="197"/>
        <v>25.535515077718198</v>
      </c>
      <c r="CG98">
        <f t="shared" si="198"/>
        <v>39.2114139343647</v>
      </c>
      <c r="CH98">
        <f t="shared" si="199"/>
        <v>16.698180564364701</v>
      </c>
      <c r="CI98">
        <f t="shared" si="200"/>
        <v>19.952081390093699</v>
      </c>
      <c r="CJ98">
        <f t="shared" si="201"/>
        <v>24.319536897608799</v>
      </c>
      <c r="CK98">
        <f t="shared" si="202"/>
        <v>38.163809407686401</v>
      </c>
      <c r="CL98">
        <f t="shared" si="203"/>
        <v>15.650576037686401</v>
      </c>
      <c r="CM98">
        <f t="shared" si="204"/>
        <v>20.1981274309973</v>
      </c>
      <c r="CN98">
        <f t="shared" si="205"/>
        <v>24.876187658926</v>
      </c>
      <c r="CO98">
        <f t="shared" si="206"/>
        <v>40.108546186319302</v>
      </c>
      <c r="CP98">
        <f t="shared" si="207"/>
        <v>17.5953128163193</v>
      </c>
      <c r="CQ98">
        <f t="shared" si="208"/>
        <v>20.9252769763714</v>
      </c>
      <c r="CR98">
        <f t="shared" si="209"/>
        <v>25.967727274249398</v>
      </c>
      <c r="CS98">
        <f t="shared" si="210"/>
        <v>38.659770957238003</v>
      </c>
      <c r="CT98">
        <f t="shared" si="211"/>
        <v>16.146537587238001</v>
      </c>
      <c r="CU98">
        <f t="shared" si="212"/>
        <v>21.622743165033</v>
      </c>
      <c r="CV98">
        <f t="shared" si="213"/>
        <v>25.677019716913499</v>
      </c>
      <c r="CW98">
        <f t="shared" si="214"/>
        <v>43.114648714210702</v>
      </c>
      <c r="CX98">
        <f t="shared" si="215"/>
        <v>20.6014153442107</v>
      </c>
      <c r="CY98">
        <f t="shared" si="216"/>
        <v>22.293089729018298</v>
      </c>
      <c r="CZ98">
        <f t="shared" si="217"/>
        <v>25.965279959969699</v>
      </c>
      <c r="DA98">
        <f t="shared" si="218"/>
        <v>44.2896742260236</v>
      </c>
      <c r="DB98">
        <f t="shared" si="219"/>
        <v>21.776440856023701</v>
      </c>
      <c r="DC98">
        <f t="shared" si="220"/>
        <v>22.554853855720499</v>
      </c>
      <c r="DD98">
        <f t="shared" si="221"/>
        <v>27.623102001723101</v>
      </c>
      <c r="DE98">
        <f t="shared" si="222"/>
        <v>50.652792444815901</v>
      </c>
      <c r="DF98">
        <f t="shared" si="223"/>
        <v>28.139559074815899</v>
      </c>
      <c r="DG98">
        <f t="shared" si="224"/>
        <v>23.056140571214801</v>
      </c>
      <c r="DH98">
        <f t="shared" si="225"/>
        <v>27.036038492368501</v>
      </c>
      <c r="DI98">
        <f t="shared" si="226"/>
        <v>46.8504528857856</v>
      </c>
      <c r="DJ98">
        <f t="shared" si="227"/>
        <v>24.337219515785598</v>
      </c>
      <c r="DK98">
        <f t="shared" si="228"/>
        <v>22.2327069793857</v>
      </c>
      <c r="DL98">
        <f t="shared" si="229"/>
        <v>27.311760926474498</v>
      </c>
      <c r="DM98">
        <f t="shared" si="230"/>
        <v>52.352400604770502</v>
      </c>
      <c r="DN98">
        <f t="shared" si="231"/>
        <v>29.8391672347705</v>
      </c>
      <c r="DO98">
        <f t="shared" si="232"/>
        <v>23.797317942027998</v>
      </c>
      <c r="DP98">
        <f t="shared" si="233"/>
        <v>27.951202321396</v>
      </c>
      <c r="DQ98">
        <f t="shared" si="234"/>
        <v>51.343089434724298</v>
      </c>
      <c r="DR98">
        <f t="shared" si="235"/>
        <v>28.8298560647243</v>
      </c>
      <c r="DS98">
        <f t="shared" ref="DS98:DS132" si="236">SQRT((C68-C98)^2+(D68-D98)^2)/5.73/0.99</f>
        <v>23.8145082343616</v>
      </c>
      <c r="DT98">
        <f t="shared" ref="DT98:DT132" si="237">SQRT((E68-E98)^2+(F68-F98)^2)/5.73/0.99</f>
        <v>28.535374165359801</v>
      </c>
      <c r="DU98">
        <f t="shared" ref="DU98:DU132" si="238">ASIN((DT68*SIN(A98/180*PI())/DS98))*180/PI()</f>
        <v>56.770852007344899</v>
      </c>
      <c r="DV98">
        <f t="shared" ref="DV98:DV132" si="239">ABS(ABS(B98)-ABS(DU98))</f>
        <v>34.257618637344898</v>
      </c>
    </row>
    <row r="99" spans="1:126" x14ac:dyDescent="0.15">
      <c r="A99">
        <v>142.2158349</v>
      </c>
      <c r="B99">
        <v>14.66412051</v>
      </c>
      <c r="C99">
        <v>168</v>
      </c>
      <c r="D99">
        <v>328</v>
      </c>
      <c r="E99">
        <v>130.78742980000001</v>
      </c>
      <c r="F99">
        <v>229.33743290000001</v>
      </c>
      <c r="G99">
        <f t="shared" si="120"/>
        <v>23.437762133859401</v>
      </c>
      <c r="H99">
        <f t="shared" si="121"/>
        <v>5.1558216550443099</v>
      </c>
      <c r="I99">
        <f t="shared" si="122"/>
        <v>28.160713758591399</v>
      </c>
      <c r="J99">
        <f t="shared" si="123"/>
        <v>13.496593248591401</v>
      </c>
      <c r="K99">
        <f t="shared" si="124"/>
        <v>17.7381245240345</v>
      </c>
      <c r="L99">
        <f t="shared" si="125"/>
        <v>11.4743774189443</v>
      </c>
      <c r="M99" t="e">
        <f t="shared" si="126"/>
        <v>#NUM!</v>
      </c>
      <c r="N99" t="e">
        <f t="shared" si="127"/>
        <v>#NUM!</v>
      </c>
      <c r="O99">
        <f t="shared" si="128"/>
        <v>18.149435261845301</v>
      </c>
      <c r="P99">
        <f t="shared" si="129"/>
        <v>18.051701718039102</v>
      </c>
      <c r="Q99" t="e">
        <f t="shared" si="130"/>
        <v>#NUM!</v>
      </c>
      <c r="R99" t="e">
        <f t="shared" si="131"/>
        <v>#NUM!</v>
      </c>
      <c r="S99">
        <f t="shared" si="132"/>
        <v>20.181312499965301</v>
      </c>
      <c r="T99">
        <f t="shared" si="133"/>
        <v>28.964807186496301</v>
      </c>
      <c r="U99">
        <f t="shared" si="134"/>
        <v>48.018322805129202</v>
      </c>
      <c r="V99">
        <f t="shared" si="135"/>
        <v>33.354202295129198</v>
      </c>
      <c r="W99">
        <f t="shared" si="136"/>
        <v>21.153947855518499</v>
      </c>
      <c r="X99">
        <f t="shared" si="137"/>
        <v>28.4031069756665</v>
      </c>
      <c r="Y99">
        <f t="shared" si="138"/>
        <v>63.032518473343302</v>
      </c>
      <c r="Z99">
        <f t="shared" si="139"/>
        <v>48.368397963343298</v>
      </c>
      <c r="AA99">
        <f t="shared" si="140"/>
        <v>21.2272719847556</v>
      </c>
      <c r="AB99">
        <f t="shared" si="141"/>
        <v>23.669095173777499</v>
      </c>
      <c r="AC99">
        <f t="shared" si="142"/>
        <v>54.170629831239701</v>
      </c>
      <c r="AD99">
        <f t="shared" si="143"/>
        <v>39.506509321239697</v>
      </c>
      <c r="AE99">
        <f t="shared" si="144"/>
        <v>21.395408472921101</v>
      </c>
      <c r="AF99">
        <f t="shared" si="145"/>
        <v>26.218677325575701</v>
      </c>
      <c r="AG99">
        <f t="shared" si="146"/>
        <v>40.007871283887802</v>
      </c>
      <c r="AH99">
        <f t="shared" si="147"/>
        <v>25.343750773887798</v>
      </c>
      <c r="AI99">
        <f t="shared" si="148"/>
        <v>20.588623806649501</v>
      </c>
      <c r="AJ99">
        <f t="shared" si="149"/>
        <v>26.503408929028801</v>
      </c>
      <c r="AK99">
        <f t="shared" si="150"/>
        <v>51.7834317716448</v>
      </c>
      <c r="AL99">
        <f t="shared" si="151"/>
        <v>37.119311261644803</v>
      </c>
      <c r="AM99">
        <f t="shared" si="152"/>
        <v>19.944133303338401</v>
      </c>
      <c r="AN99">
        <f t="shared" si="153"/>
        <v>28.8045822076087</v>
      </c>
      <c r="AO99">
        <f t="shared" si="154"/>
        <v>52.453216321877797</v>
      </c>
      <c r="AP99">
        <f t="shared" si="155"/>
        <v>37.7890958118778</v>
      </c>
      <c r="AQ99">
        <f t="shared" si="156"/>
        <v>18.697624971879701</v>
      </c>
      <c r="AR99">
        <f t="shared" si="157"/>
        <v>29.578052011755101</v>
      </c>
      <c r="AS99">
        <f t="shared" si="158"/>
        <v>50.579372754795799</v>
      </c>
      <c r="AT99">
        <f t="shared" si="159"/>
        <v>35.915252244795802</v>
      </c>
      <c r="AU99">
        <f t="shared" si="160"/>
        <v>18.020918190944499</v>
      </c>
      <c r="AV99">
        <f t="shared" si="161"/>
        <v>26.8904270674863</v>
      </c>
      <c r="AW99">
        <f t="shared" si="162"/>
        <v>62.194560153918999</v>
      </c>
      <c r="AX99">
        <f t="shared" si="163"/>
        <v>47.530439643919003</v>
      </c>
      <c r="AY99">
        <f t="shared" si="164"/>
        <v>17.4622426323963</v>
      </c>
      <c r="AZ99">
        <f t="shared" si="165"/>
        <v>25.839452903668199</v>
      </c>
      <c r="BA99" t="e">
        <f t="shared" si="166"/>
        <v>#NUM!</v>
      </c>
      <c r="BB99" t="e">
        <f t="shared" si="167"/>
        <v>#NUM!</v>
      </c>
      <c r="BC99">
        <f t="shared" si="168"/>
        <v>16.993616042995701</v>
      </c>
      <c r="BD99">
        <f t="shared" si="169"/>
        <v>25.2338344334302</v>
      </c>
      <c r="BE99" t="e">
        <f t="shared" si="170"/>
        <v>#NUM!</v>
      </c>
      <c r="BF99" t="e">
        <f t="shared" si="171"/>
        <v>#NUM!</v>
      </c>
      <c r="BG99">
        <f t="shared" si="172"/>
        <v>17.228008206207701</v>
      </c>
      <c r="BH99">
        <f t="shared" si="173"/>
        <v>24.0193680163426</v>
      </c>
      <c r="BI99" t="e">
        <f t="shared" si="174"/>
        <v>#NUM!</v>
      </c>
      <c r="BJ99" t="e">
        <f t="shared" si="175"/>
        <v>#NUM!</v>
      </c>
      <c r="BK99">
        <f t="shared" si="176"/>
        <v>17.308072288164102</v>
      </c>
      <c r="BL99">
        <f t="shared" si="177"/>
        <v>23.7829212179563</v>
      </c>
      <c r="BM99" t="e">
        <f t="shared" si="178"/>
        <v>#NUM!</v>
      </c>
      <c r="BN99" t="e">
        <f t="shared" si="179"/>
        <v>#NUM!</v>
      </c>
      <c r="BO99">
        <f t="shared" si="180"/>
        <v>17.7535155243479</v>
      </c>
      <c r="BP99">
        <f t="shared" si="181"/>
        <v>24.287530306097</v>
      </c>
      <c r="BQ99" t="e">
        <f t="shared" si="182"/>
        <v>#NUM!</v>
      </c>
      <c r="BR99" t="e">
        <f t="shared" si="183"/>
        <v>#NUM!</v>
      </c>
      <c r="BS99">
        <f t="shared" si="184"/>
        <v>17.948965151050601</v>
      </c>
      <c r="BT99">
        <f t="shared" si="185"/>
        <v>23.9715011401296</v>
      </c>
      <c r="BU99">
        <f t="shared" si="186"/>
        <v>58.496399296647702</v>
      </c>
      <c r="BV99">
        <f t="shared" si="187"/>
        <v>43.832278786647699</v>
      </c>
      <c r="BW99">
        <f t="shared" si="188"/>
        <v>18.331632191380301</v>
      </c>
      <c r="BX99">
        <f t="shared" si="189"/>
        <v>24.118103716617998</v>
      </c>
      <c r="BY99">
        <f t="shared" si="190"/>
        <v>47.433927050271102</v>
      </c>
      <c r="BZ99">
        <f t="shared" si="191"/>
        <v>32.769806540271098</v>
      </c>
      <c r="CA99">
        <f t="shared" si="192"/>
        <v>19.012980572256701</v>
      </c>
      <c r="CB99">
        <f t="shared" si="193"/>
        <v>24.341663596212399</v>
      </c>
      <c r="CC99">
        <f t="shared" si="194"/>
        <v>40.727625747355702</v>
      </c>
      <c r="CD99">
        <f t="shared" si="195"/>
        <v>26.063505237355699</v>
      </c>
      <c r="CE99">
        <f t="shared" si="196"/>
        <v>19.368068197397999</v>
      </c>
      <c r="CF99">
        <f t="shared" si="197"/>
        <v>23.1245811485282</v>
      </c>
      <c r="CG99">
        <f t="shared" si="198"/>
        <v>40.691319857634703</v>
      </c>
      <c r="CH99">
        <f t="shared" si="199"/>
        <v>26.027199347634699</v>
      </c>
      <c r="CI99">
        <f t="shared" si="200"/>
        <v>19.508503541386801</v>
      </c>
      <c r="CJ99">
        <f t="shared" si="201"/>
        <v>24.550695647114502</v>
      </c>
      <c r="CK99">
        <f t="shared" si="202"/>
        <v>40.036693747173402</v>
      </c>
      <c r="CL99">
        <f t="shared" si="203"/>
        <v>25.372573237173398</v>
      </c>
      <c r="CM99">
        <f t="shared" si="204"/>
        <v>19.6190725943305</v>
      </c>
      <c r="CN99">
        <f t="shared" si="205"/>
        <v>23.4347537484215</v>
      </c>
      <c r="CO99">
        <f t="shared" si="206"/>
        <v>39.857651782936003</v>
      </c>
      <c r="CP99">
        <f t="shared" si="207"/>
        <v>25.193531272935999</v>
      </c>
      <c r="CQ99">
        <f t="shared" si="208"/>
        <v>19.8224099057981</v>
      </c>
      <c r="CR99">
        <f t="shared" si="209"/>
        <v>24.005981888460799</v>
      </c>
      <c r="CS99">
        <f t="shared" si="210"/>
        <v>42.685482839740601</v>
      </c>
      <c r="CT99">
        <f t="shared" si="211"/>
        <v>28.021362329740601</v>
      </c>
      <c r="CU99">
        <f t="shared" si="212"/>
        <v>20.503546484836299</v>
      </c>
      <c r="CV99">
        <f t="shared" si="213"/>
        <v>25.087808840266799</v>
      </c>
      <c r="CW99">
        <f t="shared" si="214"/>
        <v>40.790342483291496</v>
      </c>
      <c r="CX99">
        <f t="shared" si="215"/>
        <v>26.1262219732915</v>
      </c>
      <c r="CY99">
        <f t="shared" si="216"/>
        <v>21.155005526470202</v>
      </c>
      <c r="CZ99">
        <f t="shared" si="217"/>
        <v>24.843777766709099</v>
      </c>
      <c r="DA99">
        <f t="shared" si="218"/>
        <v>45.766988557314399</v>
      </c>
      <c r="DB99">
        <f t="shared" si="219"/>
        <v>31.102868047314399</v>
      </c>
      <c r="DC99">
        <f t="shared" si="220"/>
        <v>21.787907005245302</v>
      </c>
      <c r="DD99">
        <f t="shared" si="221"/>
        <v>25.151910520231901</v>
      </c>
      <c r="DE99">
        <f t="shared" si="222"/>
        <v>50.853974268477003</v>
      </c>
      <c r="DF99">
        <f t="shared" si="223"/>
        <v>36.189853758477</v>
      </c>
      <c r="DG99">
        <f t="shared" si="224"/>
        <v>22.0246957406065</v>
      </c>
      <c r="DH99">
        <f t="shared" si="225"/>
        <v>26.7760817784858</v>
      </c>
      <c r="DI99">
        <f t="shared" si="226"/>
        <v>50.919205651777297</v>
      </c>
      <c r="DJ99">
        <f t="shared" si="227"/>
        <v>36.2550851417773</v>
      </c>
      <c r="DK99">
        <f t="shared" si="228"/>
        <v>22.491142761351998</v>
      </c>
      <c r="DL99">
        <f t="shared" si="229"/>
        <v>26.239937945787499</v>
      </c>
      <c r="DM99">
        <f t="shared" si="230"/>
        <v>52.063447931628602</v>
      </c>
      <c r="DN99">
        <f t="shared" si="231"/>
        <v>37.399327421628598</v>
      </c>
      <c r="DO99">
        <f t="shared" si="232"/>
        <v>21.7155861144089</v>
      </c>
      <c r="DP99">
        <f t="shared" si="233"/>
        <v>26.533136817296</v>
      </c>
      <c r="DQ99">
        <f t="shared" si="234"/>
        <v>59.759080896592401</v>
      </c>
      <c r="DR99">
        <f t="shared" si="235"/>
        <v>45.094960386592398</v>
      </c>
      <c r="DS99">
        <f t="shared" si="236"/>
        <v>23.197784620172001</v>
      </c>
      <c r="DT99">
        <f t="shared" si="237"/>
        <v>27.176089743721999</v>
      </c>
      <c r="DU99">
        <f t="shared" si="238"/>
        <v>54.233277881113104</v>
      </c>
      <c r="DV99">
        <f t="shared" si="239"/>
        <v>39.5691573711131</v>
      </c>
    </row>
    <row r="100" spans="1:126" x14ac:dyDescent="0.15">
      <c r="A100">
        <v>78.130244649999995</v>
      </c>
      <c r="B100">
        <v>14.66412051</v>
      </c>
      <c r="C100">
        <v>166</v>
      </c>
      <c r="D100">
        <v>323</v>
      </c>
      <c r="E100">
        <v>130.78742980000001</v>
      </c>
      <c r="F100">
        <v>229.33743290000001</v>
      </c>
      <c r="G100">
        <f t="shared" si="120"/>
        <v>28.2228029450105</v>
      </c>
      <c r="H100">
        <f t="shared" si="121"/>
        <v>0</v>
      </c>
      <c r="I100">
        <f t="shared" si="122"/>
        <v>10.298511553943699</v>
      </c>
      <c r="J100">
        <f t="shared" si="123"/>
        <v>4.3656089560563203</v>
      </c>
      <c r="K100">
        <f t="shared" si="124"/>
        <v>26.042778046951501</v>
      </c>
      <c r="L100">
        <f t="shared" si="125"/>
        <v>2.60134638049963</v>
      </c>
      <c r="M100">
        <f t="shared" si="126"/>
        <v>70.434604471465903</v>
      </c>
      <c r="N100">
        <f t="shared" si="127"/>
        <v>55.770483961465899</v>
      </c>
      <c r="O100">
        <f t="shared" si="128"/>
        <v>21.3003437051044</v>
      </c>
      <c r="P100">
        <f t="shared" si="129"/>
        <v>7.6495849459628698</v>
      </c>
      <c r="Q100" t="e">
        <f t="shared" si="130"/>
        <v>#NUM!</v>
      </c>
      <c r="R100" t="e">
        <f t="shared" si="131"/>
        <v>#NUM!</v>
      </c>
      <c r="S100">
        <f t="shared" si="132"/>
        <v>20.694478611373601</v>
      </c>
      <c r="T100">
        <f t="shared" si="133"/>
        <v>13.5387762885293</v>
      </c>
      <c r="U100" t="e">
        <f t="shared" si="134"/>
        <v>#NUM!</v>
      </c>
      <c r="V100" t="e">
        <f t="shared" si="135"/>
        <v>#NUM!</v>
      </c>
      <c r="W100">
        <f t="shared" si="136"/>
        <v>21.779322314214401</v>
      </c>
      <c r="X100">
        <f t="shared" si="137"/>
        <v>23.171845749197001</v>
      </c>
      <c r="Y100" t="e">
        <f t="shared" si="138"/>
        <v>#NUM!</v>
      </c>
      <c r="Z100" t="e">
        <f t="shared" si="139"/>
        <v>#NUM!</v>
      </c>
      <c r="AA100">
        <f t="shared" si="140"/>
        <v>22.2458960708727</v>
      </c>
      <c r="AB100">
        <f t="shared" si="141"/>
        <v>23.6692558130555</v>
      </c>
      <c r="AC100" t="e">
        <f t="shared" si="142"/>
        <v>#NUM!</v>
      </c>
      <c r="AD100" t="e">
        <f t="shared" si="143"/>
        <v>#NUM!</v>
      </c>
      <c r="AE100">
        <f t="shared" si="144"/>
        <v>22.065202309573301</v>
      </c>
      <c r="AF100">
        <f t="shared" si="145"/>
        <v>20.2877958632378</v>
      </c>
      <c r="AG100" t="e">
        <f t="shared" si="146"/>
        <v>#NUM!</v>
      </c>
      <c r="AH100" t="e">
        <f t="shared" si="147"/>
        <v>#NUM!</v>
      </c>
      <c r="AI100">
        <f t="shared" si="148"/>
        <v>22.093678892416801</v>
      </c>
      <c r="AJ100">
        <f t="shared" si="149"/>
        <v>22.9413426598787</v>
      </c>
      <c r="AK100" t="e">
        <f t="shared" si="150"/>
        <v>#NUM!</v>
      </c>
      <c r="AL100" t="e">
        <f t="shared" si="151"/>
        <v>#NUM!</v>
      </c>
      <c r="AM100">
        <f t="shared" si="152"/>
        <v>21.292237008824099</v>
      </c>
      <c r="AN100">
        <f t="shared" si="153"/>
        <v>23.558585714692299</v>
      </c>
      <c r="AO100" t="e">
        <f t="shared" si="154"/>
        <v>#NUM!</v>
      </c>
      <c r="AP100" t="e">
        <f t="shared" si="155"/>
        <v>#NUM!</v>
      </c>
      <c r="AQ100">
        <f t="shared" si="156"/>
        <v>20.597960859009401</v>
      </c>
      <c r="AR100">
        <f t="shared" si="157"/>
        <v>25.9241239868478</v>
      </c>
      <c r="AS100" t="e">
        <f t="shared" si="158"/>
        <v>#NUM!</v>
      </c>
      <c r="AT100" t="e">
        <f t="shared" si="159"/>
        <v>#NUM!</v>
      </c>
      <c r="AU100">
        <f t="shared" si="160"/>
        <v>19.404358742696399</v>
      </c>
      <c r="AV100">
        <f t="shared" si="161"/>
        <v>26.8891381925046</v>
      </c>
      <c r="AW100" t="e">
        <f t="shared" si="162"/>
        <v>#NUM!</v>
      </c>
      <c r="AX100" t="e">
        <f t="shared" si="163"/>
        <v>#NUM!</v>
      </c>
      <c r="AY100">
        <f t="shared" si="164"/>
        <v>18.708009657474499</v>
      </c>
      <c r="AZ100">
        <f t="shared" si="165"/>
        <v>24.649558145195801</v>
      </c>
      <c r="BA100" t="e">
        <f t="shared" si="166"/>
        <v>#NUM!</v>
      </c>
      <c r="BB100" t="e">
        <f t="shared" si="167"/>
        <v>#NUM!</v>
      </c>
      <c r="BC100">
        <f t="shared" si="168"/>
        <v>18.124596272792701</v>
      </c>
      <c r="BD100">
        <f t="shared" si="169"/>
        <v>23.851802680309099</v>
      </c>
      <c r="BE100" t="e">
        <f t="shared" si="170"/>
        <v>#NUM!</v>
      </c>
      <c r="BF100" t="e">
        <f t="shared" si="171"/>
        <v>#NUM!</v>
      </c>
      <c r="BG100">
        <f t="shared" si="172"/>
        <v>17.629189259200899</v>
      </c>
      <c r="BH100">
        <f t="shared" si="173"/>
        <v>23.431417688185199</v>
      </c>
      <c r="BI100" t="e">
        <f t="shared" si="174"/>
        <v>#NUM!</v>
      </c>
      <c r="BJ100" t="e">
        <f t="shared" si="175"/>
        <v>#NUM!</v>
      </c>
      <c r="BK100">
        <f t="shared" si="176"/>
        <v>17.744255161967502</v>
      </c>
      <c r="BL100">
        <f t="shared" si="177"/>
        <v>22.418076815253102</v>
      </c>
      <c r="BM100" t="e">
        <f t="shared" si="178"/>
        <v>#NUM!</v>
      </c>
      <c r="BN100" t="e">
        <f t="shared" si="179"/>
        <v>#NUM!</v>
      </c>
      <c r="BO100">
        <f t="shared" si="180"/>
        <v>17.716554660819401</v>
      </c>
      <c r="BP100">
        <f t="shared" si="181"/>
        <v>22.296488641834099</v>
      </c>
      <c r="BQ100" t="e">
        <f t="shared" si="182"/>
        <v>#NUM!</v>
      </c>
      <c r="BR100" t="e">
        <f t="shared" si="183"/>
        <v>#NUM!</v>
      </c>
      <c r="BS100">
        <f t="shared" si="184"/>
        <v>18.037708796401599</v>
      </c>
      <c r="BT100">
        <f t="shared" si="185"/>
        <v>22.858852052797101</v>
      </c>
      <c r="BU100" t="e">
        <f t="shared" si="186"/>
        <v>#NUM!</v>
      </c>
      <c r="BV100" t="e">
        <f t="shared" si="187"/>
        <v>#NUM!</v>
      </c>
      <c r="BW100">
        <f t="shared" si="188"/>
        <v>18.149435261845301</v>
      </c>
      <c r="BX100">
        <f t="shared" si="189"/>
        <v>22.6397510767891</v>
      </c>
      <c r="BY100" t="e">
        <f t="shared" si="190"/>
        <v>#NUM!</v>
      </c>
      <c r="BZ100" t="e">
        <f t="shared" si="191"/>
        <v>#NUM!</v>
      </c>
      <c r="CA100">
        <f t="shared" si="192"/>
        <v>18.429481207497201</v>
      </c>
      <c r="CB100">
        <f t="shared" si="193"/>
        <v>22.848729836796</v>
      </c>
      <c r="CC100" t="e">
        <f t="shared" si="194"/>
        <v>#NUM!</v>
      </c>
      <c r="CD100" t="e">
        <f t="shared" si="195"/>
        <v>#NUM!</v>
      </c>
      <c r="CE100">
        <f t="shared" si="196"/>
        <v>19.003631719108299</v>
      </c>
      <c r="CF100">
        <f t="shared" si="197"/>
        <v>23.124580416401798</v>
      </c>
      <c r="CG100" t="e">
        <f t="shared" si="198"/>
        <v>#NUM!</v>
      </c>
      <c r="CH100" t="e">
        <f t="shared" si="199"/>
        <v>#NUM!</v>
      </c>
      <c r="CI100">
        <f t="shared" si="200"/>
        <v>19.274664488970899</v>
      </c>
      <c r="CJ100">
        <f t="shared" si="201"/>
        <v>22.023410617645901</v>
      </c>
      <c r="CK100" t="e">
        <f t="shared" si="202"/>
        <v>#NUM!</v>
      </c>
      <c r="CL100" t="e">
        <f t="shared" si="203"/>
        <v>#NUM!</v>
      </c>
      <c r="CM100">
        <f t="shared" si="204"/>
        <v>19.356652810059099</v>
      </c>
      <c r="CN100">
        <f t="shared" si="205"/>
        <v>23.434754935882001</v>
      </c>
      <c r="CO100">
        <f t="shared" si="206"/>
        <v>81.289916935925802</v>
      </c>
      <c r="CP100">
        <f t="shared" si="207"/>
        <v>66.625796425925799</v>
      </c>
      <c r="CQ100">
        <f t="shared" si="208"/>
        <v>19.3936937174702</v>
      </c>
      <c r="CR100">
        <f t="shared" si="209"/>
        <v>22.415851411533598</v>
      </c>
      <c r="CS100" t="e">
        <f t="shared" si="210"/>
        <v>#NUM!</v>
      </c>
      <c r="CT100" t="e">
        <f t="shared" si="211"/>
        <v>#NUM!</v>
      </c>
      <c r="CU100">
        <f t="shared" si="212"/>
        <v>19.5420247922691</v>
      </c>
      <c r="CV100">
        <f t="shared" si="213"/>
        <v>23.005732643108299</v>
      </c>
      <c r="CW100" t="e">
        <f t="shared" si="214"/>
        <v>#NUM!</v>
      </c>
      <c r="CX100" t="e">
        <f t="shared" si="215"/>
        <v>#NUM!</v>
      </c>
      <c r="CY100">
        <f t="shared" si="216"/>
        <v>20.167379986613899</v>
      </c>
      <c r="CZ100">
        <f t="shared" si="217"/>
        <v>24.0842964866561</v>
      </c>
      <c r="DA100" t="e">
        <f t="shared" si="218"/>
        <v>#NUM!</v>
      </c>
      <c r="DB100" t="e">
        <f t="shared" si="219"/>
        <v>#NUM!</v>
      </c>
      <c r="DC100">
        <f t="shared" si="220"/>
        <v>20.763088240723501</v>
      </c>
      <c r="DD100">
        <f t="shared" si="221"/>
        <v>23.888247852604898</v>
      </c>
      <c r="DE100" t="e">
        <f t="shared" si="222"/>
        <v>#NUM!</v>
      </c>
      <c r="DF100" t="e">
        <f t="shared" si="223"/>
        <v>#NUM!</v>
      </c>
      <c r="DG100">
        <f t="shared" si="224"/>
        <v>21.3498177430696</v>
      </c>
      <c r="DH100">
        <f t="shared" si="225"/>
        <v>24.220358278741902</v>
      </c>
      <c r="DI100" t="e">
        <f t="shared" si="226"/>
        <v>#NUM!</v>
      </c>
      <c r="DJ100" t="e">
        <f t="shared" si="227"/>
        <v>#NUM!</v>
      </c>
      <c r="DK100">
        <f t="shared" si="228"/>
        <v>21.552396901195198</v>
      </c>
      <c r="DL100">
        <f t="shared" si="229"/>
        <v>25.819793143539901</v>
      </c>
      <c r="DM100" t="e">
        <f t="shared" si="230"/>
        <v>#NUM!</v>
      </c>
      <c r="DN100" t="e">
        <f t="shared" si="231"/>
        <v>#NUM!</v>
      </c>
      <c r="DO100">
        <f t="shared" si="232"/>
        <v>21.9751426511022</v>
      </c>
      <c r="DP100">
        <f t="shared" si="233"/>
        <v>25.335112499381001</v>
      </c>
      <c r="DQ100" t="e">
        <f t="shared" si="234"/>
        <v>#NUM!</v>
      </c>
      <c r="DR100" t="e">
        <f t="shared" si="235"/>
        <v>#NUM!</v>
      </c>
      <c r="DS100">
        <f t="shared" si="236"/>
        <v>21.2426378960654</v>
      </c>
      <c r="DT100">
        <f t="shared" si="237"/>
        <v>25.6486989233861</v>
      </c>
      <c r="DU100" t="e">
        <f t="shared" si="238"/>
        <v>#NUM!</v>
      </c>
      <c r="DV100" t="e">
        <f t="shared" si="239"/>
        <v>#NUM!</v>
      </c>
    </row>
    <row r="101" spans="1:126" x14ac:dyDescent="0.15">
      <c r="A101">
        <v>96.184693629999998</v>
      </c>
      <c r="B101">
        <v>14.77824085</v>
      </c>
      <c r="C101">
        <v>164</v>
      </c>
      <c r="D101">
        <v>319</v>
      </c>
      <c r="E101">
        <v>131.6027527</v>
      </c>
      <c r="F101">
        <v>229.13032530000001</v>
      </c>
      <c r="G101">
        <f t="shared" si="120"/>
        <v>23.437762133859401</v>
      </c>
      <c r="H101">
        <f t="shared" si="121"/>
        <v>4.4086828965417499</v>
      </c>
      <c r="I101">
        <f t="shared" si="122"/>
        <v>0</v>
      </c>
      <c r="J101">
        <f t="shared" si="123"/>
        <v>14.77824085</v>
      </c>
      <c r="K101">
        <f t="shared" si="124"/>
        <v>26.042778046951501</v>
      </c>
      <c r="L101">
        <f t="shared" si="125"/>
        <v>2.2243809159824299</v>
      </c>
      <c r="M101">
        <f t="shared" si="126"/>
        <v>25.978440673143702</v>
      </c>
      <c r="N101">
        <f t="shared" si="127"/>
        <v>11.2001998231437</v>
      </c>
      <c r="O101">
        <f t="shared" si="128"/>
        <v>25.239870014766101</v>
      </c>
      <c r="P101">
        <f t="shared" si="129"/>
        <v>2.7302827145145798</v>
      </c>
      <c r="Q101" t="e">
        <f t="shared" si="130"/>
        <v>#NUM!</v>
      </c>
      <c r="R101" t="e">
        <f t="shared" si="131"/>
        <v>#NUM!</v>
      </c>
      <c r="S101">
        <f t="shared" si="132"/>
        <v>21.885008933902999</v>
      </c>
      <c r="T101">
        <f t="shared" si="133"/>
        <v>5.9231086808835496</v>
      </c>
      <c r="U101" t="e">
        <f t="shared" si="134"/>
        <v>#NUM!</v>
      </c>
      <c r="V101" t="e">
        <f t="shared" si="135"/>
        <v>#NUM!</v>
      </c>
      <c r="W101">
        <f t="shared" si="136"/>
        <v>21.285749428841399</v>
      </c>
      <c r="X101">
        <f t="shared" si="137"/>
        <v>10.6820785026768</v>
      </c>
      <c r="Y101" t="e">
        <f t="shared" si="138"/>
        <v>#NUM!</v>
      </c>
      <c r="Z101" t="e">
        <f t="shared" si="139"/>
        <v>#NUM!</v>
      </c>
      <c r="AA101">
        <f t="shared" si="140"/>
        <v>22.0881839091467</v>
      </c>
      <c r="AB101">
        <f t="shared" si="141"/>
        <v>19.0836947699752</v>
      </c>
      <c r="AC101" t="e">
        <f t="shared" si="142"/>
        <v>#NUM!</v>
      </c>
      <c r="AD101" t="e">
        <f t="shared" si="143"/>
        <v>#NUM!</v>
      </c>
      <c r="AE101">
        <f t="shared" si="144"/>
        <v>22.4244268861477</v>
      </c>
      <c r="AF101">
        <f t="shared" si="145"/>
        <v>20.040556589267698</v>
      </c>
      <c r="AG101" t="e">
        <f t="shared" si="146"/>
        <v>#NUM!</v>
      </c>
      <c r="AH101" t="e">
        <f t="shared" si="147"/>
        <v>#NUM!</v>
      </c>
      <c r="AI101">
        <f t="shared" si="148"/>
        <v>22.212038733422499</v>
      </c>
      <c r="AJ101">
        <f t="shared" si="149"/>
        <v>17.5353686863989</v>
      </c>
      <c r="AK101" t="e">
        <f t="shared" si="150"/>
        <v>#NUM!</v>
      </c>
      <c r="AL101" t="e">
        <f t="shared" si="151"/>
        <v>#NUM!</v>
      </c>
      <c r="AM101">
        <f t="shared" si="152"/>
        <v>22.212888831815299</v>
      </c>
      <c r="AN101">
        <f t="shared" si="153"/>
        <v>20.196557600960499</v>
      </c>
      <c r="AO101" t="e">
        <f t="shared" si="154"/>
        <v>#NUM!</v>
      </c>
      <c r="AP101" t="e">
        <f t="shared" si="155"/>
        <v>#NUM!</v>
      </c>
      <c r="AQ101">
        <f t="shared" si="156"/>
        <v>21.4754249344195</v>
      </c>
      <c r="AR101">
        <f t="shared" si="157"/>
        <v>21.0143429457259</v>
      </c>
      <c r="AS101" t="e">
        <f t="shared" si="158"/>
        <v>#NUM!</v>
      </c>
      <c r="AT101" t="e">
        <f t="shared" si="159"/>
        <v>#NUM!</v>
      </c>
      <c r="AU101">
        <f t="shared" si="160"/>
        <v>20.8069125412934</v>
      </c>
      <c r="AV101">
        <f t="shared" si="161"/>
        <v>23.4023157231778</v>
      </c>
      <c r="AW101" t="e">
        <f t="shared" si="162"/>
        <v>#NUM!</v>
      </c>
      <c r="AX101" t="e">
        <f t="shared" si="163"/>
        <v>#NUM!</v>
      </c>
      <c r="AY101">
        <f t="shared" si="164"/>
        <v>19.694239931165299</v>
      </c>
      <c r="AZ101">
        <f t="shared" si="165"/>
        <v>24.510590641488101</v>
      </c>
      <c r="BA101" t="e">
        <f t="shared" si="166"/>
        <v>#NUM!</v>
      </c>
      <c r="BB101" t="e">
        <f t="shared" si="167"/>
        <v>#NUM!</v>
      </c>
      <c r="BC101">
        <f t="shared" si="168"/>
        <v>19.020116147477101</v>
      </c>
      <c r="BD101">
        <f t="shared" si="169"/>
        <v>22.626264629152299</v>
      </c>
      <c r="BE101" t="e">
        <f t="shared" si="170"/>
        <v>#NUM!</v>
      </c>
      <c r="BF101" t="e">
        <f t="shared" si="171"/>
        <v>#NUM!</v>
      </c>
      <c r="BG101">
        <f t="shared" si="172"/>
        <v>18.447927966387599</v>
      </c>
      <c r="BH101">
        <f t="shared" si="173"/>
        <v>22.040053974613901</v>
      </c>
      <c r="BI101" t="e">
        <f t="shared" si="174"/>
        <v>#NUM!</v>
      </c>
      <c r="BJ101" t="e">
        <f t="shared" si="175"/>
        <v>#NUM!</v>
      </c>
      <c r="BK101">
        <f t="shared" si="176"/>
        <v>17.956643683955601</v>
      </c>
      <c r="BL101">
        <f t="shared" si="177"/>
        <v>21.779661218857701</v>
      </c>
      <c r="BM101" t="e">
        <f t="shared" si="178"/>
        <v>#NUM!</v>
      </c>
      <c r="BN101" t="e">
        <f t="shared" si="179"/>
        <v>#NUM!</v>
      </c>
      <c r="BO101">
        <f t="shared" si="180"/>
        <v>18.010117835191298</v>
      </c>
      <c r="BP101">
        <f t="shared" si="181"/>
        <v>20.9446695814731</v>
      </c>
      <c r="BQ101" t="e">
        <f t="shared" si="182"/>
        <v>#NUM!</v>
      </c>
      <c r="BR101" t="e">
        <f t="shared" si="183"/>
        <v>#NUM!</v>
      </c>
      <c r="BS101">
        <f t="shared" si="184"/>
        <v>17.9273853835228</v>
      </c>
      <c r="BT101">
        <f t="shared" si="185"/>
        <v>20.934734533836298</v>
      </c>
      <c r="BU101" t="e">
        <f t="shared" si="186"/>
        <v>#NUM!</v>
      </c>
      <c r="BV101" t="e">
        <f t="shared" si="187"/>
        <v>#NUM!</v>
      </c>
      <c r="BW101">
        <f t="shared" si="188"/>
        <v>18.173200409202099</v>
      </c>
      <c r="BX101">
        <f t="shared" si="189"/>
        <v>21.580393993929199</v>
      </c>
      <c r="BY101" t="e">
        <f t="shared" si="190"/>
        <v>#NUM!</v>
      </c>
      <c r="BZ101" t="e">
        <f t="shared" si="191"/>
        <v>#NUM!</v>
      </c>
      <c r="CA101">
        <f t="shared" si="192"/>
        <v>18.235080876729999</v>
      </c>
      <c r="CB101">
        <f t="shared" si="193"/>
        <v>21.4460652890936</v>
      </c>
      <c r="CC101" t="e">
        <f t="shared" si="194"/>
        <v>#NUM!</v>
      </c>
      <c r="CD101" t="e">
        <f t="shared" si="195"/>
        <v>#NUM!</v>
      </c>
      <c r="CE101">
        <f t="shared" si="196"/>
        <v>18.449165521722399</v>
      </c>
      <c r="CF101">
        <f t="shared" si="197"/>
        <v>21.714425512260899</v>
      </c>
      <c r="CG101" t="e">
        <f t="shared" si="198"/>
        <v>#NUM!</v>
      </c>
      <c r="CH101" t="e">
        <f t="shared" si="199"/>
        <v>#NUM!</v>
      </c>
      <c r="CI101">
        <f t="shared" si="200"/>
        <v>18.947796897901199</v>
      </c>
      <c r="CJ101">
        <f t="shared" si="201"/>
        <v>22.038562442422201</v>
      </c>
      <c r="CK101" t="e">
        <f t="shared" si="202"/>
        <v>#NUM!</v>
      </c>
      <c r="CL101" t="e">
        <f t="shared" si="203"/>
        <v>#NUM!</v>
      </c>
      <c r="CM101">
        <f t="shared" si="204"/>
        <v>19.161626145683002</v>
      </c>
      <c r="CN101">
        <f t="shared" si="205"/>
        <v>21.0368102349765</v>
      </c>
      <c r="CO101" t="e">
        <f t="shared" si="206"/>
        <v>#NUM!</v>
      </c>
      <c r="CP101" t="e">
        <f t="shared" si="207"/>
        <v>#NUM!</v>
      </c>
      <c r="CQ101">
        <f t="shared" si="208"/>
        <v>19.204669520445599</v>
      </c>
      <c r="CR101">
        <f t="shared" si="209"/>
        <v>22.433309690734699</v>
      </c>
      <c r="CS101" t="e">
        <f t="shared" si="210"/>
        <v>#NUM!</v>
      </c>
      <c r="CT101" t="e">
        <f t="shared" si="211"/>
        <v>#NUM!</v>
      </c>
      <c r="CU101">
        <f t="shared" si="212"/>
        <v>19.1922819714745</v>
      </c>
      <c r="CV101">
        <f t="shared" si="213"/>
        <v>21.498587422126601</v>
      </c>
      <c r="CW101" t="e">
        <f t="shared" si="214"/>
        <v>#NUM!</v>
      </c>
      <c r="CX101" t="e">
        <f t="shared" si="215"/>
        <v>#NUM!</v>
      </c>
      <c r="CY101">
        <f t="shared" si="216"/>
        <v>19.301166207514601</v>
      </c>
      <c r="CZ101">
        <f t="shared" si="217"/>
        <v>22.102168907706702</v>
      </c>
      <c r="DA101" t="e">
        <f t="shared" si="218"/>
        <v>#NUM!</v>
      </c>
      <c r="DB101" t="e">
        <f t="shared" si="219"/>
        <v>#NUM!</v>
      </c>
      <c r="DC101">
        <f t="shared" si="220"/>
        <v>19.880530955651398</v>
      </c>
      <c r="DD101">
        <f t="shared" si="221"/>
        <v>23.172852723430299</v>
      </c>
      <c r="DE101" t="e">
        <f t="shared" si="222"/>
        <v>#NUM!</v>
      </c>
      <c r="DF101" t="e">
        <f t="shared" si="223"/>
        <v>#NUM!</v>
      </c>
      <c r="DG101">
        <f t="shared" si="224"/>
        <v>20.430647072478202</v>
      </c>
      <c r="DH101">
        <f t="shared" si="225"/>
        <v>23.017474522421299</v>
      </c>
      <c r="DI101" t="e">
        <f t="shared" si="226"/>
        <v>#NUM!</v>
      </c>
      <c r="DJ101" t="e">
        <f t="shared" si="227"/>
        <v>#NUM!</v>
      </c>
      <c r="DK101">
        <f t="shared" si="228"/>
        <v>20.978681483709199</v>
      </c>
      <c r="DL101">
        <f t="shared" si="229"/>
        <v>23.3664676512442</v>
      </c>
      <c r="DM101" t="e">
        <f t="shared" si="230"/>
        <v>#NUM!</v>
      </c>
      <c r="DN101" t="e">
        <f t="shared" si="231"/>
        <v>#NUM!</v>
      </c>
      <c r="DO101">
        <f t="shared" si="232"/>
        <v>21.154733882378299</v>
      </c>
      <c r="DP101">
        <f t="shared" si="233"/>
        <v>24.935323906494201</v>
      </c>
      <c r="DQ101" t="e">
        <f t="shared" si="234"/>
        <v>#NUM!</v>
      </c>
      <c r="DR101" t="e">
        <f t="shared" si="235"/>
        <v>#NUM!</v>
      </c>
      <c r="DS101">
        <f t="shared" si="236"/>
        <v>21.541885638713602</v>
      </c>
      <c r="DT101">
        <f t="shared" si="237"/>
        <v>24.495691364362301</v>
      </c>
      <c r="DU101" t="e">
        <f t="shared" si="238"/>
        <v>#NUM!</v>
      </c>
      <c r="DV101" t="e">
        <f t="shared" si="239"/>
        <v>#NUM!</v>
      </c>
    </row>
    <row r="102" spans="1:126" x14ac:dyDescent="0.15">
      <c r="A102">
        <v>126.4753609</v>
      </c>
      <c r="B102">
        <v>12.942808490000001</v>
      </c>
      <c r="C102">
        <v>163</v>
      </c>
      <c r="D102">
        <v>314</v>
      </c>
      <c r="E102">
        <v>135.4331665</v>
      </c>
      <c r="F102">
        <v>226.81076049999999</v>
      </c>
      <c r="G102">
        <f t="shared" si="120"/>
        <v>26.723160404345599</v>
      </c>
      <c r="H102">
        <f t="shared" si="121"/>
        <v>23.468475210064899</v>
      </c>
      <c r="I102">
        <f t="shared" si="122"/>
        <v>7.6232937621424401</v>
      </c>
      <c r="J102">
        <f t="shared" si="123"/>
        <v>5.3195147278575599</v>
      </c>
      <c r="K102">
        <f t="shared" si="124"/>
        <v>25.085496272952401</v>
      </c>
      <c r="L102">
        <f t="shared" si="125"/>
        <v>13.9837593144804</v>
      </c>
      <c r="M102">
        <f t="shared" si="126"/>
        <v>4.7832111564323601</v>
      </c>
      <c r="N102">
        <f t="shared" si="127"/>
        <v>8.1595973335676408</v>
      </c>
      <c r="O102">
        <f t="shared" si="128"/>
        <v>26.2063369247774</v>
      </c>
      <c r="P102">
        <f t="shared" si="129"/>
        <v>9.3225062096536</v>
      </c>
      <c r="Q102">
        <f t="shared" si="130"/>
        <v>33.634747655174003</v>
      </c>
      <c r="R102">
        <f t="shared" si="131"/>
        <v>20.691939165173999</v>
      </c>
      <c r="S102">
        <f t="shared" si="132"/>
        <v>25.5344120733883</v>
      </c>
      <c r="T102">
        <f t="shared" si="133"/>
        <v>7.8942007339520304</v>
      </c>
      <c r="U102" t="e">
        <f t="shared" si="134"/>
        <v>#NUM!</v>
      </c>
      <c r="V102" t="e">
        <f t="shared" si="135"/>
        <v>#NUM!</v>
      </c>
      <c r="W102">
        <f t="shared" si="136"/>
        <v>22.783499104699398</v>
      </c>
      <c r="X102">
        <f t="shared" si="137"/>
        <v>8.2837497143937302</v>
      </c>
      <c r="Y102" t="e">
        <f t="shared" si="138"/>
        <v>#NUM!</v>
      </c>
      <c r="Z102" t="e">
        <f t="shared" si="139"/>
        <v>#NUM!</v>
      </c>
      <c r="AA102">
        <f t="shared" si="140"/>
        <v>22.105763047551299</v>
      </c>
      <c r="AB102">
        <f t="shared" si="141"/>
        <v>10.3248589807804</v>
      </c>
      <c r="AC102" t="e">
        <f t="shared" si="142"/>
        <v>#NUM!</v>
      </c>
      <c r="AD102" t="e">
        <f t="shared" si="143"/>
        <v>#NUM!</v>
      </c>
      <c r="AE102">
        <f t="shared" si="144"/>
        <v>22.639746853382999</v>
      </c>
      <c r="AF102">
        <f t="shared" si="145"/>
        <v>16.7175802165237</v>
      </c>
      <c r="AG102">
        <f t="shared" si="146"/>
        <v>66.161748592278499</v>
      </c>
      <c r="AH102">
        <f t="shared" si="147"/>
        <v>53.218940102278502</v>
      </c>
      <c r="AI102">
        <f t="shared" si="148"/>
        <v>22.7946211454422</v>
      </c>
      <c r="AJ102">
        <f t="shared" si="149"/>
        <v>17.520751771459</v>
      </c>
      <c r="AK102">
        <f t="shared" si="150"/>
        <v>55.675580781837901</v>
      </c>
      <c r="AL102">
        <f t="shared" si="151"/>
        <v>42.732772291837897</v>
      </c>
      <c r="AM102">
        <f t="shared" si="152"/>
        <v>22.490946943553801</v>
      </c>
      <c r="AN102">
        <f t="shared" si="153"/>
        <v>15.5739092295613</v>
      </c>
      <c r="AO102">
        <f t="shared" si="154"/>
        <v>60.969111344450702</v>
      </c>
      <c r="AP102">
        <f t="shared" si="155"/>
        <v>48.026302854450698</v>
      </c>
      <c r="AQ102">
        <f t="shared" si="156"/>
        <v>22.4433816425225</v>
      </c>
      <c r="AR102">
        <f t="shared" si="157"/>
        <v>18.094073442006501</v>
      </c>
      <c r="AS102">
        <f t="shared" si="158"/>
        <v>63.323789117353598</v>
      </c>
      <c r="AT102">
        <f t="shared" si="159"/>
        <v>50.380980627353601</v>
      </c>
      <c r="AU102">
        <f t="shared" si="160"/>
        <v>21.741295015062601</v>
      </c>
      <c r="AV102">
        <f t="shared" si="161"/>
        <v>18.941331007358801</v>
      </c>
      <c r="AW102">
        <f t="shared" si="162"/>
        <v>86.038450236119004</v>
      </c>
      <c r="AX102">
        <f t="shared" si="163"/>
        <v>73.095641746119</v>
      </c>
      <c r="AY102">
        <f t="shared" si="164"/>
        <v>21.066543978558901</v>
      </c>
      <c r="AZ102">
        <f t="shared" si="165"/>
        <v>21.312445135688201</v>
      </c>
      <c r="BA102" t="e">
        <f t="shared" si="166"/>
        <v>#NUM!</v>
      </c>
      <c r="BB102" t="e">
        <f t="shared" si="167"/>
        <v>#NUM!</v>
      </c>
      <c r="BC102">
        <f t="shared" si="168"/>
        <v>20.016377386661699</v>
      </c>
      <c r="BD102">
        <f t="shared" si="169"/>
        <v>22.556367763316</v>
      </c>
      <c r="BE102">
        <f t="shared" si="170"/>
        <v>81.191938652279703</v>
      </c>
      <c r="BF102">
        <f t="shared" si="171"/>
        <v>68.249130162279698</v>
      </c>
      <c r="BG102">
        <f t="shared" si="172"/>
        <v>19.350193747294501</v>
      </c>
      <c r="BH102">
        <f t="shared" si="173"/>
        <v>20.9462917262126</v>
      </c>
      <c r="BI102" t="e">
        <f t="shared" si="174"/>
        <v>#NUM!</v>
      </c>
      <c r="BJ102" t="e">
        <f t="shared" si="175"/>
        <v>#NUM!</v>
      </c>
      <c r="BK102">
        <f t="shared" si="176"/>
        <v>18.778886929449101</v>
      </c>
      <c r="BL102">
        <f t="shared" si="177"/>
        <v>20.5611840157971</v>
      </c>
      <c r="BM102" t="e">
        <f t="shared" si="178"/>
        <v>#NUM!</v>
      </c>
      <c r="BN102" t="e">
        <f t="shared" si="179"/>
        <v>#NUM!</v>
      </c>
      <c r="BO102">
        <f t="shared" si="180"/>
        <v>18.284040253238299</v>
      </c>
      <c r="BP102">
        <f t="shared" si="181"/>
        <v>20.464782749998999</v>
      </c>
      <c r="BQ102" t="e">
        <f t="shared" si="182"/>
        <v>#NUM!</v>
      </c>
      <c r="BR102" t="e">
        <f t="shared" si="183"/>
        <v>#NUM!</v>
      </c>
      <c r="BS102">
        <f t="shared" si="184"/>
        <v>18.259005939691601</v>
      </c>
      <c r="BT102">
        <f t="shared" si="185"/>
        <v>19.816147495987</v>
      </c>
      <c r="BU102" t="e">
        <f t="shared" si="186"/>
        <v>#NUM!</v>
      </c>
      <c r="BV102" t="e">
        <f t="shared" si="187"/>
        <v>#NUM!</v>
      </c>
      <c r="BW102">
        <f t="shared" si="188"/>
        <v>18.104195536521601</v>
      </c>
      <c r="BX102">
        <f t="shared" si="189"/>
        <v>19.957539836924401</v>
      </c>
      <c r="BY102" t="e">
        <f t="shared" si="190"/>
        <v>#NUM!</v>
      </c>
      <c r="BZ102" t="e">
        <f t="shared" si="191"/>
        <v>#NUM!</v>
      </c>
      <c r="CA102">
        <f t="shared" si="192"/>
        <v>18.2605548088844</v>
      </c>
      <c r="CB102">
        <f t="shared" si="193"/>
        <v>20.8081717952651</v>
      </c>
      <c r="CC102" t="e">
        <f t="shared" si="194"/>
        <v>#NUM!</v>
      </c>
      <c r="CD102" t="e">
        <f t="shared" si="195"/>
        <v>#NUM!</v>
      </c>
      <c r="CE102">
        <f t="shared" si="196"/>
        <v>18.262516949422999</v>
      </c>
      <c r="CF102">
        <f t="shared" si="197"/>
        <v>20.7458040621148</v>
      </c>
      <c r="CG102">
        <f t="shared" si="198"/>
        <v>62.250973562907099</v>
      </c>
      <c r="CH102">
        <f t="shared" si="199"/>
        <v>49.308165072907101</v>
      </c>
      <c r="CI102">
        <f t="shared" si="200"/>
        <v>18.3993054026758</v>
      </c>
      <c r="CJ102">
        <f t="shared" si="201"/>
        <v>21.0806215260023</v>
      </c>
      <c r="CK102">
        <f t="shared" si="202"/>
        <v>56.686343735189801</v>
      </c>
      <c r="CL102">
        <f t="shared" si="203"/>
        <v>43.743535245189797</v>
      </c>
      <c r="CM102">
        <f t="shared" si="204"/>
        <v>18.813162373975999</v>
      </c>
      <c r="CN102">
        <f t="shared" si="205"/>
        <v>21.451652219712901</v>
      </c>
      <c r="CO102">
        <f t="shared" si="206"/>
        <v>56.5726579215969</v>
      </c>
      <c r="CP102">
        <f t="shared" si="207"/>
        <v>43.629849431596902</v>
      </c>
      <c r="CQ102">
        <f t="shared" si="208"/>
        <v>18.960861175458898</v>
      </c>
      <c r="CR102">
        <f t="shared" si="209"/>
        <v>20.518972129165899</v>
      </c>
      <c r="CS102">
        <f t="shared" si="210"/>
        <v>54.3253834446854</v>
      </c>
      <c r="CT102">
        <f t="shared" si="211"/>
        <v>41.382574954685403</v>
      </c>
      <c r="CU102">
        <f t="shared" si="212"/>
        <v>18.958096816540099</v>
      </c>
      <c r="CV102">
        <f t="shared" si="213"/>
        <v>21.893138731535899</v>
      </c>
      <c r="CW102">
        <f t="shared" si="214"/>
        <v>57.875884274524203</v>
      </c>
      <c r="CX102">
        <f t="shared" si="215"/>
        <v>44.933075784524199</v>
      </c>
      <c r="CY102">
        <f t="shared" si="216"/>
        <v>18.887525970109198</v>
      </c>
      <c r="CZ102">
        <f t="shared" si="217"/>
        <v>21.017412458627799</v>
      </c>
      <c r="DA102">
        <f t="shared" si="218"/>
        <v>59.6147759950506</v>
      </c>
      <c r="DB102">
        <f t="shared" si="219"/>
        <v>46.671967505050603</v>
      </c>
      <c r="DC102">
        <f t="shared" si="220"/>
        <v>18.951472878429499</v>
      </c>
      <c r="DD102">
        <f t="shared" si="221"/>
        <v>21.617731647689499</v>
      </c>
      <c r="DE102">
        <f t="shared" si="222"/>
        <v>73.6090709927756</v>
      </c>
      <c r="DF102">
        <f t="shared" si="223"/>
        <v>60.666262502775602</v>
      </c>
      <c r="DG102">
        <f t="shared" si="224"/>
        <v>19.481916541190799</v>
      </c>
      <c r="DH102">
        <f t="shared" si="225"/>
        <v>22.659765172908902</v>
      </c>
      <c r="DI102">
        <f t="shared" si="226"/>
        <v>81.7946368950047</v>
      </c>
      <c r="DJ102">
        <f t="shared" si="227"/>
        <v>68.851828405004696</v>
      </c>
      <c r="DK102">
        <f t="shared" si="228"/>
        <v>19.983247076141499</v>
      </c>
      <c r="DL102">
        <f t="shared" si="229"/>
        <v>22.5261157474702</v>
      </c>
      <c r="DM102" t="e">
        <f t="shared" si="230"/>
        <v>#NUM!</v>
      </c>
      <c r="DN102" t="e">
        <f t="shared" si="231"/>
        <v>#NUM!</v>
      </c>
      <c r="DO102">
        <f t="shared" si="232"/>
        <v>20.4903385308622</v>
      </c>
      <c r="DP102">
        <f t="shared" si="233"/>
        <v>22.8680998502733</v>
      </c>
      <c r="DQ102" t="e">
        <f t="shared" si="234"/>
        <v>#NUM!</v>
      </c>
      <c r="DR102" t="e">
        <f t="shared" si="235"/>
        <v>#NUM!</v>
      </c>
      <c r="DS102">
        <f t="shared" si="236"/>
        <v>20.6371491706218</v>
      </c>
      <c r="DT102">
        <f t="shared" si="237"/>
        <v>24.3766122630167</v>
      </c>
      <c r="DU102" t="e">
        <f t="shared" si="238"/>
        <v>#NUM!</v>
      </c>
      <c r="DV102" t="e">
        <f t="shared" si="239"/>
        <v>#NUM!</v>
      </c>
    </row>
    <row r="103" spans="1:126" x14ac:dyDescent="0.15">
      <c r="A103">
        <v>105.4544757</v>
      </c>
      <c r="B103">
        <v>-4.0971126890000003</v>
      </c>
      <c r="C103">
        <v>162</v>
      </c>
      <c r="D103">
        <v>309</v>
      </c>
      <c r="E103">
        <v>139.39991760000001</v>
      </c>
      <c r="F103">
        <v>220.86308289999999</v>
      </c>
      <c r="G103">
        <f t="shared" si="120"/>
        <v>26.723160404345599</v>
      </c>
      <c r="H103">
        <f t="shared" si="121"/>
        <v>37.467439378249303</v>
      </c>
      <c r="I103">
        <f t="shared" si="122"/>
        <v>57.828005487624203</v>
      </c>
      <c r="J103">
        <f t="shared" si="123"/>
        <v>53.730892798624197</v>
      </c>
      <c r="K103">
        <f t="shared" si="124"/>
        <v>26.9660982262033</v>
      </c>
      <c r="L103">
        <f t="shared" si="125"/>
        <v>30.0494832525162</v>
      </c>
      <c r="M103">
        <f t="shared" si="126"/>
        <v>4.5601418012543098</v>
      </c>
      <c r="N103">
        <f t="shared" si="127"/>
        <v>0.46302911225430698</v>
      </c>
      <c r="O103">
        <f t="shared" si="128"/>
        <v>25.6671774967141</v>
      </c>
      <c r="P103">
        <f t="shared" si="129"/>
        <v>21.299581695578901</v>
      </c>
      <c r="Q103">
        <f t="shared" si="130"/>
        <v>16.6936178321466</v>
      </c>
      <c r="R103">
        <f t="shared" si="131"/>
        <v>12.596505143146601</v>
      </c>
      <c r="S103">
        <f t="shared" si="132"/>
        <v>26.3430890649575</v>
      </c>
      <c r="T103">
        <f t="shared" si="133"/>
        <v>15.974686271684201</v>
      </c>
      <c r="U103" t="e">
        <f t="shared" si="134"/>
        <v>#NUM!</v>
      </c>
      <c r="V103" t="e">
        <f t="shared" si="135"/>
        <v>#NUM!</v>
      </c>
      <c r="W103">
        <f t="shared" si="136"/>
        <v>25.756614653098399</v>
      </c>
      <c r="X103">
        <f t="shared" si="137"/>
        <v>13.6566785898078</v>
      </c>
      <c r="Y103" t="e">
        <f t="shared" si="138"/>
        <v>#NUM!</v>
      </c>
      <c r="Z103" t="e">
        <f t="shared" si="139"/>
        <v>#NUM!</v>
      </c>
      <c r="AA103">
        <f t="shared" si="140"/>
        <v>23.4197652891682</v>
      </c>
      <c r="AB103">
        <f t="shared" si="141"/>
        <v>13.1966594022475</v>
      </c>
      <c r="AC103" t="e">
        <f t="shared" si="142"/>
        <v>#NUM!</v>
      </c>
      <c r="AD103" t="e">
        <f t="shared" si="143"/>
        <v>#NUM!</v>
      </c>
      <c r="AE103">
        <f t="shared" si="144"/>
        <v>22.727815109194101</v>
      </c>
      <c r="AF103">
        <f t="shared" si="145"/>
        <v>13.695722459274499</v>
      </c>
      <c r="AG103" t="e">
        <f t="shared" si="146"/>
        <v>#NUM!</v>
      </c>
      <c r="AH103" t="e">
        <f t="shared" si="147"/>
        <v>#NUM!</v>
      </c>
      <c r="AI103">
        <f t="shared" si="148"/>
        <v>23.089863552505399</v>
      </c>
      <c r="AJ103">
        <f t="shared" si="149"/>
        <v>17.8760554503938</v>
      </c>
      <c r="AK103" t="e">
        <f t="shared" si="150"/>
        <v>#NUM!</v>
      </c>
      <c r="AL103" t="e">
        <f t="shared" si="151"/>
        <v>#NUM!</v>
      </c>
      <c r="AM103">
        <f t="shared" si="152"/>
        <v>23.126751698667199</v>
      </c>
      <c r="AN103">
        <f t="shared" si="153"/>
        <v>18.0263808917482</v>
      </c>
      <c r="AO103">
        <f t="shared" si="154"/>
        <v>65.699481015047994</v>
      </c>
      <c r="AP103">
        <f t="shared" si="155"/>
        <v>61.602368326048001</v>
      </c>
      <c r="AQ103">
        <f t="shared" si="156"/>
        <v>22.765078269639702</v>
      </c>
      <c r="AR103">
        <f t="shared" si="157"/>
        <v>16.223676742731399</v>
      </c>
      <c r="AS103" t="e">
        <f t="shared" si="158"/>
        <v>#NUM!</v>
      </c>
      <c r="AT103" t="e">
        <f t="shared" si="159"/>
        <v>#NUM!</v>
      </c>
      <c r="AU103">
        <f t="shared" si="160"/>
        <v>22.677948288349</v>
      </c>
      <c r="AV103">
        <f t="shared" si="161"/>
        <v>18.2605124280451</v>
      </c>
      <c r="AW103" t="e">
        <f t="shared" si="162"/>
        <v>#NUM!</v>
      </c>
      <c r="AX103" t="e">
        <f t="shared" si="163"/>
        <v>#NUM!</v>
      </c>
      <c r="AY103">
        <f t="shared" si="164"/>
        <v>22.004491217268502</v>
      </c>
      <c r="AZ103">
        <f t="shared" si="165"/>
        <v>18.865757959806199</v>
      </c>
      <c r="BA103" t="e">
        <f t="shared" si="166"/>
        <v>#NUM!</v>
      </c>
      <c r="BB103" t="e">
        <f t="shared" si="167"/>
        <v>#NUM!</v>
      </c>
      <c r="BC103">
        <f t="shared" si="168"/>
        <v>21.329243671378801</v>
      </c>
      <c r="BD103">
        <f t="shared" si="169"/>
        <v>21.010825909623001</v>
      </c>
      <c r="BE103" t="e">
        <f t="shared" si="170"/>
        <v>#NUM!</v>
      </c>
      <c r="BF103" t="e">
        <f t="shared" si="171"/>
        <v>#NUM!</v>
      </c>
      <c r="BG103">
        <f t="shared" si="172"/>
        <v>20.3318852561485</v>
      </c>
      <c r="BH103">
        <f t="shared" si="173"/>
        <v>22.231687667043499</v>
      </c>
      <c r="BI103" t="e">
        <f t="shared" si="174"/>
        <v>#NUM!</v>
      </c>
      <c r="BJ103" t="e">
        <f t="shared" si="175"/>
        <v>#NUM!</v>
      </c>
      <c r="BK103">
        <f t="shared" si="176"/>
        <v>19.6743087817846</v>
      </c>
      <c r="BL103">
        <f t="shared" si="177"/>
        <v>20.750671168489198</v>
      </c>
      <c r="BM103" t="e">
        <f t="shared" si="178"/>
        <v>#NUM!</v>
      </c>
      <c r="BN103" t="e">
        <f t="shared" si="179"/>
        <v>#NUM!</v>
      </c>
      <c r="BO103">
        <f t="shared" si="180"/>
        <v>19.105116633109098</v>
      </c>
      <c r="BP103">
        <f t="shared" si="181"/>
        <v>20.455980070168501</v>
      </c>
      <c r="BQ103" t="e">
        <f t="shared" si="182"/>
        <v>#NUM!</v>
      </c>
      <c r="BR103" t="e">
        <f t="shared" si="183"/>
        <v>#NUM!</v>
      </c>
      <c r="BS103">
        <f t="shared" si="184"/>
        <v>18.608128004701399</v>
      </c>
      <c r="BT103">
        <f t="shared" si="185"/>
        <v>20.4309838948585</v>
      </c>
      <c r="BU103" t="e">
        <f t="shared" si="186"/>
        <v>#NUM!</v>
      </c>
      <c r="BV103" t="e">
        <f t="shared" si="187"/>
        <v>#NUM!</v>
      </c>
      <c r="BW103">
        <f t="shared" si="188"/>
        <v>18.519029162267699</v>
      </c>
      <c r="BX103">
        <f t="shared" si="189"/>
        <v>19.889812560234098</v>
      </c>
      <c r="BY103" t="e">
        <f t="shared" si="190"/>
        <v>#NUM!</v>
      </c>
      <c r="BZ103" t="e">
        <f t="shared" si="191"/>
        <v>#NUM!</v>
      </c>
      <c r="CA103">
        <f t="shared" si="192"/>
        <v>18.305048887839401</v>
      </c>
      <c r="CB103">
        <f t="shared" si="193"/>
        <v>20.1172308577972</v>
      </c>
      <c r="CC103" t="e">
        <f t="shared" si="194"/>
        <v>#NUM!</v>
      </c>
      <c r="CD103" t="e">
        <f t="shared" si="195"/>
        <v>#NUM!</v>
      </c>
      <c r="CE103">
        <f t="shared" si="196"/>
        <v>18.384624565835001</v>
      </c>
      <c r="CF103">
        <f t="shared" si="197"/>
        <v>21.1183137900695</v>
      </c>
      <c r="CG103" t="e">
        <f t="shared" si="198"/>
        <v>#NUM!</v>
      </c>
      <c r="CH103" t="e">
        <f t="shared" si="199"/>
        <v>#NUM!</v>
      </c>
      <c r="CI103">
        <f t="shared" si="200"/>
        <v>18.3336982119387</v>
      </c>
      <c r="CJ103">
        <f t="shared" si="201"/>
        <v>21.068915221986099</v>
      </c>
      <c r="CK103" t="e">
        <f t="shared" si="202"/>
        <v>#NUM!</v>
      </c>
      <c r="CL103" t="e">
        <f t="shared" si="203"/>
        <v>#NUM!</v>
      </c>
      <c r="CM103">
        <f t="shared" si="204"/>
        <v>18.4016838629076</v>
      </c>
      <c r="CN103">
        <f t="shared" si="205"/>
        <v>21.417668629584298</v>
      </c>
      <c r="CO103">
        <f t="shared" si="206"/>
        <v>82.503578284670596</v>
      </c>
      <c r="CP103">
        <f t="shared" si="207"/>
        <v>78.406465595670596</v>
      </c>
      <c r="CQ103">
        <f t="shared" si="208"/>
        <v>18.7378752072322</v>
      </c>
      <c r="CR103">
        <f t="shared" si="209"/>
        <v>21.788098744957299</v>
      </c>
      <c r="CS103">
        <f t="shared" si="210"/>
        <v>80.1617756830301</v>
      </c>
      <c r="CT103">
        <f t="shared" si="211"/>
        <v>76.064662994030101</v>
      </c>
      <c r="CU103">
        <f t="shared" si="212"/>
        <v>18.8244426235951</v>
      </c>
      <c r="CV103">
        <f t="shared" si="213"/>
        <v>20.8802615538944</v>
      </c>
      <c r="CW103">
        <f t="shared" si="214"/>
        <v>78.373656381194394</v>
      </c>
      <c r="CX103">
        <f t="shared" si="215"/>
        <v>74.276543692194394</v>
      </c>
      <c r="CY103">
        <f t="shared" si="216"/>
        <v>18.778224990150399</v>
      </c>
      <c r="CZ103">
        <f t="shared" si="217"/>
        <v>22.194950566262399</v>
      </c>
      <c r="DA103" t="e">
        <f t="shared" si="218"/>
        <v>#NUM!</v>
      </c>
      <c r="DB103" t="e">
        <f t="shared" si="219"/>
        <v>#NUM!</v>
      </c>
      <c r="DC103">
        <f t="shared" si="220"/>
        <v>18.6533177414261</v>
      </c>
      <c r="DD103">
        <f t="shared" si="221"/>
        <v>21.341298197055099</v>
      </c>
      <c r="DE103" t="e">
        <f t="shared" si="222"/>
        <v>#NUM!</v>
      </c>
      <c r="DF103" t="e">
        <f t="shared" si="223"/>
        <v>#NUM!</v>
      </c>
      <c r="DG103">
        <f t="shared" si="224"/>
        <v>18.673499987605499</v>
      </c>
      <c r="DH103">
        <f t="shared" si="225"/>
        <v>21.906467822491901</v>
      </c>
      <c r="DI103" t="e">
        <f t="shared" si="226"/>
        <v>#NUM!</v>
      </c>
      <c r="DJ103" t="e">
        <f t="shared" si="227"/>
        <v>#NUM!</v>
      </c>
      <c r="DK103">
        <f t="shared" si="228"/>
        <v>19.154708836725799</v>
      </c>
      <c r="DL103">
        <f t="shared" si="229"/>
        <v>22.891114692772199</v>
      </c>
      <c r="DM103" t="e">
        <f t="shared" si="230"/>
        <v>#NUM!</v>
      </c>
      <c r="DN103" t="e">
        <f t="shared" si="231"/>
        <v>#NUM!</v>
      </c>
      <c r="DO103">
        <f t="shared" si="232"/>
        <v>19.6070545581697</v>
      </c>
      <c r="DP103">
        <f t="shared" si="233"/>
        <v>22.750960774067298</v>
      </c>
      <c r="DQ103" t="e">
        <f t="shared" si="234"/>
        <v>#NUM!</v>
      </c>
      <c r="DR103" t="e">
        <f t="shared" si="235"/>
        <v>#NUM!</v>
      </c>
      <c r="DS103">
        <f t="shared" si="236"/>
        <v>20.072267863613099</v>
      </c>
      <c r="DT103">
        <f t="shared" si="237"/>
        <v>23.060116674583099</v>
      </c>
      <c r="DU103" t="e">
        <f t="shared" si="238"/>
        <v>#NUM!</v>
      </c>
      <c r="DV103" t="e">
        <f t="shared" si="239"/>
        <v>#NUM!</v>
      </c>
    </row>
    <row r="104" spans="1:126" x14ac:dyDescent="0.15">
      <c r="A104">
        <v>100.8901035</v>
      </c>
      <c r="B104">
        <v>4.9515491819999999</v>
      </c>
      <c r="C104">
        <v>161</v>
      </c>
      <c r="D104">
        <v>304</v>
      </c>
      <c r="E104">
        <v>143.9765625</v>
      </c>
      <c r="F104">
        <v>218.7508392</v>
      </c>
      <c r="G104">
        <f t="shared" si="120"/>
        <v>26.723160404345599</v>
      </c>
      <c r="H104">
        <f t="shared" si="121"/>
        <v>26.416786849656798</v>
      </c>
      <c r="I104" t="e">
        <f t="shared" si="122"/>
        <v>#NUM!</v>
      </c>
      <c r="J104" t="e">
        <f t="shared" si="123"/>
        <v>#NUM!</v>
      </c>
      <c r="K104">
        <f t="shared" si="124"/>
        <v>26.9660982262033</v>
      </c>
      <c r="L104">
        <f t="shared" si="125"/>
        <v>31.057418839700901</v>
      </c>
      <c r="M104">
        <f t="shared" si="126"/>
        <v>30.6125160732498</v>
      </c>
      <c r="N104">
        <f t="shared" si="127"/>
        <v>25.660966891249799</v>
      </c>
      <c r="O104">
        <f t="shared" si="128"/>
        <v>26.9660982262033</v>
      </c>
      <c r="P104">
        <f t="shared" si="129"/>
        <v>28.4709106848624</v>
      </c>
      <c r="Q104">
        <f t="shared" si="130"/>
        <v>5.7060811465811501</v>
      </c>
      <c r="R104">
        <f t="shared" si="131"/>
        <v>0.75453196458114702</v>
      </c>
      <c r="S104">
        <f t="shared" si="132"/>
        <v>25.975570765757698</v>
      </c>
      <c r="T104">
        <f t="shared" si="133"/>
        <v>22.3602483621451</v>
      </c>
      <c r="U104">
        <f t="shared" si="134"/>
        <v>30.785506790759101</v>
      </c>
      <c r="V104">
        <f t="shared" si="135"/>
        <v>25.8339576087591</v>
      </c>
      <c r="W104">
        <f t="shared" si="136"/>
        <v>26.442434819398201</v>
      </c>
      <c r="X104">
        <f t="shared" si="137"/>
        <v>17.888198689716098</v>
      </c>
      <c r="Y104" t="e">
        <f t="shared" si="138"/>
        <v>#NUM!</v>
      </c>
      <c r="Z104" t="e">
        <f t="shared" si="139"/>
        <v>#NUM!</v>
      </c>
      <c r="AA104">
        <f t="shared" si="140"/>
        <v>25.923177974954999</v>
      </c>
      <c r="AB104">
        <f t="shared" si="141"/>
        <v>15.5848970258743</v>
      </c>
      <c r="AC104" t="e">
        <f t="shared" si="142"/>
        <v>#NUM!</v>
      </c>
      <c r="AD104" t="e">
        <f t="shared" si="143"/>
        <v>#NUM!</v>
      </c>
      <c r="AE104">
        <f t="shared" si="144"/>
        <v>23.890948831383199</v>
      </c>
      <c r="AF104">
        <f t="shared" si="145"/>
        <v>14.6361870558405</v>
      </c>
      <c r="AG104" t="e">
        <f t="shared" si="146"/>
        <v>#NUM!</v>
      </c>
      <c r="AH104" t="e">
        <f t="shared" si="147"/>
        <v>#NUM!</v>
      </c>
      <c r="AI104">
        <f t="shared" si="148"/>
        <v>23.212557335236401</v>
      </c>
      <c r="AJ104">
        <f t="shared" si="149"/>
        <v>14.271350606293501</v>
      </c>
      <c r="AK104" t="e">
        <f t="shared" si="150"/>
        <v>#NUM!</v>
      </c>
      <c r="AL104" t="e">
        <f t="shared" si="151"/>
        <v>#NUM!</v>
      </c>
      <c r="AM104">
        <f t="shared" si="152"/>
        <v>23.460274387478201</v>
      </c>
      <c r="AN104">
        <f t="shared" si="153"/>
        <v>17.024850621933499</v>
      </c>
      <c r="AO104">
        <f t="shared" si="154"/>
        <v>80.719270108450999</v>
      </c>
      <c r="AP104">
        <f t="shared" si="155"/>
        <v>75.767720926451005</v>
      </c>
      <c r="AQ104">
        <f t="shared" si="156"/>
        <v>23.419101830329002</v>
      </c>
      <c r="AR104">
        <f t="shared" si="157"/>
        <v>16.883958083027899</v>
      </c>
      <c r="AS104">
        <f t="shared" si="158"/>
        <v>67.355116979858494</v>
      </c>
      <c r="AT104">
        <f t="shared" si="159"/>
        <v>62.4035677978585</v>
      </c>
      <c r="AU104">
        <f t="shared" si="160"/>
        <v>23.021879708677201</v>
      </c>
      <c r="AV104">
        <f t="shared" si="161"/>
        <v>15.3490063434026</v>
      </c>
      <c r="AW104" t="e">
        <f t="shared" si="162"/>
        <v>#NUM!</v>
      </c>
      <c r="AX104" t="e">
        <f t="shared" si="163"/>
        <v>#NUM!</v>
      </c>
      <c r="AY104">
        <f t="shared" si="164"/>
        <v>22.904060606388999</v>
      </c>
      <c r="AZ104">
        <f t="shared" si="165"/>
        <v>17.075897617841498</v>
      </c>
      <c r="BA104" t="e">
        <f t="shared" si="166"/>
        <v>#NUM!</v>
      </c>
      <c r="BB104" t="e">
        <f t="shared" si="167"/>
        <v>#NUM!</v>
      </c>
      <c r="BC104">
        <f t="shared" si="168"/>
        <v>22.255709518202501</v>
      </c>
      <c r="BD104">
        <f t="shared" si="169"/>
        <v>17.579633454670098</v>
      </c>
      <c r="BE104" t="e">
        <f t="shared" si="170"/>
        <v>#NUM!</v>
      </c>
      <c r="BF104" t="e">
        <f t="shared" si="171"/>
        <v>#NUM!</v>
      </c>
      <c r="BG104">
        <f t="shared" si="172"/>
        <v>21.584649225480899</v>
      </c>
      <c r="BH104">
        <f t="shared" si="173"/>
        <v>19.584327827782801</v>
      </c>
      <c r="BI104" t="e">
        <f t="shared" si="174"/>
        <v>#NUM!</v>
      </c>
      <c r="BJ104" t="e">
        <f t="shared" si="175"/>
        <v>#NUM!</v>
      </c>
      <c r="BK104">
        <f t="shared" si="176"/>
        <v>20.633384297988002</v>
      </c>
      <c r="BL104">
        <f t="shared" si="177"/>
        <v>20.826509133013602</v>
      </c>
      <c r="BM104" t="e">
        <f t="shared" si="178"/>
        <v>#NUM!</v>
      </c>
      <c r="BN104" t="e">
        <f t="shared" si="179"/>
        <v>#NUM!</v>
      </c>
      <c r="BO104">
        <f t="shared" si="180"/>
        <v>19.985478420105501</v>
      </c>
      <c r="BP104">
        <f t="shared" si="181"/>
        <v>19.5259264340777</v>
      </c>
      <c r="BQ104" t="e">
        <f t="shared" si="182"/>
        <v>#NUM!</v>
      </c>
      <c r="BR104" t="e">
        <f t="shared" si="183"/>
        <v>#NUM!</v>
      </c>
      <c r="BS104">
        <f t="shared" si="184"/>
        <v>19.419932662023498</v>
      </c>
      <c r="BT104">
        <f t="shared" si="185"/>
        <v>19.352978358733601</v>
      </c>
      <c r="BU104" t="e">
        <f t="shared" si="186"/>
        <v>#NUM!</v>
      </c>
      <c r="BV104" t="e">
        <f t="shared" si="187"/>
        <v>#NUM!</v>
      </c>
      <c r="BW104">
        <f t="shared" si="188"/>
        <v>18.9224909809022</v>
      </c>
      <c r="BX104">
        <f t="shared" si="189"/>
        <v>19.427466329897499</v>
      </c>
      <c r="BY104" t="e">
        <f t="shared" si="190"/>
        <v>#NUM!</v>
      </c>
      <c r="BZ104" t="e">
        <f t="shared" si="191"/>
        <v>#NUM!</v>
      </c>
      <c r="CA104">
        <f t="shared" si="192"/>
        <v>18.7813437854292</v>
      </c>
      <c r="CB104">
        <f t="shared" si="193"/>
        <v>19.017243966018299</v>
      </c>
      <c r="CC104" t="e">
        <f t="shared" si="194"/>
        <v>#NUM!</v>
      </c>
      <c r="CD104" t="e">
        <f t="shared" si="195"/>
        <v>#NUM!</v>
      </c>
      <c r="CE104">
        <f t="shared" si="196"/>
        <v>18.519145692414298</v>
      </c>
      <c r="CF104">
        <f t="shared" si="197"/>
        <v>19.3468199282275</v>
      </c>
      <c r="CG104" t="e">
        <f t="shared" si="198"/>
        <v>#NUM!</v>
      </c>
      <c r="CH104" t="e">
        <f t="shared" si="199"/>
        <v>#NUM!</v>
      </c>
      <c r="CI104">
        <f t="shared" si="200"/>
        <v>18.5332451848065</v>
      </c>
      <c r="CJ104">
        <f t="shared" si="201"/>
        <v>20.4967413274872</v>
      </c>
      <c r="CK104" t="e">
        <f t="shared" si="202"/>
        <v>#NUM!</v>
      </c>
      <c r="CL104" t="e">
        <f t="shared" si="203"/>
        <v>#NUM!</v>
      </c>
      <c r="CM104">
        <f t="shared" si="204"/>
        <v>18.436193913253401</v>
      </c>
      <c r="CN104">
        <f t="shared" si="205"/>
        <v>20.496583209933299</v>
      </c>
      <c r="CO104">
        <f t="shared" si="206"/>
        <v>84.099084846504297</v>
      </c>
      <c r="CP104">
        <f t="shared" si="207"/>
        <v>79.147535664504304</v>
      </c>
      <c r="CQ104">
        <f t="shared" si="208"/>
        <v>18.443533564790201</v>
      </c>
      <c r="CR104">
        <f t="shared" si="209"/>
        <v>20.891082124145399</v>
      </c>
      <c r="CS104">
        <f t="shared" si="210"/>
        <v>86.998500634064698</v>
      </c>
      <c r="CT104">
        <f t="shared" si="211"/>
        <v>82.046951452064704</v>
      </c>
      <c r="CU104">
        <f t="shared" si="212"/>
        <v>18.7093073378879</v>
      </c>
      <c r="CV104">
        <f t="shared" si="213"/>
        <v>21.293043659712598</v>
      </c>
      <c r="CW104">
        <f t="shared" si="214"/>
        <v>74.469683384341195</v>
      </c>
      <c r="CX104">
        <f t="shared" si="215"/>
        <v>69.518134202341201</v>
      </c>
      <c r="CY104">
        <f t="shared" si="216"/>
        <v>18.740057826728101</v>
      </c>
      <c r="CZ104">
        <f t="shared" si="217"/>
        <v>20.441322001636198</v>
      </c>
      <c r="DA104" t="e">
        <f t="shared" si="218"/>
        <v>#NUM!</v>
      </c>
      <c r="DB104" t="e">
        <f t="shared" si="219"/>
        <v>#NUM!</v>
      </c>
      <c r="DC104">
        <f t="shared" si="220"/>
        <v>18.6533177414261</v>
      </c>
      <c r="DD104">
        <f t="shared" si="221"/>
        <v>21.727389316799801</v>
      </c>
      <c r="DE104" t="e">
        <f t="shared" si="222"/>
        <v>#NUM!</v>
      </c>
      <c r="DF104" t="e">
        <f t="shared" si="223"/>
        <v>#NUM!</v>
      </c>
      <c r="DG104">
        <f t="shared" si="224"/>
        <v>18.478328234951</v>
      </c>
      <c r="DH104">
        <f t="shared" si="225"/>
        <v>20.922671048538302</v>
      </c>
      <c r="DI104" t="e">
        <f t="shared" si="226"/>
        <v>#NUM!</v>
      </c>
      <c r="DJ104" t="e">
        <f t="shared" si="227"/>
        <v>#NUM!</v>
      </c>
      <c r="DK104">
        <f t="shared" si="228"/>
        <v>18.4566277678456</v>
      </c>
      <c r="DL104">
        <f t="shared" si="229"/>
        <v>21.479330865517099</v>
      </c>
      <c r="DM104" t="e">
        <f t="shared" si="230"/>
        <v>#NUM!</v>
      </c>
      <c r="DN104" t="e">
        <f t="shared" si="231"/>
        <v>#NUM!</v>
      </c>
      <c r="DO104">
        <f t="shared" si="232"/>
        <v>18.889178163233598</v>
      </c>
      <c r="DP104">
        <f t="shared" si="233"/>
        <v>22.432477963452399</v>
      </c>
      <c r="DQ104" t="e">
        <f t="shared" si="234"/>
        <v>#NUM!</v>
      </c>
      <c r="DR104" t="e">
        <f t="shared" si="235"/>
        <v>#NUM!</v>
      </c>
      <c r="DS104">
        <f t="shared" si="236"/>
        <v>19.293114325220401</v>
      </c>
      <c r="DT104">
        <f t="shared" si="237"/>
        <v>22.308345527988202</v>
      </c>
      <c r="DU104" t="e">
        <f t="shared" si="238"/>
        <v>#NUM!</v>
      </c>
      <c r="DV104" t="e">
        <f t="shared" si="239"/>
        <v>#NUM!</v>
      </c>
    </row>
    <row r="105" spans="1:126" x14ac:dyDescent="0.15">
      <c r="A105">
        <v>134.53222890000001</v>
      </c>
      <c r="B105">
        <v>-4.1362495309999998</v>
      </c>
      <c r="C105">
        <v>158</v>
      </c>
      <c r="D105">
        <v>299</v>
      </c>
      <c r="E105">
        <v>149.9857025</v>
      </c>
      <c r="F105">
        <v>218.21688839999999</v>
      </c>
      <c r="G105">
        <f t="shared" si="120"/>
        <v>30.559103055124801</v>
      </c>
      <c r="H105">
        <f t="shared" si="121"/>
        <v>31.6170403024596</v>
      </c>
      <c r="I105">
        <f t="shared" si="122"/>
        <v>38.041184241475698</v>
      </c>
      <c r="J105">
        <f t="shared" si="123"/>
        <v>33.9049347104757</v>
      </c>
      <c r="K105">
        <f t="shared" si="124"/>
        <v>28.479373880874199</v>
      </c>
      <c r="L105">
        <f t="shared" si="125"/>
        <v>28.852705771444001</v>
      </c>
      <c r="M105">
        <f t="shared" si="126"/>
        <v>48.777559500530202</v>
      </c>
      <c r="N105">
        <f t="shared" si="127"/>
        <v>44.641309969530198</v>
      </c>
      <c r="O105">
        <f t="shared" si="128"/>
        <v>27.8727736366138</v>
      </c>
      <c r="P105">
        <f t="shared" si="129"/>
        <v>29.792902084790001</v>
      </c>
      <c r="Q105">
        <f t="shared" si="130"/>
        <v>13.793684038057499</v>
      </c>
      <c r="R105">
        <f t="shared" si="131"/>
        <v>9.6574345070574701</v>
      </c>
      <c r="S105">
        <f t="shared" si="132"/>
        <v>27.606712435640599</v>
      </c>
      <c r="T105">
        <f t="shared" si="133"/>
        <v>28.264846244685099</v>
      </c>
      <c r="U105">
        <f t="shared" si="134"/>
        <v>8.7976646694982197</v>
      </c>
      <c r="V105">
        <f t="shared" si="135"/>
        <v>4.6614151384982296</v>
      </c>
      <c r="W105">
        <f t="shared" si="136"/>
        <v>26.757862691149199</v>
      </c>
      <c r="X105">
        <f t="shared" si="137"/>
        <v>23.466588959884</v>
      </c>
      <c r="Y105">
        <f t="shared" si="138"/>
        <v>38.120763760768597</v>
      </c>
      <c r="Z105">
        <f t="shared" si="139"/>
        <v>33.9845142297686</v>
      </c>
      <c r="AA105">
        <f t="shared" si="140"/>
        <v>27.038027130251798</v>
      </c>
      <c r="AB105">
        <f t="shared" si="141"/>
        <v>19.5554907999033</v>
      </c>
      <c r="AC105">
        <f t="shared" si="142"/>
        <v>38.611347955621298</v>
      </c>
      <c r="AD105">
        <f t="shared" si="143"/>
        <v>34.475098424621301</v>
      </c>
      <c r="AE105">
        <f t="shared" si="144"/>
        <v>26.5286369545559</v>
      </c>
      <c r="AF105">
        <f t="shared" si="145"/>
        <v>17.265601808484998</v>
      </c>
      <c r="AG105">
        <f t="shared" si="146"/>
        <v>53.287107860806799</v>
      </c>
      <c r="AH105">
        <f t="shared" si="147"/>
        <v>49.150858329806802</v>
      </c>
      <c r="AI105">
        <f t="shared" si="148"/>
        <v>24.681573196089801</v>
      </c>
      <c r="AJ105">
        <f t="shared" si="149"/>
        <v>15.878736236804301</v>
      </c>
      <c r="AK105">
        <f t="shared" si="150"/>
        <v>83.889910177071499</v>
      </c>
      <c r="AL105">
        <f t="shared" si="151"/>
        <v>79.753660646071495</v>
      </c>
      <c r="AM105">
        <f t="shared" si="152"/>
        <v>24.005850495431901</v>
      </c>
      <c r="AN105">
        <f t="shared" si="153"/>
        <v>14.722130079654001</v>
      </c>
      <c r="AO105">
        <f t="shared" si="154"/>
        <v>57.849752723865102</v>
      </c>
      <c r="AP105">
        <f t="shared" si="155"/>
        <v>53.713503192865097</v>
      </c>
      <c r="AQ105">
        <f t="shared" si="156"/>
        <v>24.165550074135801</v>
      </c>
      <c r="AR105">
        <f t="shared" si="157"/>
        <v>16.0547894803505</v>
      </c>
      <c r="AS105">
        <f t="shared" si="158"/>
        <v>40.624243593652402</v>
      </c>
      <c r="AT105">
        <f t="shared" si="159"/>
        <v>36.487994062652398</v>
      </c>
      <c r="AU105">
        <f t="shared" si="160"/>
        <v>24.081807674783398</v>
      </c>
      <c r="AV105">
        <f t="shared" si="161"/>
        <v>15.5745178243836</v>
      </c>
      <c r="AW105">
        <f t="shared" si="162"/>
        <v>44.747817351413197</v>
      </c>
      <c r="AX105">
        <f t="shared" si="163"/>
        <v>40.6115678204132</v>
      </c>
      <c r="AY105">
        <f t="shared" si="164"/>
        <v>23.671354032463899</v>
      </c>
      <c r="AZ105">
        <f t="shared" si="165"/>
        <v>14.2766150327587</v>
      </c>
      <c r="BA105">
        <f t="shared" si="166"/>
        <v>51.546307316815799</v>
      </c>
      <c r="BB105">
        <f t="shared" si="167"/>
        <v>47.410057785815802</v>
      </c>
      <c r="BC105">
        <f t="shared" si="168"/>
        <v>23.5139897022882</v>
      </c>
      <c r="BD105">
        <f t="shared" si="169"/>
        <v>15.642660634118499</v>
      </c>
      <c r="BE105">
        <f t="shared" si="170"/>
        <v>46.7039480781146</v>
      </c>
      <c r="BF105">
        <f t="shared" si="171"/>
        <v>42.567698547114603</v>
      </c>
      <c r="BG105">
        <f t="shared" si="172"/>
        <v>22.868642849837698</v>
      </c>
      <c r="BH105">
        <f t="shared" si="173"/>
        <v>16.0164922055042</v>
      </c>
      <c r="BI105">
        <f t="shared" si="174"/>
        <v>51.180252253884703</v>
      </c>
      <c r="BJ105">
        <f t="shared" si="175"/>
        <v>47.044002722884699</v>
      </c>
      <c r="BK105">
        <f t="shared" si="176"/>
        <v>22.200449861873398</v>
      </c>
      <c r="BL105">
        <f t="shared" si="177"/>
        <v>17.858820873943799</v>
      </c>
      <c r="BM105">
        <f t="shared" si="178"/>
        <v>58.1729246412797</v>
      </c>
      <c r="BN105">
        <f t="shared" si="179"/>
        <v>54.036675110279702</v>
      </c>
      <c r="BO105">
        <f t="shared" si="180"/>
        <v>21.269832544286</v>
      </c>
      <c r="BP105">
        <f t="shared" si="181"/>
        <v>19.1139816750851</v>
      </c>
      <c r="BQ105">
        <f t="shared" si="182"/>
        <v>59.027469720844003</v>
      </c>
      <c r="BR105">
        <f t="shared" si="183"/>
        <v>54.891220189843999</v>
      </c>
      <c r="BS105">
        <f t="shared" si="184"/>
        <v>20.621133937684899</v>
      </c>
      <c r="BT105">
        <f t="shared" si="185"/>
        <v>17.990683095324702</v>
      </c>
      <c r="BU105">
        <f t="shared" si="186"/>
        <v>77.359066934755305</v>
      </c>
      <c r="BV105">
        <f t="shared" si="187"/>
        <v>73.2228174037553</v>
      </c>
      <c r="BW105">
        <f t="shared" si="188"/>
        <v>20.049892665247999</v>
      </c>
      <c r="BX105">
        <f t="shared" si="189"/>
        <v>17.940563690993301</v>
      </c>
      <c r="BY105" t="e">
        <f t="shared" si="190"/>
        <v>#NUM!</v>
      </c>
      <c r="BZ105" t="e">
        <f t="shared" si="191"/>
        <v>#NUM!</v>
      </c>
      <c r="CA105">
        <f t="shared" si="192"/>
        <v>19.543452916090601</v>
      </c>
      <c r="CB105">
        <f t="shared" si="193"/>
        <v>18.118132395419</v>
      </c>
      <c r="CC105" t="e">
        <f t="shared" si="194"/>
        <v>#NUM!</v>
      </c>
      <c r="CD105" t="e">
        <f t="shared" si="195"/>
        <v>#NUM!</v>
      </c>
      <c r="CE105">
        <f t="shared" si="196"/>
        <v>19.368068197397999</v>
      </c>
      <c r="CF105">
        <f t="shared" si="197"/>
        <v>17.8458697080445</v>
      </c>
      <c r="CG105">
        <f t="shared" si="198"/>
        <v>67.670755858164</v>
      </c>
      <c r="CH105">
        <f t="shared" si="199"/>
        <v>63.534506327164003</v>
      </c>
      <c r="CI105">
        <f t="shared" si="200"/>
        <v>19.074561741573401</v>
      </c>
      <c r="CJ105">
        <f t="shared" si="201"/>
        <v>18.287435342504999</v>
      </c>
      <c r="CK105">
        <f t="shared" si="202"/>
        <v>55.2907232518426</v>
      </c>
      <c r="CL105">
        <f t="shared" si="203"/>
        <v>51.154473720842603</v>
      </c>
      <c r="CM105">
        <f t="shared" si="204"/>
        <v>19.040616876343499</v>
      </c>
      <c r="CN105">
        <f t="shared" si="205"/>
        <v>19.608993353019599</v>
      </c>
      <c r="CO105">
        <f t="shared" si="206"/>
        <v>45.743120852503999</v>
      </c>
      <c r="CP105">
        <f t="shared" si="207"/>
        <v>41.606871321504002</v>
      </c>
      <c r="CQ105">
        <f t="shared" si="208"/>
        <v>18.905011683964101</v>
      </c>
      <c r="CR105">
        <f t="shared" si="209"/>
        <v>19.665550802190999</v>
      </c>
      <c r="CS105">
        <f t="shared" si="210"/>
        <v>43.606953024868901</v>
      </c>
      <c r="CT105">
        <f t="shared" si="211"/>
        <v>39.470703493868903</v>
      </c>
      <c r="CU105">
        <f t="shared" si="212"/>
        <v>18.863093905047599</v>
      </c>
      <c r="CV105">
        <f t="shared" si="213"/>
        <v>20.116316939832199</v>
      </c>
      <c r="CW105">
        <f t="shared" si="214"/>
        <v>43.867731985154897</v>
      </c>
      <c r="CX105">
        <f t="shared" si="215"/>
        <v>39.7314824541549</v>
      </c>
      <c r="CY105">
        <f t="shared" si="216"/>
        <v>19.067910917890899</v>
      </c>
      <c r="CZ105">
        <f t="shared" si="217"/>
        <v>20.559044447924599</v>
      </c>
      <c r="DA105">
        <f t="shared" si="218"/>
        <v>43.358961746020803</v>
      </c>
      <c r="DB105">
        <f t="shared" si="219"/>
        <v>39.222712215020799</v>
      </c>
      <c r="DC105">
        <f t="shared" si="220"/>
        <v>19.048373006656401</v>
      </c>
      <c r="DD105">
        <f t="shared" si="221"/>
        <v>19.768311861167501</v>
      </c>
      <c r="DE105">
        <f t="shared" si="222"/>
        <v>47.042075381314397</v>
      </c>
      <c r="DF105">
        <f t="shared" si="223"/>
        <v>42.9058258503144</v>
      </c>
      <c r="DG105">
        <f t="shared" si="224"/>
        <v>18.921477212667</v>
      </c>
      <c r="DH105">
        <f t="shared" si="225"/>
        <v>21.0316587066445</v>
      </c>
      <c r="DI105">
        <f t="shared" si="226"/>
        <v>47.511609995393698</v>
      </c>
      <c r="DJ105">
        <f t="shared" si="227"/>
        <v>43.375360464393701</v>
      </c>
      <c r="DK105">
        <f t="shared" si="228"/>
        <v>18.6995327954623</v>
      </c>
      <c r="DL105">
        <f t="shared" si="229"/>
        <v>20.280528221441799</v>
      </c>
      <c r="DM105">
        <f t="shared" si="230"/>
        <v>56.300515542535003</v>
      </c>
      <c r="DN105">
        <f t="shared" si="231"/>
        <v>52.164266011534998</v>
      </c>
      <c r="DO105">
        <f t="shared" si="232"/>
        <v>18.633931220530201</v>
      </c>
      <c r="DP105">
        <f t="shared" si="233"/>
        <v>20.832787844135801</v>
      </c>
      <c r="DQ105">
        <f t="shared" si="234"/>
        <v>69.774890610940005</v>
      </c>
      <c r="DR105">
        <f t="shared" si="235"/>
        <v>65.638641079940001</v>
      </c>
      <c r="DS105">
        <f t="shared" si="236"/>
        <v>19.0132363769373</v>
      </c>
      <c r="DT105">
        <f t="shared" si="237"/>
        <v>21.756877203945599</v>
      </c>
      <c r="DU105">
        <f t="shared" si="238"/>
        <v>70.066724282701202</v>
      </c>
      <c r="DV105">
        <f t="shared" si="239"/>
        <v>65.930474751701198</v>
      </c>
    </row>
    <row r="106" spans="1:126" x14ac:dyDescent="0.15">
      <c r="A106">
        <v>113.9851194</v>
      </c>
      <c r="B106">
        <v>-12.926881079999999</v>
      </c>
      <c r="C106">
        <v>156</v>
      </c>
      <c r="D106">
        <v>293</v>
      </c>
      <c r="E106">
        <v>155.91691589999999</v>
      </c>
      <c r="F106">
        <v>215.45640560000001</v>
      </c>
      <c r="G106">
        <f t="shared" si="120"/>
        <v>33.1460010813785</v>
      </c>
      <c r="H106">
        <f t="shared" si="121"/>
        <v>34.286312954599097</v>
      </c>
      <c r="I106">
        <f t="shared" si="122"/>
        <v>60.6341336967185</v>
      </c>
      <c r="J106">
        <f t="shared" si="123"/>
        <v>47.707252616718499</v>
      </c>
      <c r="K106">
        <f t="shared" si="124"/>
        <v>31.950515557656601</v>
      </c>
      <c r="L106">
        <f t="shared" si="125"/>
        <v>32.752916532001699</v>
      </c>
      <c r="M106">
        <f t="shared" si="126"/>
        <v>62.6369812014076</v>
      </c>
      <c r="N106">
        <f t="shared" si="127"/>
        <v>49.710100121407599</v>
      </c>
      <c r="O106">
        <f t="shared" si="128"/>
        <v>30.123234950966999</v>
      </c>
      <c r="P106">
        <f t="shared" si="129"/>
        <v>30.636902399870898</v>
      </c>
      <c r="Q106">
        <f t="shared" si="130"/>
        <v>40.242626308075998</v>
      </c>
      <c r="R106">
        <f t="shared" si="131"/>
        <v>27.315745228076</v>
      </c>
      <c r="S106">
        <f t="shared" si="132"/>
        <v>29.266412318444502</v>
      </c>
      <c r="T106">
        <f t="shared" si="133"/>
        <v>30.964344212501899</v>
      </c>
      <c r="U106">
        <f t="shared" si="134"/>
        <v>14.267212313159501</v>
      </c>
      <c r="V106">
        <f t="shared" si="135"/>
        <v>1.3403312331594901</v>
      </c>
      <c r="W106">
        <f t="shared" si="136"/>
        <v>28.772479790016298</v>
      </c>
      <c r="X106">
        <f t="shared" si="137"/>
        <v>29.504915944851501</v>
      </c>
      <c r="Y106">
        <f t="shared" si="138"/>
        <v>19.828283566542201</v>
      </c>
      <c r="Z106">
        <f t="shared" si="139"/>
        <v>6.9014024865421604</v>
      </c>
      <c r="AA106">
        <f t="shared" si="140"/>
        <v>27.8727736366138</v>
      </c>
      <c r="AB106">
        <f t="shared" si="141"/>
        <v>25.304026876900402</v>
      </c>
      <c r="AC106">
        <f t="shared" si="142"/>
        <v>50.883298263465797</v>
      </c>
      <c r="AD106">
        <f t="shared" si="143"/>
        <v>37.956417183465803</v>
      </c>
      <c r="AE106">
        <f t="shared" si="144"/>
        <v>27.9534310947924</v>
      </c>
      <c r="AF106">
        <f t="shared" si="145"/>
        <v>21.689165894486099</v>
      </c>
      <c r="AG106">
        <f t="shared" si="146"/>
        <v>58.975952513908297</v>
      </c>
      <c r="AH106">
        <f t="shared" si="147"/>
        <v>46.049071433908303</v>
      </c>
      <c r="AI106">
        <f t="shared" si="148"/>
        <v>27.392180119388499</v>
      </c>
      <c r="AJ106">
        <f t="shared" si="149"/>
        <v>19.4073314110938</v>
      </c>
      <c r="AK106" t="e">
        <f t="shared" si="150"/>
        <v>#NUM!</v>
      </c>
      <c r="AL106" t="e">
        <f t="shared" si="151"/>
        <v>#NUM!</v>
      </c>
      <c r="AM106">
        <f t="shared" si="152"/>
        <v>25.653721570496199</v>
      </c>
      <c r="AN106">
        <f t="shared" si="153"/>
        <v>17.8568233827684</v>
      </c>
      <c r="AO106" t="e">
        <f t="shared" si="154"/>
        <v>#NUM!</v>
      </c>
      <c r="AP106" t="e">
        <f t="shared" si="155"/>
        <v>#NUM!</v>
      </c>
      <c r="AQ106">
        <f t="shared" si="156"/>
        <v>24.945743117183898</v>
      </c>
      <c r="AR106">
        <f t="shared" si="157"/>
        <v>16.3576208058264</v>
      </c>
      <c r="AS106" t="e">
        <f t="shared" si="158"/>
        <v>#NUM!</v>
      </c>
      <c r="AT106" t="e">
        <f t="shared" si="159"/>
        <v>#NUM!</v>
      </c>
      <c r="AU106">
        <f t="shared" si="160"/>
        <v>25.0001201928855</v>
      </c>
      <c r="AV106">
        <f t="shared" si="161"/>
        <v>16.745227949648701</v>
      </c>
      <c r="AW106">
        <f t="shared" si="162"/>
        <v>53.614098318779099</v>
      </c>
      <c r="AX106">
        <f t="shared" si="163"/>
        <v>40.687217238779098</v>
      </c>
      <c r="AY106">
        <f t="shared" si="164"/>
        <v>24.840412274652198</v>
      </c>
      <c r="AZ106">
        <f t="shared" si="165"/>
        <v>15.9029622868524</v>
      </c>
      <c r="BA106">
        <f t="shared" si="166"/>
        <v>59.865951601671</v>
      </c>
      <c r="BB106">
        <f t="shared" si="167"/>
        <v>46.939070521670999</v>
      </c>
      <c r="BC106">
        <f t="shared" si="168"/>
        <v>24.384659434694399</v>
      </c>
      <c r="BD106">
        <f t="shared" si="169"/>
        <v>14.6796465878283</v>
      </c>
      <c r="BE106">
        <f t="shared" si="170"/>
        <v>81.280386095984795</v>
      </c>
      <c r="BF106">
        <f t="shared" si="171"/>
        <v>68.353505015984794</v>
      </c>
      <c r="BG106">
        <f t="shared" si="172"/>
        <v>24.178891390804498</v>
      </c>
      <c r="BH106">
        <f t="shared" si="173"/>
        <v>15.604028670332401</v>
      </c>
      <c r="BI106">
        <f t="shared" si="174"/>
        <v>80.872881426165705</v>
      </c>
      <c r="BJ106">
        <f t="shared" si="175"/>
        <v>67.946000346165704</v>
      </c>
      <c r="BK106">
        <f t="shared" si="176"/>
        <v>23.526998601304999</v>
      </c>
      <c r="BL106">
        <f t="shared" si="177"/>
        <v>15.746915064105201</v>
      </c>
      <c r="BM106">
        <f t="shared" si="178"/>
        <v>86.311051959924498</v>
      </c>
      <c r="BN106">
        <f t="shared" si="179"/>
        <v>73.384170879924497</v>
      </c>
      <c r="BO106">
        <f t="shared" si="180"/>
        <v>22.8448902581145</v>
      </c>
      <c r="BP106">
        <f t="shared" si="181"/>
        <v>17.315490512682999</v>
      </c>
      <c r="BQ106" t="e">
        <f t="shared" si="182"/>
        <v>#NUM!</v>
      </c>
      <c r="BR106" t="e">
        <f t="shared" si="183"/>
        <v>#NUM!</v>
      </c>
      <c r="BS106">
        <f t="shared" si="184"/>
        <v>21.928908485628799</v>
      </c>
      <c r="BT106">
        <f t="shared" si="185"/>
        <v>18.482813870970102</v>
      </c>
      <c r="BU106" t="e">
        <f t="shared" si="186"/>
        <v>#NUM!</v>
      </c>
      <c r="BV106" t="e">
        <f t="shared" si="187"/>
        <v>#NUM!</v>
      </c>
      <c r="BW106">
        <f t="shared" si="188"/>
        <v>21.271956751808901</v>
      </c>
      <c r="BX106">
        <f t="shared" si="189"/>
        <v>17.457017242218999</v>
      </c>
      <c r="BY106" t="e">
        <f t="shared" si="190"/>
        <v>#NUM!</v>
      </c>
      <c r="BZ106" t="e">
        <f t="shared" si="191"/>
        <v>#NUM!</v>
      </c>
      <c r="CA106">
        <f t="shared" si="192"/>
        <v>20.6892133616664</v>
      </c>
      <c r="CB106">
        <f t="shared" si="193"/>
        <v>17.456240758205599</v>
      </c>
      <c r="CC106" t="e">
        <f t="shared" si="194"/>
        <v>#NUM!</v>
      </c>
      <c r="CD106" t="e">
        <f t="shared" si="195"/>
        <v>#NUM!</v>
      </c>
      <c r="CE106">
        <f t="shared" si="196"/>
        <v>20.169182744222201</v>
      </c>
      <c r="CF106">
        <f t="shared" si="197"/>
        <v>17.671902733461899</v>
      </c>
      <c r="CG106" t="e">
        <f t="shared" si="198"/>
        <v>#NUM!</v>
      </c>
      <c r="CH106" t="e">
        <f t="shared" si="199"/>
        <v>#NUM!</v>
      </c>
      <c r="CI106">
        <f t="shared" si="200"/>
        <v>19.9457231740654</v>
      </c>
      <c r="CJ106">
        <f t="shared" si="201"/>
        <v>17.4805167059571</v>
      </c>
      <c r="CK106" t="e">
        <f t="shared" si="202"/>
        <v>#NUM!</v>
      </c>
      <c r="CL106" t="e">
        <f t="shared" si="203"/>
        <v>#NUM!</v>
      </c>
      <c r="CM106">
        <f t="shared" si="204"/>
        <v>19.607287596964699</v>
      </c>
      <c r="CN106">
        <f t="shared" si="205"/>
        <v>17.979782631794301</v>
      </c>
      <c r="CO106">
        <f t="shared" si="206"/>
        <v>68.0336165903081</v>
      </c>
      <c r="CP106">
        <f t="shared" si="207"/>
        <v>55.106735510308098</v>
      </c>
      <c r="CQ106">
        <f t="shared" si="208"/>
        <v>19.5132748006145</v>
      </c>
      <c r="CR106">
        <f t="shared" si="209"/>
        <v>19.4108149201891</v>
      </c>
      <c r="CS106">
        <f t="shared" si="210"/>
        <v>59.091353066606999</v>
      </c>
      <c r="CT106">
        <f t="shared" si="211"/>
        <v>46.164471986606998</v>
      </c>
      <c r="CU106">
        <f t="shared" si="212"/>
        <v>19.3309290104018</v>
      </c>
      <c r="CV106">
        <f t="shared" si="213"/>
        <v>19.4856248328934</v>
      </c>
      <c r="CW106">
        <f t="shared" si="214"/>
        <v>58.536958903793099</v>
      </c>
      <c r="CX106">
        <f t="shared" si="215"/>
        <v>45.610077823793098</v>
      </c>
      <c r="CY106">
        <f t="shared" si="216"/>
        <v>19.230323215169101</v>
      </c>
      <c r="CZ106">
        <f t="shared" si="217"/>
        <v>19.955017707643801</v>
      </c>
      <c r="DA106">
        <f t="shared" si="218"/>
        <v>56.760436125024398</v>
      </c>
      <c r="DB106">
        <f t="shared" si="219"/>
        <v>43.833555045024397</v>
      </c>
      <c r="DC106">
        <f t="shared" si="220"/>
        <v>19.366092166357099</v>
      </c>
      <c r="DD106">
        <f t="shared" si="221"/>
        <v>20.405836534348001</v>
      </c>
      <c r="DE106">
        <f t="shared" si="222"/>
        <v>61.347102376810099</v>
      </c>
      <c r="DF106">
        <f t="shared" si="223"/>
        <v>48.420221296810098</v>
      </c>
      <c r="DG106">
        <f t="shared" si="224"/>
        <v>19.2889578415298</v>
      </c>
      <c r="DH106">
        <f t="shared" si="225"/>
        <v>19.650064532934898</v>
      </c>
      <c r="DI106">
        <f t="shared" si="226"/>
        <v>63.124749687063598</v>
      </c>
      <c r="DJ106">
        <f t="shared" si="227"/>
        <v>50.197868607063597</v>
      </c>
      <c r="DK106">
        <f t="shared" si="228"/>
        <v>19.116491661385702</v>
      </c>
      <c r="DL106">
        <f t="shared" si="229"/>
        <v>20.866396187858101</v>
      </c>
      <c r="DM106">
        <f t="shared" si="230"/>
        <v>88.928827594166705</v>
      </c>
      <c r="DN106">
        <f t="shared" si="231"/>
        <v>76.001946514166704</v>
      </c>
      <c r="DO106">
        <f t="shared" si="232"/>
        <v>18.840700222359999</v>
      </c>
      <c r="DP106">
        <f t="shared" si="233"/>
        <v>20.1468657550645</v>
      </c>
      <c r="DQ106" t="e">
        <f t="shared" si="234"/>
        <v>#NUM!</v>
      </c>
      <c r="DR106" t="e">
        <f t="shared" si="235"/>
        <v>#NUM!</v>
      </c>
      <c r="DS106">
        <f t="shared" si="236"/>
        <v>18.7266875795838</v>
      </c>
      <c r="DT106">
        <f t="shared" si="237"/>
        <v>20.675161732457301</v>
      </c>
      <c r="DU106" t="e">
        <f t="shared" si="238"/>
        <v>#NUM!</v>
      </c>
      <c r="DV106" t="e">
        <f t="shared" si="239"/>
        <v>#NUM!</v>
      </c>
    </row>
    <row r="107" spans="1:126" x14ac:dyDescent="0.15">
      <c r="A107">
        <v>43.82306912</v>
      </c>
      <c r="B107">
        <v>-13.533041430000001</v>
      </c>
      <c r="C107">
        <v>154</v>
      </c>
      <c r="D107">
        <v>287</v>
      </c>
      <c r="E107">
        <v>156.7847443</v>
      </c>
      <c r="F107">
        <v>215.5785065</v>
      </c>
      <c r="G107">
        <f t="shared" si="120"/>
        <v>33.1460010813785</v>
      </c>
      <c r="H107">
        <f t="shared" si="121"/>
        <v>4.5929485759753303</v>
      </c>
      <c r="I107">
        <f t="shared" si="122"/>
        <v>45.746171045049003</v>
      </c>
      <c r="J107">
        <f t="shared" si="123"/>
        <v>32.213129615048999</v>
      </c>
      <c r="K107">
        <f t="shared" si="124"/>
        <v>33.447328363936499</v>
      </c>
      <c r="L107">
        <f t="shared" si="125"/>
        <v>19.284500245313701</v>
      </c>
      <c r="M107">
        <f t="shared" si="126"/>
        <v>36.677830120826201</v>
      </c>
      <c r="N107">
        <f t="shared" si="127"/>
        <v>23.1447886908262</v>
      </c>
      <c r="O107">
        <f t="shared" si="128"/>
        <v>32.409216617924898</v>
      </c>
      <c r="P107">
        <f t="shared" si="129"/>
        <v>23.260875233213401</v>
      </c>
      <c r="Q107">
        <f t="shared" si="130"/>
        <v>37.465997502202299</v>
      </c>
      <c r="R107">
        <f t="shared" si="131"/>
        <v>23.932956072202298</v>
      </c>
      <c r="S107">
        <f t="shared" si="132"/>
        <v>30.9500764469819</v>
      </c>
      <c r="T107">
        <f t="shared" si="133"/>
        <v>24.0233175647952</v>
      </c>
      <c r="U107">
        <f t="shared" si="134"/>
        <v>20.9403176143644</v>
      </c>
      <c r="V107">
        <f t="shared" si="135"/>
        <v>7.4072761843643997</v>
      </c>
      <c r="W107">
        <f t="shared" si="136"/>
        <v>30.102595527542899</v>
      </c>
      <c r="X107">
        <f t="shared" si="137"/>
        <v>25.517777758200101</v>
      </c>
      <c r="Y107">
        <f t="shared" si="138"/>
        <v>10.9846856642703</v>
      </c>
      <c r="Z107">
        <f t="shared" si="139"/>
        <v>2.54835576572972</v>
      </c>
      <c r="AA107">
        <f t="shared" si="140"/>
        <v>29.5503986007372</v>
      </c>
      <c r="AB107">
        <f t="shared" si="141"/>
        <v>25.205749946207199</v>
      </c>
      <c r="AC107">
        <f t="shared" si="142"/>
        <v>26.5625664665804</v>
      </c>
      <c r="AD107">
        <f t="shared" si="143"/>
        <v>13.029525036580401</v>
      </c>
      <c r="AE107">
        <f t="shared" si="144"/>
        <v>28.669138597659899</v>
      </c>
      <c r="AF107">
        <f t="shared" si="145"/>
        <v>22.222029852317</v>
      </c>
      <c r="AG107">
        <f t="shared" si="146"/>
        <v>29.340755996105401</v>
      </c>
      <c r="AH107">
        <f t="shared" si="147"/>
        <v>15.8077145661054</v>
      </c>
      <c r="AI107">
        <f t="shared" si="148"/>
        <v>28.640037842342899</v>
      </c>
      <c r="AJ107">
        <f t="shared" si="149"/>
        <v>19.444276120777399</v>
      </c>
      <c r="AK107">
        <f t="shared" si="150"/>
        <v>39.849721758160499</v>
      </c>
      <c r="AL107">
        <f t="shared" si="151"/>
        <v>26.316680328160501</v>
      </c>
      <c r="AM107">
        <f t="shared" si="152"/>
        <v>28.064129218325299</v>
      </c>
      <c r="AN107">
        <f t="shared" si="153"/>
        <v>17.6575298934331</v>
      </c>
      <c r="AO107">
        <f t="shared" si="154"/>
        <v>53.266472654765401</v>
      </c>
      <c r="AP107">
        <f t="shared" si="155"/>
        <v>39.733431224765397</v>
      </c>
      <c r="AQ107">
        <f t="shared" si="156"/>
        <v>26.431855729229</v>
      </c>
      <c r="AR107">
        <f t="shared" si="157"/>
        <v>16.4038661295243</v>
      </c>
      <c r="AS107">
        <f t="shared" si="158"/>
        <v>49.286256082363899</v>
      </c>
      <c r="AT107">
        <f t="shared" si="159"/>
        <v>35.753214652363901</v>
      </c>
      <c r="AU107">
        <f t="shared" si="160"/>
        <v>25.715660402821801</v>
      </c>
      <c r="AV107">
        <f t="shared" si="161"/>
        <v>15.1087952051182</v>
      </c>
      <c r="AW107">
        <f t="shared" si="162"/>
        <v>43.699163994173503</v>
      </c>
      <c r="AX107">
        <f t="shared" si="163"/>
        <v>30.166122564173499</v>
      </c>
      <c r="AY107">
        <f t="shared" si="164"/>
        <v>25.697427569082201</v>
      </c>
      <c r="AZ107">
        <f t="shared" si="165"/>
        <v>15.449211982633299</v>
      </c>
      <c r="BA107">
        <f t="shared" si="166"/>
        <v>38.8677528043942</v>
      </c>
      <c r="BB107">
        <f t="shared" si="167"/>
        <v>25.3347113743942</v>
      </c>
      <c r="BC107">
        <f t="shared" si="168"/>
        <v>25.486366049015501</v>
      </c>
      <c r="BD107">
        <f t="shared" si="169"/>
        <v>14.719836323814199</v>
      </c>
      <c r="BE107">
        <f t="shared" si="170"/>
        <v>40.704431032883001</v>
      </c>
      <c r="BF107">
        <f t="shared" si="171"/>
        <v>27.171389602883</v>
      </c>
      <c r="BG107">
        <f t="shared" si="172"/>
        <v>25.002879571138301</v>
      </c>
      <c r="BH107">
        <f t="shared" si="173"/>
        <v>13.668411237324699</v>
      </c>
      <c r="BI107">
        <f t="shared" si="174"/>
        <v>42.719373018433402</v>
      </c>
      <c r="BJ107">
        <f t="shared" si="175"/>
        <v>29.186331588433401</v>
      </c>
      <c r="BK107">
        <f t="shared" si="176"/>
        <v>24.762571174436001</v>
      </c>
      <c r="BL107">
        <f t="shared" si="177"/>
        <v>14.551251944261301</v>
      </c>
      <c r="BM107">
        <f t="shared" si="178"/>
        <v>42.994855167626497</v>
      </c>
      <c r="BN107">
        <f t="shared" si="179"/>
        <v>29.4618137376265</v>
      </c>
      <c r="BO107">
        <f t="shared" si="180"/>
        <v>24.1106037136243</v>
      </c>
      <c r="BP107">
        <f t="shared" si="181"/>
        <v>14.7215561945468</v>
      </c>
      <c r="BQ107">
        <f t="shared" si="182"/>
        <v>50.953178548102798</v>
      </c>
      <c r="BR107">
        <f t="shared" si="183"/>
        <v>37.420137118102801</v>
      </c>
      <c r="BS107">
        <f t="shared" si="184"/>
        <v>23.4226347043967</v>
      </c>
      <c r="BT107">
        <f t="shared" si="185"/>
        <v>16.232558271779201</v>
      </c>
      <c r="BU107">
        <f t="shared" si="186"/>
        <v>50.428111494822701</v>
      </c>
      <c r="BV107">
        <f t="shared" si="187"/>
        <v>36.895070064822697</v>
      </c>
      <c r="BW107">
        <f t="shared" si="188"/>
        <v>22.523546704709599</v>
      </c>
      <c r="BX107">
        <f t="shared" si="189"/>
        <v>17.3873876699496</v>
      </c>
      <c r="BY107">
        <f t="shared" si="190"/>
        <v>55.042324301542799</v>
      </c>
      <c r="BZ107">
        <f t="shared" si="191"/>
        <v>41.509282871542801</v>
      </c>
      <c r="CA107">
        <f t="shared" si="192"/>
        <v>21.863536869555801</v>
      </c>
      <c r="CB107">
        <f t="shared" si="193"/>
        <v>16.473237441961199</v>
      </c>
      <c r="CC107">
        <f t="shared" si="194"/>
        <v>67.549732153753496</v>
      </c>
      <c r="CD107">
        <f t="shared" si="195"/>
        <v>54.016690723753499</v>
      </c>
      <c r="CE107">
        <f t="shared" si="196"/>
        <v>21.274249389719898</v>
      </c>
      <c r="CF107">
        <f t="shared" si="197"/>
        <v>16.523302426916999</v>
      </c>
      <c r="CG107">
        <f t="shared" si="198"/>
        <v>69.655359064826797</v>
      </c>
      <c r="CH107">
        <f t="shared" si="199"/>
        <v>56.1223176348268</v>
      </c>
      <c r="CI107">
        <f t="shared" si="200"/>
        <v>20.745269021925999</v>
      </c>
      <c r="CJ107">
        <f t="shared" si="201"/>
        <v>16.775235112448598</v>
      </c>
      <c r="CK107">
        <f t="shared" si="202"/>
        <v>54.976132813897003</v>
      </c>
      <c r="CL107">
        <f t="shared" si="203"/>
        <v>41.443091383896999</v>
      </c>
      <c r="CM107">
        <f t="shared" si="204"/>
        <v>20.4836325105146</v>
      </c>
      <c r="CN107">
        <f t="shared" si="205"/>
        <v>16.638866309341601</v>
      </c>
      <c r="CO107">
        <f t="shared" si="206"/>
        <v>48.319800590669999</v>
      </c>
      <c r="CP107">
        <f t="shared" si="207"/>
        <v>34.786759160670002</v>
      </c>
      <c r="CQ107">
        <f t="shared" si="208"/>
        <v>20.109715782074101</v>
      </c>
      <c r="CR107">
        <f t="shared" si="209"/>
        <v>17.160264140760699</v>
      </c>
      <c r="CS107">
        <f t="shared" si="210"/>
        <v>40.6277902831538</v>
      </c>
      <c r="CT107">
        <f t="shared" si="211"/>
        <v>27.094748853153799</v>
      </c>
      <c r="CU107">
        <f t="shared" si="212"/>
        <v>19.966032559582398</v>
      </c>
      <c r="CV107">
        <f t="shared" si="213"/>
        <v>18.585646204477001</v>
      </c>
      <c r="CW107">
        <f t="shared" si="214"/>
        <v>38.2356756516999</v>
      </c>
      <c r="CX107">
        <f t="shared" si="215"/>
        <v>24.702634221699899</v>
      </c>
      <c r="CY107">
        <f t="shared" si="216"/>
        <v>19.744691970304999</v>
      </c>
      <c r="CZ107">
        <f t="shared" si="217"/>
        <v>18.6918646804207</v>
      </c>
      <c r="DA107">
        <f t="shared" si="218"/>
        <v>38.062079305442801</v>
      </c>
      <c r="DB107">
        <f t="shared" si="219"/>
        <v>24.5290378754428</v>
      </c>
      <c r="DC107">
        <f t="shared" si="220"/>
        <v>19.5944049090051</v>
      </c>
      <c r="DD107">
        <f t="shared" si="221"/>
        <v>19.177488752351501</v>
      </c>
      <c r="DE107">
        <f t="shared" si="222"/>
        <v>38.382905997594399</v>
      </c>
      <c r="DF107">
        <f t="shared" si="223"/>
        <v>24.849864567594398</v>
      </c>
      <c r="DG107">
        <f t="shared" si="224"/>
        <v>19.6700573101601</v>
      </c>
      <c r="DH107">
        <f t="shared" si="225"/>
        <v>19.6427641829255</v>
      </c>
      <c r="DI107">
        <f t="shared" si="226"/>
        <v>41.5231604286055</v>
      </c>
      <c r="DJ107">
        <f t="shared" si="227"/>
        <v>27.9901189986054</v>
      </c>
      <c r="DK107">
        <f t="shared" si="228"/>
        <v>19.542810747335501</v>
      </c>
      <c r="DL107">
        <f t="shared" si="229"/>
        <v>18.9412365975783</v>
      </c>
      <c r="DM107">
        <f t="shared" si="230"/>
        <v>41.926601009622999</v>
      </c>
      <c r="DN107">
        <f t="shared" si="231"/>
        <v>28.393559579622998</v>
      </c>
      <c r="DO107">
        <f t="shared" si="232"/>
        <v>19.330331661077299</v>
      </c>
      <c r="DP107">
        <f t="shared" si="233"/>
        <v>20.138690499193999</v>
      </c>
      <c r="DQ107">
        <f t="shared" si="234"/>
        <v>49.007566125904397</v>
      </c>
      <c r="DR107">
        <f t="shared" si="235"/>
        <v>35.4745246959044</v>
      </c>
      <c r="DS107">
        <f t="shared" si="236"/>
        <v>19.007515037543399</v>
      </c>
      <c r="DT107">
        <f t="shared" si="237"/>
        <v>19.4674013128854</v>
      </c>
      <c r="DU107">
        <f t="shared" si="238"/>
        <v>58.954399880453501</v>
      </c>
      <c r="DV107">
        <f t="shared" si="239"/>
        <v>45.421358450453504</v>
      </c>
    </row>
    <row r="108" spans="1:126" x14ac:dyDescent="0.15">
      <c r="A108">
        <v>159.0820367</v>
      </c>
      <c r="B108">
        <v>2.6798072570000002</v>
      </c>
      <c r="C108">
        <v>152</v>
      </c>
      <c r="D108">
        <v>281</v>
      </c>
      <c r="E108">
        <v>156.86448669999999</v>
      </c>
      <c r="F108">
        <v>215.8931274</v>
      </c>
      <c r="G108">
        <f t="shared" si="120"/>
        <v>33.1460010813785</v>
      </c>
      <c r="H108">
        <f t="shared" si="121"/>
        <v>1.7010161630009599</v>
      </c>
      <c r="I108">
        <f t="shared" si="122"/>
        <v>2.8357384076767498</v>
      </c>
      <c r="J108">
        <f t="shared" si="123"/>
        <v>0.15593115067674501</v>
      </c>
      <c r="K108">
        <f t="shared" si="124"/>
        <v>33.447328363936499</v>
      </c>
      <c r="L108">
        <f t="shared" si="125"/>
        <v>2.7589184860812601</v>
      </c>
      <c r="M108">
        <f t="shared" si="126"/>
        <v>20.463978246879499</v>
      </c>
      <c r="N108">
        <f t="shared" si="127"/>
        <v>17.784170989879499</v>
      </c>
      <c r="O108">
        <f t="shared" si="128"/>
        <v>33.447328363936499</v>
      </c>
      <c r="P108">
        <f t="shared" si="129"/>
        <v>12.7993448476361</v>
      </c>
      <c r="Q108">
        <f t="shared" si="130"/>
        <v>18.543345133103301</v>
      </c>
      <c r="R108">
        <f t="shared" si="131"/>
        <v>15.863537876103299</v>
      </c>
      <c r="S108">
        <f t="shared" si="132"/>
        <v>32.653998189297297</v>
      </c>
      <c r="T108">
        <f t="shared" si="133"/>
        <v>17.4532642991689</v>
      </c>
      <c r="U108">
        <f t="shared" si="134"/>
        <v>14.1511950131232</v>
      </c>
      <c r="V108">
        <f t="shared" si="135"/>
        <v>11.4713877561232</v>
      </c>
      <c r="W108">
        <f t="shared" si="136"/>
        <v>31.447604309732899</v>
      </c>
      <c r="X108">
        <f t="shared" si="137"/>
        <v>19.205630449749201</v>
      </c>
      <c r="Y108">
        <f t="shared" si="138"/>
        <v>8.9195205687832608</v>
      </c>
      <c r="Z108">
        <f t="shared" si="139"/>
        <v>6.2397133117832597</v>
      </c>
      <c r="AA108">
        <f t="shared" si="140"/>
        <v>30.6600510002751</v>
      </c>
      <c r="AB108">
        <f t="shared" si="141"/>
        <v>21.1997354918498</v>
      </c>
      <c r="AC108">
        <f t="shared" si="142"/>
        <v>6.9054434961538904</v>
      </c>
      <c r="AD108">
        <f t="shared" si="143"/>
        <v>4.2256362391538902</v>
      </c>
      <c r="AE108">
        <f t="shared" si="144"/>
        <v>30.106387502808602</v>
      </c>
      <c r="AF108">
        <f t="shared" si="145"/>
        <v>21.546650766130401</v>
      </c>
      <c r="AG108">
        <f t="shared" si="146"/>
        <v>13.7484988673533</v>
      </c>
      <c r="AH108">
        <f t="shared" si="147"/>
        <v>11.0686916103533</v>
      </c>
      <c r="AI108">
        <f t="shared" si="148"/>
        <v>29.266412318444502</v>
      </c>
      <c r="AJ108">
        <f t="shared" si="149"/>
        <v>19.394699561898999</v>
      </c>
      <c r="AK108">
        <f t="shared" si="150"/>
        <v>16.252398682619798</v>
      </c>
      <c r="AL108">
        <f t="shared" si="151"/>
        <v>13.5725914256198</v>
      </c>
      <c r="AM108">
        <f t="shared" si="152"/>
        <v>29.174094845620601</v>
      </c>
      <c r="AN108">
        <f t="shared" si="153"/>
        <v>17.239732943910301</v>
      </c>
      <c r="AO108">
        <f t="shared" si="154"/>
        <v>20.6408414144055</v>
      </c>
      <c r="AP108">
        <f t="shared" si="155"/>
        <v>17.9610341574055</v>
      </c>
      <c r="AQ108">
        <f t="shared" si="156"/>
        <v>28.601866376836298</v>
      </c>
      <c r="AR108">
        <f t="shared" si="157"/>
        <v>15.847888281404</v>
      </c>
      <c r="AS108">
        <f t="shared" si="158"/>
        <v>21.403369618773699</v>
      </c>
      <c r="AT108">
        <f t="shared" si="159"/>
        <v>18.723562361773698</v>
      </c>
      <c r="AU108">
        <f t="shared" si="160"/>
        <v>27.068761408005301</v>
      </c>
      <c r="AV108">
        <f t="shared" si="161"/>
        <v>14.8565801766168</v>
      </c>
      <c r="AW108">
        <f t="shared" si="162"/>
        <v>21.59250271034</v>
      </c>
      <c r="AX108">
        <f t="shared" si="163"/>
        <v>18.9126954533399</v>
      </c>
      <c r="AY108">
        <f t="shared" si="164"/>
        <v>26.357830582096099</v>
      </c>
      <c r="AZ108">
        <f t="shared" si="165"/>
        <v>13.773029722765401</v>
      </c>
      <c r="BA108">
        <f t="shared" si="166"/>
        <v>19.972180976403799</v>
      </c>
      <c r="BB108">
        <f t="shared" si="167"/>
        <v>17.292373719403798</v>
      </c>
      <c r="BC108">
        <f t="shared" si="168"/>
        <v>26.288652813114599</v>
      </c>
      <c r="BD108">
        <f t="shared" si="169"/>
        <v>14.156771177758401</v>
      </c>
      <c r="BE108">
        <f t="shared" si="170"/>
        <v>18.230776962279599</v>
      </c>
      <c r="BF108">
        <f t="shared" si="171"/>
        <v>15.5509697052796</v>
      </c>
      <c r="BG108">
        <f t="shared" si="172"/>
        <v>26.042778046951501</v>
      </c>
      <c r="BH108">
        <f t="shared" si="173"/>
        <v>13.561728781597299</v>
      </c>
      <c r="BI108">
        <f t="shared" si="174"/>
        <v>19.623080498929301</v>
      </c>
      <c r="BJ108">
        <f t="shared" si="175"/>
        <v>16.943273241929301</v>
      </c>
      <c r="BK108">
        <f t="shared" si="176"/>
        <v>25.543385952622099</v>
      </c>
      <c r="BL108">
        <f t="shared" si="177"/>
        <v>12.657606201211699</v>
      </c>
      <c r="BM108">
        <f t="shared" si="178"/>
        <v>21.703114296283498</v>
      </c>
      <c r="BN108">
        <f t="shared" si="179"/>
        <v>19.023307039283502</v>
      </c>
      <c r="BO108">
        <f t="shared" si="180"/>
        <v>25.278556249668</v>
      </c>
      <c r="BP108">
        <f t="shared" si="181"/>
        <v>13.5413770609957</v>
      </c>
      <c r="BQ108">
        <f t="shared" si="182"/>
        <v>20.776217348263799</v>
      </c>
      <c r="BR108">
        <f t="shared" si="183"/>
        <v>18.096410091263799</v>
      </c>
      <c r="BS108">
        <f t="shared" si="184"/>
        <v>24.630977737731602</v>
      </c>
      <c r="BT108">
        <f t="shared" si="185"/>
        <v>13.757904191501099</v>
      </c>
      <c r="BU108">
        <f t="shared" si="186"/>
        <v>22.605247764505599</v>
      </c>
      <c r="BV108">
        <f t="shared" si="187"/>
        <v>19.925440507505598</v>
      </c>
      <c r="BW108">
        <f t="shared" si="188"/>
        <v>23.942840542574501</v>
      </c>
      <c r="BX108">
        <f t="shared" si="189"/>
        <v>15.236581456228301</v>
      </c>
      <c r="BY108">
        <f t="shared" si="190"/>
        <v>24.7075618878863</v>
      </c>
      <c r="BZ108">
        <f t="shared" si="191"/>
        <v>22.027754630886299</v>
      </c>
      <c r="CA108">
        <f t="shared" si="192"/>
        <v>23.062060546470299</v>
      </c>
      <c r="CB108">
        <f t="shared" si="193"/>
        <v>16.382634717799899</v>
      </c>
      <c r="CC108">
        <f t="shared" si="194"/>
        <v>24.6789336350061</v>
      </c>
      <c r="CD108">
        <f t="shared" si="195"/>
        <v>21.9991263780061</v>
      </c>
      <c r="CE108">
        <f t="shared" si="196"/>
        <v>22.402844761727401</v>
      </c>
      <c r="CF108">
        <f t="shared" si="197"/>
        <v>15.564429786408899</v>
      </c>
      <c r="CG108">
        <f t="shared" si="198"/>
        <v>28.233086134726602</v>
      </c>
      <c r="CH108">
        <f t="shared" si="199"/>
        <v>25.553278877726601</v>
      </c>
      <c r="CI108">
        <f t="shared" si="200"/>
        <v>21.810806566965699</v>
      </c>
      <c r="CJ108">
        <f t="shared" si="201"/>
        <v>15.6554594699824</v>
      </c>
      <c r="CK108">
        <f t="shared" si="202"/>
        <v>25.617313155412301</v>
      </c>
      <c r="CL108">
        <f t="shared" si="203"/>
        <v>22.937505898412301</v>
      </c>
      <c r="CM108">
        <f t="shared" si="204"/>
        <v>21.2765173037936</v>
      </c>
      <c r="CN108">
        <f t="shared" si="205"/>
        <v>15.935489692794199</v>
      </c>
      <c r="CO108">
        <f t="shared" si="206"/>
        <v>22.307239790521301</v>
      </c>
      <c r="CP108">
        <f t="shared" si="207"/>
        <v>19.627432533521301</v>
      </c>
      <c r="CQ108">
        <f t="shared" si="208"/>
        <v>20.9845680081173</v>
      </c>
      <c r="CR108">
        <f t="shared" si="209"/>
        <v>15.8418732442854</v>
      </c>
      <c r="CS108">
        <f t="shared" si="210"/>
        <v>19.871372151877001</v>
      </c>
      <c r="CT108">
        <f t="shared" si="211"/>
        <v>17.191564894877001</v>
      </c>
      <c r="CU108">
        <f t="shared" si="212"/>
        <v>20.582727021821</v>
      </c>
      <c r="CV108">
        <f t="shared" si="213"/>
        <v>16.375239004936901</v>
      </c>
      <c r="CW108">
        <f t="shared" si="214"/>
        <v>18.105889278361399</v>
      </c>
      <c r="CX108">
        <f t="shared" si="215"/>
        <v>15.426082021361401</v>
      </c>
      <c r="CY108">
        <f t="shared" si="216"/>
        <v>20.397934853333599</v>
      </c>
      <c r="CZ108">
        <f t="shared" si="217"/>
        <v>17.7768092425143</v>
      </c>
      <c r="DA108">
        <f t="shared" si="218"/>
        <v>17.906225915210701</v>
      </c>
      <c r="DB108">
        <f t="shared" si="219"/>
        <v>15.226418658210701</v>
      </c>
      <c r="DC108">
        <f t="shared" si="220"/>
        <v>20.144120875513</v>
      </c>
      <c r="DD108">
        <f t="shared" si="221"/>
        <v>17.910199646149302</v>
      </c>
      <c r="DE108">
        <f t="shared" si="222"/>
        <v>17.433498756694799</v>
      </c>
      <c r="DF108">
        <f t="shared" si="223"/>
        <v>14.753691499694799</v>
      </c>
      <c r="DG108">
        <f t="shared" si="224"/>
        <v>19.951826315506199</v>
      </c>
      <c r="DH108">
        <f t="shared" si="225"/>
        <v>18.407212533204099</v>
      </c>
      <c r="DI108">
        <f t="shared" si="226"/>
        <v>18.519211675250599</v>
      </c>
      <c r="DJ108">
        <f t="shared" si="227"/>
        <v>15.8394044182506</v>
      </c>
      <c r="DK108">
        <f t="shared" si="228"/>
        <v>19.975212174050402</v>
      </c>
      <c r="DL108">
        <f t="shared" si="229"/>
        <v>18.883658764431502</v>
      </c>
      <c r="DM108">
        <f t="shared" si="230"/>
        <v>18.939597366675802</v>
      </c>
      <c r="DN108">
        <f t="shared" si="231"/>
        <v>16.259790109675802</v>
      </c>
      <c r="DO108">
        <f t="shared" si="232"/>
        <v>19.804505455695502</v>
      </c>
      <c r="DP108">
        <f t="shared" si="233"/>
        <v>18.232497831300901</v>
      </c>
      <c r="DQ108">
        <f t="shared" si="234"/>
        <v>21.1660840061611</v>
      </c>
      <c r="DR108">
        <f t="shared" si="235"/>
        <v>18.4862767491611</v>
      </c>
      <c r="DS108">
        <f t="shared" si="236"/>
        <v>19.5570761695258</v>
      </c>
      <c r="DT108">
        <f t="shared" si="237"/>
        <v>19.413484809903402</v>
      </c>
      <c r="DU108">
        <f t="shared" si="238"/>
        <v>22.982949009365601</v>
      </c>
      <c r="DV108">
        <f t="shared" si="239"/>
        <v>20.303141752365601</v>
      </c>
    </row>
    <row r="109" spans="1:126" x14ac:dyDescent="0.15">
      <c r="A109">
        <v>100.30983259999999</v>
      </c>
      <c r="B109">
        <v>12.81882811</v>
      </c>
      <c r="C109">
        <v>151</v>
      </c>
      <c r="D109">
        <v>274</v>
      </c>
      <c r="E109">
        <v>157.17845149999999</v>
      </c>
      <c r="F109">
        <v>215.63491819999999</v>
      </c>
      <c r="G109">
        <f t="shared" si="120"/>
        <v>37.058355800122001</v>
      </c>
      <c r="H109">
        <f t="shared" si="121"/>
        <v>2.13042609647689</v>
      </c>
      <c r="I109">
        <f t="shared" si="122"/>
        <v>2.5883527293131201</v>
      </c>
      <c r="J109">
        <f t="shared" si="123"/>
        <v>10.230475380686901</v>
      </c>
      <c r="K109">
        <f t="shared" si="124"/>
        <v>35.278608239796696</v>
      </c>
      <c r="L109">
        <f t="shared" si="125"/>
        <v>1.0516899283607399</v>
      </c>
      <c r="M109">
        <f t="shared" si="126"/>
        <v>32.534585632081203</v>
      </c>
      <c r="N109">
        <f t="shared" si="127"/>
        <v>19.715757522081201</v>
      </c>
      <c r="O109">
        <f t="shared" si="128"/>
        <v>34.634094354343603</v>
      </c>
      <c r="P109">
        <f t="shared" si="129"/>
        <v>2.2460259537324698</v>
      </c>
      <c r="Q109">
        <f t="shared" si="130"/>
        <v>60.494182011215202</v>
      </c>
      <c r="R109">
        <f t="shared" si="131"/>
        <v>47.675353901215203</v>
      </c>
      <c r="S109">
        <f t="shared" si="132"/>
        <v>34.324276761719702</v>
      </c>
      <c r="T109">
        <f t="shared" si="133"/>
        <v>10.103831181544701</v>
      </c>
      <c r="U109">
        <f t="shared" si="134"/>
        <v>54.112522315794699</v>
      </c>
      <c r="V109">
        <f t="shared" si="135"/>
        <v>41.293694205794701</v>
      </c>
      <c r="W109">
        <f t="shared" si="136"/>
        <v>33.447328363936499</v>
      </c>
      <c r="X109">
        <f t="shared" si="137"/>
        <v>14.347260131977601</v>
      </c>
      <c r="Y109">
        <f t="shared" si="138"/>
        <v>31.74784856998</v>
      </c>
      <c r="Z109">
        <f t="shared" si="139"/>
        <v>18.929020459979998</v>
      </c>
      <c r="AA109">
        <f t="shared" si="140"/>
        <v>32.337222712013897</v>
      </c>
      <c r="AB109">
        <f t="shared" si="141"/>
        <v>16.333777674939899</v>
      </c>
      <c r="AC109">
        <f t="shared" si="142"/>
        <v>23.672362855354201</v>
      </c>
      <c r="AD109">
        <f t="shared" si="143"/>
        <v>10.853534745354199</v>
      </c>
      <c r="AE109">
        <f t="shared" si="144"/>
        <v>31.5505284978749</v>
      </c>
      <c r="AF109">
        <f t="shared" si="145"/>
        <v>18.471224489210499</v>
      </c>
      <c r="AG109">
        <f t="shared" si="146"/>
        <v>31.4202878427045</v>
      </c>
      <c r="AH109">
        <f t="shared" si="147"/>
        <v>18.601459732704502</v>
      </c>
      <c r="AI109">
        <f t="shared" si="148"/>
        <v>30.9641927881706</v>
      </c>
      <c r="AJ109">
        <f t="shared" si="149"/>
        <v>19.116462902942899</v>
      </c>
      <c r="AK109">
        <f t="shared" si="150"/>
        <v>33.860151835701899</v>
      </c>
      <c r="AL109">
        <f t="shared" si="151"/>
        <v>21.041323725701901</v>
      </c>
      <c r="AM109">
        <f t="shared" si="152"/>
        <v>30.111770351141299</v>
      </c>
      <c r="AN109">
        <f t="shared" si="153"/>
        <v>17.473311500748501</v>
      </c>
      <c r="AO109">
        <f t="shared" si="154"/>
        <v>50.330495149607501</v>
      </c>
      <c r="AP109">
        <f t="shared" si="155"/>
        <v>37.511667039607502</v>
      </c>
      <c r="AQ109">
        <f t="shared" si="156"/>
        <v>29.939562863648302</v>
      </c>
      <c r="AR109">
        <f t="shared" si="157"/>
        <v>15.7259803506737</v>
      </c>
      <c r="AS109">
        <f t="shared" si="158"/>
        <v>76.403315489224894</v>
      </c>
      <c r="AT109">
        <f t="shared" si="159"/>
        <v>63.584487379224903</v>
      </c>
      <c r="AU109">
        <f t="shared" si="160"/>
        <v>29.3428228398543</v>
      </c>
      <c r="AV109">
        <f t="shared" si="161"/>
        <v>14.5992556773048</v>
      </c>
      <c r="AW109">
        <f t="shared" si="162"/>
        <v>69.105659805174298</v>
      </c>
      <c r="AX109">
        <f t="shared" si="163"/>
        <v>56.2868316951743</v>
      </c>
      <c r="AY109">
        <f t="shared" si="164"/>
        <v>27.8727736366138</v>
      </c>
      <c r="AZ109">
        <f t="shared" si="165"/>
        <v>13.7971478868216</v>
      </c>
      <c r="BA109">
        <f t="shared" si="166"/>
        <v>67.794476953661999</v>
      </c>
      <c r="BB109">
        <f t="shared" si="167"/>
        <v>54.975648843662</v>
      </c>
      <c r="BC109">
        <f t="shared" si="168"/>
        <v>27.146536847659601</v>
      </c>
      <c r="BD109">
        <f t="shared" si="169"/>
        <v>12.8777305347917</v>
      </c>
      <c r="BE109">
        <f t="shared" si="170"/>
        <v>69.208157408725796</v>
      </c>
      <c r="BF109">
        <f t="shared" si="171"/>
        <v>56.389329298725798</v>
      </c>
      <c r="BG109">
        <f t="shared" si="172"/>
        <v>27.013680830415002</v>
      </c>
      <c r="BH109">
        <f t="shared" si="173"/>
        <v>13.2830317766826</v>
      </c>
      <c r="BI109">
        <f t="shared" si="174"/>
        <v>58.635877717343703</v>
      </c>
      <c r="BJ109">
        <f t="shared" si="175"/>
        <v>45.817049607343698</v>
      </c>
      <c r="BK109">
        <f t="shared" si="176"/>
        <v>26.713694345922899</v>
      </c>
      <c r="BL109">
        <f t="shared" si="177"/>
        <v>12.775076600036099</v>
      </c>
      <c r="BM109">
        <f t="shared" si="178"/>
        <v>57.356842830416198</v>
      </c>
      <c r="BN109">
        <f t="shared" si="179"/>
        <v>44.5380147204162</v>
      </c>
      <c r="BO109">
        <f t="shared" si="180"/>
        <v>26.178761665960799</v>
      </c>
      <c r="BP109">
        <f t="shared" si="181"/>
        <v>11.976627893939799</v>
      </c>
      <c r="BQ109">
        <f t="shared" si="182"/>
        <v>68.773690172343095</v>
      </c>
      <c r="BR109">
        <f t="shared" si="183"/>
        <v>55.954862062343103</v>
      </c>
      <c r="BS109">
        <f t="shared" si="184"/>
        <v>25.880159072453001</v>
      </c>
      <c r="BT109">
        <f t="shared" si="185"/>
        <v>12.835924828116299</v>
      </c>
      <c r="BU109" t="e">
        <f t="shared" si="186"/>
        <v>#NUM!</v>
      </c>
      <c r="BV109" t="e">
        <f t="shared" si="187"/>
        <v>#NUM!</v>
      </c>
      <c r="BW109">
        <f t="shared" si="188"/>
        <v>25.2278970469184</v>
      </c>
      <c r="BX109">
        <f t="shared" si="189"/>
        <v>13.070562439857399</v>
      </c>
      <c r="BY109" t="e">
        <f t="shared" si="190"/>
        <v>#NUM!</v>
      </c>
      <c r="BZ109" t="e">
        <f t="shared" si="191"/>
        <v>#NUM!</v>
      </c>
      <c r="CA109">
        <f t="shared" si="192"/>
        <v>24.527233592536199</v>
      </c>
      <c r="CB109">
        <f t="shared" si="193"/>
        <v>14.4987329782512</v>
      </c>
      <c r="CC109" t="e">
        <f t="shared" si="194"/>
        <v>#NUM!</v>
      </c>
      <c r="CD109" t="e">
        <f t="shared" si="195"/>
        <v>#NUM!</v>
      </c>
      <c r="CE109">
        <f t="shared" si="196"/>
        <v>23.658222429465901</v>
      </c>
      <c r="CF109">
        <f t="shared" si="197"/>
        <v>15.6214237024986</v>
      </c>
      <c r="CG109" t="e">
        <f t="shared" si="198"/>
        <v>#NUM!</v>
      </c>
      <c r="CH109" t="e">
        <f t="shared" si="199"/>
        <v>#NUM!</v>
      </c>
      <c r="CI109">
        <f t="shared" si="200"/>
        <v>22.992754189641801</v>
      </c>
      <c r="CJ109">
        <f t="shared" si="201"/>
        <v>14.878430140540001</v>
      </c>
      <c r="CK109" t="e">
        <f t="shared" si="202"/>
        <v>#NUM!</v>
      </c>
      <c r="CL109" t="e">
        <f t="shared" si="203"/>
        <v>#NUM!</v>
      </c>
      <c r="CM109">
        <f t="shared" si="204"/>
        <v>22.392034575833801</v>
      </c>
      <c r="CN109">
        <f t="shared" si="205"/>
        <v>14.997053167927801</v>
      </c>
      <c r="CO109" t="e">
        <f t="shared" si="206"/>
        <v>#NUM!</v>
      </c>
      <c r="CP109" t="e">
        <f t="shared" si="207"/>
        <v>#NUM!</v>
      </c>
      <c r="CQ109">
        <f t="shared" si="208"/>
        <v>21.847380741574099</v>
      </c>
      <c r="CR109">
        <f t="shared" si="209"/>
        <v>15.2942632882094</v>
      </c>
      <c r="CS109">
        <f t="shared" si="210"/>
        <v>77.040911457933007</v>
      </c>
      <c r="CT109">
        <f t="shared" si="211"/>
        <v>64.222083347933093</v>
      </c>
      <c r="CU109">
        <f t="shared" si="212"/>
        <v>21.514685052767899</v>
      </c>
      <c r="CV109">
        <f t="shared" si="213"/>
        <v>15.2332578180604</v>
      </c>
      <c r="CW109">
        <f t="shared" si="214"/>
        <v>59.858701810696402</v>
      </c>
      <c r="CX109">
        <f t="shared" si="215"/>
        <v>47.039873700696397</v>
      </c>
      <c r="CY109">
        <f t="shared" si="216"/>
        <v>21.074471251965999</v>
      </c>
      <c r="CZ109">
        <f t="shared" si="217"/>
        <v>15.772148896816599</v>
      </c>
      <c r="DA109">
        <f t="shared" si="218"/>
        <v>52.791363846815699</v>
      </c>
      <c r="DB109">
        <f t="shared" si="219"/>
        <v>39.972535736815701</v>
      </c>
      <c r="DC109">
        <f t="shared" si="220"/>
        <v>20.838670189394101</v>
      </c>
      <c r="DD109">
        <f t="shared" si="221"/>
        <v>17.1495195290467</v>
      </c>
      <c r="DE109">
        <f t="shared" si="222"/>
        <v>53.733318873178902</v>
      </c>
      <c r="DF109">
        <f t="shared" si="223"/>
        <v>40.914490763178897</v>
      </c>
      <c r="DG109">
        <f t="shared" si="224"/>
        <v>20.544874576588999</v>
      </c>
      <c r="DH109">
        <f t="shared" si="225"/>
        <v>17.301619707347999</v>
      </c>
      <c r="DI109">
        <f t="shared" si="226"/>
        <v>53.6820378942639</v>
      </c>
      <c r="DJ109">
        <f t="shared" si="227"/>
        <v>40.863209784263901</v>
      </c>
      <c r="DK109">
        <f t="shared" si="228"/>
        <v>20.302035760424399</v>
      </c>
      <c r="DL109">
        <f t="shared" si="229"/>
        <v>17.803757911736302</v>
      </c>
      <c r="DM109">
        <f t="shared" si="230"/>
        <v>60.410402297210197</v>
      </c>
      <c r="DN109">
        <f t="shared" si="231"/>
        <v>47.591574187210199</v>
      </c>
      <c r="DO109">
        <f t="shared" si="232"/>
        <v>20.265127270297601</v>
      </c>
      <c r="DP109">
        <f t="shared" si="233"/>
        <v>18.285282246063399</v>
      </c>
      <c r="DQ109">
        <f t="shared" si="234"/>
        <v>62.126297566487899</v>
      </c>
      <c r="DR109">
        <f t="shared" si="235"/>
        <v>49.307469456487901</v>
      </c>
      <c r="DS109">
        <f t="shared" si="236"/>
        <v>20.0436059069606</v>
      </c>
      <c r="DT109">
        <f t="shared" si="237"/>
        <v>17.675772553669098</v>
      </c>
      <c r="DU109">
        <f t="shared" si="238"/>
        <v>81.110335179225999</v>
      </c>
      <c r="DV109">
        <f t="shared" si="239"/>
        <v>68.291507069226</v>
      </c>
    </row>
    <row r="110" spans="1:126" x14ac:dyDescent="0.15">
      <c r="A110">
        <v>97.145428269999996</v>
      </c>
      <c r="B110">
        <v>23.0328108</v>
      </c>
      <c r="C110">
        <v>150</v>
      </c>
      <c r="D110">
        <v>269</v>
      </c>
      <c r="E110">
        <v>157.5410004</v>
      </c>
      <c r="F110">
        <v>215.7331696</v>
      </c>
      <c r="G110">
        <f t="shared" si="120"/>
        <v>26.723160404345599</v>
      </c>
      <c r="H110">
        <f t="shared" si="121"/>
        <v>1.9685979198474299</v>
      </c>
      <c r="I110">
        <f t="shared" si="122"/>
        <v>4.5370042625492104</v>
      </c>
      <c r="J110">
        <f t="shared" si="123"/>
        <v>18.4958065374508</v>
      </c>
      <c r="K110">
        <f t="shared" si="124"/>
        <v>32.168610345857601</v>
      </c>
      <c r="L110">
        <f t="shared" si="125"/>
        <v>1.8381910485875601</v>
      </c>
      <c r="M110">
        <f t="shared" si="126"/>
        <v>4.8816733046865597</v>
      </c>
      <c r="N110">
        <f t="shared" si="127"/>
        <v>18.151137495313399</v>
      </c>
      <c r="O110">
        <f t="shared" si="128"/>
        <v>32.504960450201402</v>
      </c>
      <c r="P110">
        <f t="shared" si="129"/>
        <v>1.3607440853911701</v>
      </c>
      <c r="Q110">
        <f t="shared" si="130"/>
        <v>45.239172364190097</v>
      </c>
      <c r="R110">
        <f t="shared" si="131"/>
        <v>22.2063615641901</v>
      </c>
      <c r="S110">
        <f t="shared" si="132"/>
        <v>32.707485527666698</v>
      </c>
      <c r="T110">
        <f t="shared" si="133"/>
        <v>2.1781925688296302</v>
      </c>
      <c r="U110">
        <f t="shared" si="134"/>
        <v>69.943126719127406</v>
      </c>
      <c r="V110">
        <f t="shared" si="135"/>
        <v>46.910315919127399</v>
      </c>
      <c r="W110">
        <f t="shared" si="136"/>
        <v>32.839758202464502</v>
      </c>
      <c r="X110">
        <f t="shared" si="137"/>
        <v>8.4119455935082108</v>
      </c>
      <c r="Y110">
        <f t="shared" si="138"/>
        <v>45.1559613005373</v>
      </c>
      <c r="Z110">
        <f t="shared" si="139"/>
        <v>22.123150500537299</v>
      </c>
      <c r="AA110">
        <f t="shared" si="140"/>
        <v>32.337222712013897</v>
      </c>
      <c r="AB110">
        <f t="shared" si="141"/>
        <v>12.248183042763401</v>
      </c>
      <c r="AC110">
        <f t="shared" si="142"/>
        <v>28.568308462816098</v>
      </c>
      <c r="AD110">
        <f t="shared" si="143"/>
        <v>5.5354976628161099</v>
      </c>
      <c r="AE110">
        <f t="shared" si="144"/>
        <v>31.5505284978749</v>
      </c>
      <c r="AF110">
        <f t="shared" si="145"/>
        <v>14.242991359331199</v>
      </c>
      <c r="AG110">
        <f t="shared" si="146"/>
        <v>25.513086198966299</v>
      </c>
      <c r="AH110">
        <f t="shared" si="147"/>
        <v>2.48027539896629</v>
      </c>
      <c r="AI110">
        <f t="shared" si="148"/>
        <v>30.9641927881706</v>
      </c>
      <c r="AJ110">
        <f t="shared" si="149"/>
        <v>16.3466511291609</v>
      </c>
      <c r="AK110">
        <f t="shared" si="150"/>
        <v>34.155760937335799</v>
      </c>
      <c r="AL110">
        <f t="shared" si="151"/>
        <v>11.122950137335801</v>
      </c>
      <c r="AM110">
        <f t="shared" si="152"/>
        <v>30.510468232639798</v>
      </c>
      <c r="AN110">
        <f t="shared" si="153"/>
        <v>17.154544036241099</v>
      </c>
      <c r="AO110">
        <f t="shared" si="154"/>
        <v>41.0573428042252</v>
      </c>
      <c r="AP110">
        <f t="shared" si="155"/>
        <v>18.0245320042252</v>
      </c>
      <c r="AQ110">
        <f t="shared" si="156"/>
        <v>29.785029013334899</v>
      </c>
      <c r="AR110">
        <f t="shared" si="157"/>
        <v>15.872770715296101</v>
      </c>
      <c r="AS110">
        <f t="shared" si="158"/>
        <v>59.724891383061703</v>
      </c>
      <c r="AT110">
        <f t="shared" si="159"/>
        <v>36.692080583061703</v>
      </c>
      <c r="AU110">
        <f t="shared" si="160"/>
        <v>29.6562397190201</v>
      </c>
      <c r="AV110">
        <f t="shared" si="161"/>
        <v>14.429791559360099</v>
      </c>
      <c r="AW110">
        <f t="shared" si="162"/>
        <v>64.118073213178903</v>
      </c>
      <c r="AX110">
        <f t="shared" si="163"/>
        <v>41.085262413178903</v>
      </c>
      <c r="AY110">
        <f t="shared" si="164"/>
        <v>29.130048953162898</v>
      </c>
      <c r="AZ110">
        <f t="shared" si="165"/>
        <v>13.502136416829099</v>
      </c>
      <c r="BA110">
        <f t="shared" si="166"/>
        <v>67.007980704559102</v>
      </c>
      <c r="BB110">
        <f t="shared" si="167"/>
        <v>43.975169904559102</v>
      </c>
      <c r="BC110">
        <f t="shared" si="168"/>
        <v>27.7882023748367</v>
      </c>
      <c r="BD110">
        <f t="shared" si="169"/>
        <v>12.8341716363994</v>
      </c>
      <c r="BE110">
        <f t="shared" si="170"/>
        <v>66.825205384100698</v>
      </c>
      <c r="BF110">
        <f t="shared" si="171"/>
        <v>43.792394584100698</v>
      </c>
      <c r="BG110">
        <f t="shared" si="172"/>
        <v>27.116490038519999</v>
      </c>
      <c r="BH110">
        <f t="shared" si="173"/>
        <v>12.02630626358</v>
      </c>
      <c r="BI110">
        <f t="shared" si="174"/>
        <v>67.916713633945605</v>
      </c>
      <c r="BJ110">
        <f t="shared" si="175"/>
        <v>44.883902833945598</v>
      </c>
      <c r="BK110">
        <f t="shared" si="176"/>
        <v>26.989136332264501</v>
      </c>
      <c r="BL110">
        <f t="shared" si="177"/>
        <v>12.4190849581263</v>
      </c>
      <c r="BM110">
        <f t="shared" si="178"/>
        <v>61.435986036318397</v>
      </c>
      <c r="BN110">
        <f t="shared" si="179"/>
        <v>38.403175236318397</v>
      </c>
      <c r="BO110">
        <f t="shared" si="180"/>
        <v>26.699413013319599</v>
      </c>
      <c r="BP110">
        <f t="shared" si="181"/>
        <v>11.978644445473099</v>
      </c>
      <c r="BQ110">
        <f t="shared" si="182"/>
        <v>67.185254659978796</v>
      </c>
      <c r="BR110">
        <f t="shared" si="183"/>
        <v>44.152443859978803</v>
      </c>
      <c r="BS110">
        <f t="shared" si="184"/>
        <v>26.184991910505101</v>
      </c>
      <c r="BT110">
        <f t="shared" si="185"/>
        <v>11.2740129433961</v>
      </c>
      <c r="BU110">
        <f t="shared" si="186"/>
        <v>74.954042295471893</v>
      </c>
      <c r="BV110">
        <f t="shared" si="187"/>
        <v>51.921231495471901</v>
      </c>
      <c r="BW110">
        <f t="shared" si="188"/>
        <v>25.896525169578599</v>
      </c>
      <c r="BX110">
        <f t="shared" si="189"/>
        <v>12.1073511343345</v>
      </c>
      <c r="BY110">
        <f t="shared" si="190"/>
        <v>85.491645169806304</v>
      </c>
      <c r="BZ110">
        <f t="shared" si="191"/>
        <v>62.458834369806297</v>
      </c>
      <c r="CA110">
        <f t="shared" si="192"/>
        <v>25.2739526310821</v>
      </c>
      <c r="CB110">
        <f t="shared" si="193"/>
        <v>12.3572973839058</v>
      </c>
      <c r="CC110" t="e">
        <f t="shared" si="194"/>
        <v>#NUM!</v>
      </c>
      <c r="CD110" t="e">
        <f t="shared" si="195"/>
        <v>#NUM!</v>
      </c>
      <c r="CE110">
        <f t="shared" si="196"/>
        <v>24.5971502698347</v>
      </c>
      <c r="CF110">
        <f t="shared" si="197"/>
        <v>13.7402740808924</v>
      </c>
      <c r="CG110" t="e">
        <f t="shared" si="198"/>
        <v>#NUM!</v>
      </c>
      <c r="CH110" t="e">
        <f t="shared" si="199"/>
        <v>#NUM!</v>
      </c>
      <c r="CI110">
        <f t="shared" si="200"/>
        <v>23.764523204296399</v>
      </c>
      <c r="CJ110">
        <f t="shared" si="201"/>
        <v>14.8426369383597</v>
      </c>
      <c r="CK110" t="e">
        <f t="shared" si="202"/>
        <v>#NUM!</v>
      </c>
      <c r="CL110" t="e">
        <f t="shared" si="203"/>
        <v>#NUM!</v>
      </c>
      <c r="CM110">
        <f t="shared" si="204"/>
        <v>23.119563148947002</v>
      </c>
      <c r="CN110">
        <f t="shared" si="205"/>
        <v>14.1688162365183</v>
      </c>
      <c r="CO110" t="e">
        <f t="shared" si="206"/>
        <v>#NUM!</v>
      </c>
      <c r="CP110" t="e">
        <f t="shared" si="207"/>
        <v>#NUM!</v>
      </c>
      <c r="CQ110">
        <f t="shared" si="208"/>
        <v>22.534726253661798</v>
      </c>
      <c r="CR110">
        <f t="shared" si="209"/>
        <v>14.3136466083636</v>
      </c>
      <c r="CS110">
        <f t="shared" si="210"/>
        <v>83.1983293107007</v>
      </c>
      <c r="CT110">
        <f t="shared" si="211"/>
        <v>60.1655185107007</v>
      </c>
      <c r="CU110">
        <f t="shared" si="212"/>
        <v>22.002284478937</v>
      </c>
      <c r="CV110">
        <f t="shared" si="213"/>
        <v>14.6276414696377</v>
      </c>
      <c r="CW110">
        <f t="shared" si="214"/>
        <v>61.977108503165802</v>
      </c>
      <c r="CX110">
        <f t="shared" si="215"/>
        <v>38.944297703165802</v>
      </c>
      <c r="CY110">
        <f t="shared" si="216"/>
        <v>21.660857580042499</v>
      </c>
      <c r="CZ110">
        <f t="shared" si="217"/>
        <v>14.5977352449642</v>
      </c>
      <c r="DA110">
        <f t="shared" si="218"/>
        <v>54.9527258846609</v>
      </c>
      <c r="DB110">
        <f t="shared" si="219"/>
        <v>31.9199150846609</v>
      </c>
      <c r="DC110">
        <f t="shared" si="220"/>
        <v>21.213515928161101</v>
      </c>
      <c r="DD110">
        <f t="shared" si="221"/>
        <v>15.142941843441401</v>
      </c>
      <c r="DE110">
        <f t="shared" si="222"/>
        <v>51.000744927649102</v>
      </c>
      <c r="DF110">
        <f t="shared" si="223"/>
        <v>27.967934127649102</v>
      </c>
      <c r="DG110">
        <f t="shared" si="224"/>
        <v>20.9589932278307</v>
      </c>
      <c r="DH110">
        <f t="shared" si="225"/>
        <v>16.499897387975299</v>
      </c>
      <c r="DI110">
        <f t="shared" si="226"/>
        <v>51.125975816208999</v>
      </c>
      <c r="DJ110">
        <f t="shared" si="227"/>
        <v>28.093165016208999</v>
      </c>
      <c r="DK110">
        <f t="shared" si="228"/>
        <v>20.6522017978387</v>
      </c>
      <c r="DL110">
        <f t="shared" si="229"/>
        <v>16.670253865128998</v>
      </c>
      <c r="DM110">
        <f t="shared" si="230"/>
        <v>54.498922194077402</v>
      </c>
      <c r="DN110">
        <f t="shared" si="231"/>
        <v>31.466111394077402</v>
      </c>
      <c r="DO110">
        <f t="shared" si="232"/>
        <v>20.388648878200598</v>
      </c>
      <c r="DP110">
        <f t="shared" si="233"/>
        <v>17.178223592628399</v>
      </c>
      <c r="DQ110">
        <f t="shared" si="234"/>
        <v>57.474423693834403</v>
      </c>
      <c r="DR110">
        <f t="shared" si="235"/>
        <v>34.441612893834403</v>
      </c>
      <c r="DS110">
        <f t="shared" si="236"/>
        <v>20.321526792069601</v>
      </c>
      <c r="DT110">
        <f t="shared" si="237"/>
        <v>17.665404424784601</v>
      </c>
      <c r="DU110">
        <f t="shared" si="238"/>
        <v>70.968278961356404</v>
      </c>
      <c r="DV110">
        <f t="shared" si="239"/>
        <v>47.935468161356397</v>
      </c>
    </row>
    <row r="111" spans="1:126" x14ac:dyDescent="0.15">
      <c r="A111">
        <v>135.89125820000001</v>
      </c>
      <c r="B111">
        <v>23.0328108</v>
      </c>
      <c r="C111">
        <v>147</v>
      </c>
      <c r="D111">
        <v>264</v>
      </c>
      <c r="E111">
        <v>157.5410004</v>
      </c>
      <c r="F111">
        <v>215.7331696</v>
      </c>
      <c r="G111">
        <f t="shared" si="120"/>
        <v>30.559103055124801</v>
      </c>
      <c r="H111">
        <f t="shared" si="121"/>
        <v>0</v>
      </c>
      <c r="I111">
        <f t="shared" si="122"/>
        <v>2.5698505281562798</v>
      </c>
      <c r="J111">
        <f t="shared" si="123"/>
        <v>20.462960271843698</v>
      </c>
      <c r="K111">
        <f t="shared" si="124"/>
        <v>28.479373880874199</v>
      </c>
      <c r="L111">
        <f t="shared" si="125"/>
        <v>0.99324713228665595</v>
      </c>
      <c r="M111">
        <f t="shared" si="126"/>
        <v>1.4728242589509599</v>
      </c>
      <c r="N111">
        <f t="shared" si="127"/>
        <v>21.559986541049</v>
      </c>
      <c r="O111">
        <f t="shared" si="128"/>
        <v>31.237409252506499</v>
      </c>
      <c r="P111">
        <f t="shared" si="129"/>
        <v>1.2254606990583701</v>
      </c>
      <c r="Q111">
        <f t="shared" si="130"/>
        <v>16.570270052876801</v>
      </c>
      <c r="R111">
        <f t="shared" si="131"/>
        <v>6.4625407471231702</v>
      </c>
      <c r="S111">
        <f t="shared" si="132"/>
        <v>31.785962452195498</v>
      </c>
      <c r="T111">
        <f t="shared" si="133"/>
        <v>1.02055806404338</v>
      </c>
      <c r="U111">
        <f t="shared" si="134"/>
        <v>31.738448099108702</v>
      </c>
      <c r="V111">
        <f t="shared" si="135"/>
        <v>8.7056372991087194</v>
      </c>
      <c r="W111">
        <f t="shared" si="136"/>
        <v>32.116402666854903</v>
      </c>
      <c r="X111">
        <f t="shared" si="137"/>
        <v>1.7425540550637</v>
      </c>
      <c r="Y111">
        <f t="shared" si="138"/>
        <v>39.749073295473401</v>
      </c>
      <c r="Z111">
        <f t="shared" si="139"/>
        <v>16.716262495473401</v>
      </c>
      <c r="AA111">
        <f t="shared" si="140"/>
        <v>32.337222712013897</v>
      </c>
      <c r="AB111">
        <f t="shared" si="141"/>
        <v>7.00995466125684</v>
      </c>
      <c r="AC111">
        <f t="shared" si="142"/>
        <v>24.892049714477299</v>
      </c>
      <c r="AD111">
        <f t="shared" si="143"/>
        <v>1.8592389144772601</v>
      </c>
      <c r="AE111">
        <f t="shared" si="144"/>
        <v>32.017437048747901</v>
      </c>
      <c r="AF111">
        <f t="shared" si="145"/>
        <v>10.4984426080829</v>
      </c>
      <c r="AG111">
        <f t="shared" si="146"/>
        <v>18.552527069740599</v>
      </c>
      <c r="AH111">
        <f t="shared" si="147"/>
        <v>4.4802837302594201</v>
      </c>
      <c r="AI111">
        <f t="shared" si="148"/>
        <v>31.356870341190501</v>
      </c>
      <c r="AJ111">
        <f t="shared" si="149"/>
        <v>12.462617439414799</v>
      </c>
      <c r="AK111">
        <f t="shared" si="150"/>
        <v>23.3777415133871</v>
      </c>
      <c r="AL111">
        <f t="shared" si="151"/>
        <v>0.34493071338708198</v>
      </c>
      <c r="AM111">
        <f t="shared" si="152"/>
        <v>30.848108186946099</v>
      </c>
      <c r="AN111">
        <f t="shared" si="153"/>
        <v>14.5303565592541</v>
      </c>
      <c r="AO111">
        <f t="shared" si="154"/>
        <v>20.572500640861399</v>
      </c>
      <c r="AP111">
        <f t="shared" si="155"/>
        <v>2.4603101591385599</v>
      </c>
      <c r="AQ111">
        <f t="shared" si="156"/>
        <v>30.444418984873298</v>
      </c>
      <c r="AR111">
        <f t="shared" si="157"/>
        <v>15.439089632617</v>
      </c>
      <c r="AS111">
        <f t="shared" si="158"/>
        <v>28.713576146869102</v>
      </c>
      <c r="AT111">
        <f t="shared" si="159"/>
        <v>5.6807653468691397</v>
      </c>
      <c r="AU111">
        <f t="shared" si="160"/>
        <v>29.800080225985202</v>
      </c>
      <c r="AV111">
        <f t="shared" si="161"/>
        <v>14.429791559360099</v>
      </c>
      <c r="AW111">
        <f t="shared" si="162"/>
        <v>38.9051680403878</v>
      </c>
      <c r="AX111">
        <f t="shared" si="163"/>
        <v>15.872357240387799</v>
      </c>
      <c r="AY111">
        <f t="shared" si="164"/>
        <v>29.684831066421498</v>
      </c>
      <c r="AZ111">
        <f t="shared" si="165"/>
        <v>13.2273089294134</v>
      </c>
      <c r="BA111">
        <f t="shared" si="166"/>
        <v>37.290716148418497</v>
      </c>
      <c r="BB111">
        <f t="shared" si="167"/>
        <v>14.2579053484185</v>
      </c>
      <c r="BC111">
        <f t="shared" si="168"/>
        <v>29.202373887636899</v>
      </c>
      <c r="BD111">
        <f t="shared" si="169"/>
        <v>12.4635105386115</v>
      </c>
      <c r="BE111">
        <f t="shared" si="170"/>
        <v>37.545955955146397</v>
      </c>
      <c r="BF111">
        <f t="shared" si="171"/>
        <v>14.5131451551464</v>
      </c>
      <c r="BG111">
        <f t="shared" si="172"/>
        <v>27.9534310947924</v>
      </c>
      <c r="BH111">
        <f t="shared" si="173"/>
        <v>11.9174450909423</v>
      </c>
      <c r="BI111">
        <f t="shared" si="174"/>
        <v>40.5867401649191</v>
      </c>
      <c r="BJ111">
        <f t="shared" si="175"/>
        <v>17.553929364919099</v>
      </c>
      <c r="BK111">
        <f t="shared" si="176"/>
        <v>27.321005892868499</v>
      </c>
      <c r="BL111">
        <f t="shared" si="177"/>
        <v>11.2245525126747</v>
      </c>
      <c r="BM111">
        <f t="shared" si="178"/>
        <v>40.4171106502885</v>
      </c>
      <c r="BN111">
        <f t="shared" si="179"/>
        <v>17.3842998502885</v>
      </c>
      <c r="BO111">
        <f t="shared" si="180"/>
        <v>27.1960474254643</v>
      </c>
      <c r="BP111">
        <f t="shared" si="181"/>
        <v>11.6428921482434</v>
      </c>
      <c r="BQ111">
        <f t="shared" si="182"/>
        <v>34.972958909477398</v>
      </c>
      <c r="BR111">
        <f t="shared" si="183"/>
        <v>11.9401481094774</v>
      </c>
      <c r="BS111">
        <f t="shared" si="184"/>
        <v>26.9212010916929</v>
      </c>
      <c r="BT111">
        <f t="shared" si="185"/>
        <v>11.2740183016217</v>
      </c>
      <c r="BU111">
        <f t="shared" si="186"/>
        <v>37.123953286813602</v>
      </c>
      <c r="BV111">
        <f t="shared" si="187"/>
        <v>14.091142486813601</v>
      </c>
      <c r="BW111">
        <f t="shared" si="188"/>
        <v>26.4310066063656</v>
      </c>
      <c r="BX111">
        <f t="shared" si="189"/>
        <v>10.647678890985199</v>
      </c>
      <c r="BY111">
        <f t="shared" si="190"/>
        <v>44.854726648971798</v>
      </c>
      <c r="BZ111">
        <f t="shared" si="191"/>
        <v>21.821915848971798</v>
      </c>
      <c r="CA111">
        <f t="shared" si="192"/>
        <v>26.1478023943707</v>
      </c>
      <c r="CB111">
        <f t="shared" si="193"/>
        <v>11.4701221272643</v>
      </c>
      <c r="CC111">
        <f t="shared" si="194"/>
        <v>44.351307185763801</v>
      </c>
      <c r="CD111">
        <f t="shared" si="195"/>
        <v>21.318496385763801</v>
      </c>
      <c r="CE111">
        <f t="shared" si="196"/>
        <v>25.545362824218</v>
      </c>
      <c r="CF111">
        <f t="shared" si="197"/>
        <v>11.739432514710501</v>
      </c>
      <c r="CG111">
        <f t="shared" si="198"/>
        <v>49.132244445049402</v>
      </c>
      <c r="CH111">
        <f t="shared" si="199"/>
        <v>26.099433645049402</v>
      </c>
      <c r="CI111">
        <f t="shared" si="200"/>
        <v>24.890705031992699</v>
      </c>
      <c r="CJ111">
        <f t="shared" si="201"/>
        <v>13.085975315135601</v>
      </c>
      <c r="CK111">
        <f t="shared" si="202"/>
        <v>51.877452670937302</v>
      </c>
      <c r="CL111">
        <f t="shared" si="203"/>
        <v>28.844641870937298</v>
      </c>
      <c r="CM111">
        <f t="shared" si="204"/>
        <v>24.083007416105598</v>
      </c>
      <c r="CN111">
        <f t="shared" si="205"/>
        <v>14.167971622979699</v>
      </c>
      <c r="CO111">
        <f t="shared" si="206"/>
        <v>51.252623812162</v>
      </c>
      <c r="CP111">
        <f t="shared" si="207"/>
        <v>28.219813012162</v>
      </c>
      <c r="CQ111">
        <f t="shared" si="208"/>
        <v>23.453290013727099</v>
      </c>
      <c r="CR111">
        <f t="shared" si="209"/>
        <v>13.552780747973999</v>
      </c>
      <c r="CS111">
        <f t="shared" si="210"/>
        <v>45.6295820258809</v>
      </c>
      <c r="CT111">
        <f t="shared" si="211"/>
        <v>22.5967712258809</v>
      </c>
      <c r="CU111">
        <f t="shared" si="212"/>
        <v>22.8796680639215</v>
      </c>
      <c r="CV111">
        <f t="shared" si="213"/>
        <v>13.7172446663484</v>
      </c>
      <c r="CW111">
        <f t="shared" si="214"/>
        <v>41.114567351857502</v>
      </c>
      <c r="CX111">
        <f t="shared" si="215"/>
        <v>18.081756551857499</v>
      </c>
      <c r="CY111">
        <f t="shared" si="216"/>
        <v>22.355229469349698</v>
      </c>
      <c r="CZ111">
        <f t="shared" si="217"/>
        <v>14.0425358108522</v>
      </c>
      <c r="DA111">
        <f t="shared" si="218"/>
        <v>35.183981268921897</v>
      </c>
      <c r="DB111">
        <f t="shared" si="219"/>
        <v>12.151170468921899</v>
      </c>
      <c r="DC111">
        <f t="shared" si="220"/>
        <v>22.013655300910301</v>
      </c>
      <c r="DD111">
        <f t="shared" si="221"/>
        <v>14.036283889388599</v>
      </c>
      <c r="DE111">
        <f t="shared" si="222"/>
        <v>32.273301128940702</v>
      </c>
      <c r="DF111">
        <f t="shared" si="223"/>
        <v>9.2404903289406892</v>
      </c>
      <c r="DG111">
        <f t="shared" si="224"/>
        <v>21.567934087378799</v>
      </c>
      <c r="DH111">
        <f t="shared" si="225"/>
        <v>14.582092145536199</v>
      </c>
      <c r="DI111">
        <f t="shared" si="226"/>
        <v>31.086817858527098</v>
      </c>
      <c r="DJ111">
        <f t="shared" si="227"/>
        <v>8.0540070585270893</v>
      </c>
      <c r="DK111">
        <f t="shared" si="228"/>
        <v>21.305181436207398</v>
      </c>
      <c r="DL111">
        <f t="shared" si="229"/>
        <v>15.910615338404799</v>
      </c>
      <c r="DM111">
        <f t="shared" si="230"/>
        <v>32.263223744768297</v>
      </c>
      <c r="DN111">
        <f t="shared" si="231"/>
        <v>9.2304129447683305</v>
      </c>
      <c r="DO111">
        <f t="shared" si="232"/>
        <v>20.9913987924403</v>
      </c>
      <c r="DP111">
        <f t="shared" si="233"/>
        <v>16.0954175249522</v>
      </c>
      <c r="DQ111">
        <f t="shared" si="234"/>
        <v>34.537961573457103</v>
      </c>
      <c r="DR111">
        <f t="shared" si="235"/>
        <v>11.5051507734571</v>
      </c>
      <c r="DS111">
        <f t="shared" si="236"/>
        <v>20.716053442519598</v>
      </c>
      <c r="DT111">
        <f t="shared" si="237"/>
        <v>16.6056161395408</v>
      </c>
      <c r="DU111">
        <f t="shared" si="238"/>
        <v>35.657942400172203</v>
      </c>
      <c r="DV111">
        <f t="shared" si="239"/>
        <v>12.6251316001722</v>
      </c>
    </row>
    <row r="112" spans="1:126" x14ac:dyDescent="0.15">
      <c r="A112">
        <v>163.0725917</v>
      </c>
      <c r="B112">
        <v>29.99448546</v>
      </c>
      <c r="C112">
        <v>145</v>
      </c>
      <c r="D112">
        <v>259</v>
      </c>
      <c r="E112">
        <v>157.88743590000001</v>
      </c>
      <c r="F112">
        <v>215.58193969999999</v>
      </c>
      <c r="G112">
        <f t="shared" si="120"/>
        <v>28.2228029450105</v>
      </c>
      <c r="H112">
        <f t="shared" si="121"/>
        <v>1.9810666249904301</v>
      </c>
      <c r="I112">
        <f t="shared" si="122"/>
        <v>0</v>
      </c>
      <c r="J112">
        <f t="shared" si="123"/>
        <v>29.99448546</v>
      </c>
      <c r="K112">
        <f t="shared" si="124"/>
        <v>29.563540873390799</v>
      </c>
      <c r="L112">
        <f t="shared" si="125"/>
        <v>0.99953816079062796</v>
      </c>
      <c r="M112">
        <f t="shared" si="126"/>
        <v>1.0373183665532499</v>
      </c>
      <c r="N112">
        <f t="shared" si="127"/>
        <v>28.957167093446699</v>
      </c>
      <c r="O112">
        <f t="shared" si="128"/>
        <v>28.479373880874199</v>
      </c>
      <c r="P112">
        <f t="shared" si="129"/>
        <v>1.2533027312515901</v>
      </c>
      <c r="Q112">
        <f t="shared" si="130"/>
        <v>1.31575990984625</v>
      </c>
      <c r="R112">
        <f t="shared" si="131"/>
        <v>28.6787255501537</v>
      </c>
      <c r="S112">
        <f t="shared" si="132"/>
        <v>30.5235506388894</v>
      </c>
      <c r="T112">
        <f t="shared" si="133"/>
        <v>1.4136584472289999</v>
      </c>
      <c r="U112">
        <f t="shared" si="134"/>
        <v>9.5834677974287299</v>
      </c>
      <c r="V112">
        <f t="shared" si="135"/>
        <v>20.4110176625713</v>
      </c>
      <c r="W112">
        <f t="shared" si="136"/>
        <v>31.107813569946</v>
      </c>
      <c r="X112">
        <f t="shared" si="137"/>
        <v>1.1663196832978999</v>
      </c>
      <c r="Y112">
        <f t="shared" si="138"/>
        <v>13.8180153543277</v>
      </c>
      <c r="Z112">
        <f t="shared" si="139"/>
        <v>16.176470105672301</v>
      </c>
      <c r="AA112">
        <f t="shared" si="140"/>
        <v>31.497467493796002</v>
      </c>
      <c r="AB112">
        <f t="shared" si="141"/>
        <v>1.7403657814461599</v>
      </c>
      <c r="AC112">
        <f t="shared" si="142"/>
        <v>13.5272758210613</v>
      </c>
      <c r="AD112">
        <f t="shared" si="143"/>
        <v>16.467209638938701</v>
      </c>
      <c r="AE112">
        <f t="shared" si="144"/>
        <v>31.775860089017499</v>
      </c>
      <c r="AF112">
        <f t="shared" si="145"/>
        <v>6.29291153974913</v>
      </c>
      <c r="AG112">
        <f t="shared" si="146"/>
        <v>9.1026327093478994</v>
      </c>
      <c r="AH112">
        <f t="shared" si="147"/>
        <v>20.891852750652099</v>
      </c>
      <c r="AI112">
        <f t="shared" si="148"/>
        <v>31.572145370615999</v>
      </c>
      <c r="AJ112">
        <f t="shared" si="149"/>
        <v>9.4315183930339703</v>
      </c>
      <c r="AK112">
        <f t="shared" si="150"/>
        <v>7.5627011013917302</v>
      </c>
      <c r="AL112">
        <f t="shared" si="151"/>
        <v>22.431784358608301</v>
      </c>
      <c r="AM112">
        <f t="shared" si="152"/>
        <v>31.032244319896801</v>
      </c>
      <c r="AN112">
        <f t="shared" si="153"/>
        <v>11.297990503444799</v>
      </c>
      <c r="AO112">
        <f t="shared" si="154"/>
        <v>9.7373801034140595</v>
      </c>
      <c r="AP112">
        <f t="shared" si="155"/>
        <v>20.2571053565859</v>
      </c>
      <c r="AQ112">
        <f t="shared" si="156"/>
        <v>30.604762380306301</v>
      </c>
      <c r="AR112">
        <f t="shared" si="157"/>
        <v>13.276953024425399</v>
      </c>
      <c r="AS112">
        <f t="shared" si="158"/>
        <v>9.9121985323765092</v>
      </c>
      <c r="AT112">
        <f t="shared" si="159"/>
        <v>20.0822869276235</v>
      </c>
      <c r="AU112">
        <f t="shared" si="160"/>
        <v>30.258066582165402</v>
      </c>
      <c r="AV112">
        <f t="shared" si="161"/>
        <v>14.2168894391989</v>
      </c>
      <c r="AW112">
        <f t="shared" si="162"/>
        <v>13.0140532486597</v>
      </c>
      <c r="AX112">
        <f t="shared" si="163"/>
        <v>16.9804322113403</v>
      </c>
      <c r="AY112">
        <f t="shared" si="164"/>
        <v>29.684831066421498</v>
      </c>
      <c r="AZ112">
        <f t="shared" si="165"/>
        <v>13.393614010156501</v>
      </c>
      <c r="BA112">
        <f t="shared" si="166"/>
        <v>13.9911510174723</v>
      </c>
      <c r="BB112">
        <f t="shared" si="167"/>
        <v>16.003334442527699</v>
      </c>
      <c r="BC112">
        <f t="shared" si="168"/>
        <v>29.588021245020801</v>
      </c>
      <c r="BD112">
        <f t="shared" si="169"/>
        <v>12.3633360093752</v>
      </c>
      <c r="BE112">
        <f t="shared" si="170"/>
        <v>14.3776857494937</v>
      </c>
      <c r="BF112">
        <f t="shared" si="171"/>
        <v>15.616799710506299</v>
      </c>
      <c r="BG112">
        <f t="shared" si="172"/>
        <v>29.147936695089101</v>
      </c>
      <c r="BH112">
        <f t="shared" si="173"/>
        <v>11.715554530624599</v>
      </c>
      <c r="BI112">
        <f t="shared" si="174"/>
        <v>14.571963436703401</v>
      </c>
      <c r="BJ112">
        <f t="shared" si="175"/>
        <v>15.422522023296599</v>
      </c>
      <c r="BK112">
        <f t="shared" si="176"/>
        <v>27.9862635041037</v>
      </c>
      <c r="BL112">
        <f t="shared" si="177"/>
        <v>11.2538296398301</v>
      </c>
      <c r="BM112">
        <f t="shared" si="178"/>
        <v>15.473438085921901</v>
      </c>
      <c r="BN112">
        <f t="shared" si="179"/>
        <v>14.521047374078099</v>
      </c>
      <c r="BO112">
        <f t="shared" si="180"/>
        <v>27.392180119388499</v>
      </c>
      <c r="BP112">
        <f t="shared" si="181"/>
        <v>10.6388587344776</v>
      </c>
      <c r="BQ112">
        <f t="shared" si="182"/>
        <v>15.831223527224701</v>
      </c>
      <c r="BR112">
        <f t="shared" si="183"/>
        <v>14.163261932775301</v>
      </c>
      <c r="BS112">
        <f t="shared" si="184"/>
        <v>27.271212829176399</v>
      </c>
      <c r="BT112">
        <f t="shared" si="185"/>
        <v>11.046267312310199</v>
      </c>
      <c r="BU112">
        <f t="shared" si="186"/>
        <v>15.001706998051599</v>
      </c>
      <c r="BV112">
        <f t="shared" si="187"/>
        <v>14.992778461948401</v>
      </c>
      <c r="BW112">
        <f t="shared" si="188"/>
        <v>27.007680514937402</v>
      </c>
      <c r="BX112">
        <f t="shared" si="189"/>
        <v>10.7193657868131</v>
      </c>
      <c r="BY112">
        <f t="shared" si="190"/>
        <v>15.039391533400201</v>
      </c>
      <c r="BZ112">
        <f t="shared" si="191"/>
        <v>14.955093926599799</v>
      </c>
      <c r="CA112">
        <f t="shared" si="192"/>
        <v>26.537486046027698</v>
      </c>
      <c r="CB112">
        <f t="shared" si="193"/>
        <v>10.155184314329301</v>
      </c>
      <c r="CC112">
        <f t="shared" si="194"/>
        <v>16.8075281600259</v>
      </c>
      <c r="CD112">
        <f t="shared" si="195"/>
        <v>13.1869572999741</v>
      </c>
      <c r="CE112">
        <f t="shared" si="196"/>
        <v>26.262010720683602</v>
      </c>
      <c r="CF112">
        <f t="shared" si="197"/>
        <v>10.9483537747765</v>
      </c>
      <c r="CG112">
        <f t="shared" si="198"/>
        <v>18.210036184781501</v>
      </c>
      <c r="CH112">
        <f t="shared" si="199"/>
        <v>11.784449275218501</v>
      </c>
      <c r="CI112">
        <f t="shared" si="200"/>
        <v>25.681998310669801</v>
      </c>
      <c r="CJ112">
        <f t="shared" si="201"/>
        <v>11.2209056321998</v>
      </c>
      <c r="CK112">
        <f t="shared" si="202"/>
        <v>18.525240009458599</v>
      </c>
      <c r="CL112">
        <f t="shared" si="203"/>
        <v>11.469245450541401</v>
      </c>
      <c r="CM112">
        <f t="shared" si="204"/>
        <v>25.048612597391902</v>
      </c>
      <c r="CN112">
        <f t="shared" si="205"/>
        <v>12.521359252648701</v>
      </c>
      <c r="CO112">
        <f t="shared" si="206"/>
        <v>19.463829885353999</v>
      </c>
      <c r="CP112">
        <f t="shared" si="207"/>
        <v>10.530655574646</v>
      </c>
      <c r="CQ112">
        <f t="shared" si="208"/>
        <v>24.268682365579298</v>
      </c>
      <c r="CR112">
        <f t="shared" si="209"/>
        <v>13.578013795849801</v>
      </c>
      <c r="CS112">
        <f t="shared" si="210"/>
        <v>17.363600427138199</v>
      </c>
      <c r="CT112">
        <f t="shared" si="211"/>
        <v>12.6308850328618</v>
      </c>
      <c r="CU112">
        <f t="shared" si="212"/>
        <v>23.6559647010946</v>
      </c>
      <c r="CV112">
        <f t="shared" si="213"/>
        <v>13.0130383944506</v>
      </c>
      <c r="CW112">
        <f t="shared" si="214"/>
        <v>15.945343133504799</v>
      </c>
      <c r="CX112">
        <f t="shared" si="215"/>
        <v>14.0491423264952</v>
      </c>
      <c r="CY112">
        <f t="shared" si="216"/>
        <v>23.095616375620001</v>
      </c>
      <c r="CZ112">
        <f t="shared" si="217"/>
        <v>13.192974794189301</v>
      </c>
      <c r="DA112">
        <f t="shared" si="218"/>
        <v>14.307073916953099</v>
      </c>
      <c r="DB112">
        <f t="shared" si="219"/>
        <v>15.687411543046901</v>
      </c>
      <c r="DC112">
        <f t="shared" si="220"/>
        <v>22.5814358965964</v>
      </c>
      <c r="DD112">
        <f t="shared" si="221"/>
        <v>13.5265492027169</v>
      </c>
      <c r="DE112">
        <f t="shared" si="222"/>
        <v>13.025315316040601</v>
      </c>
      <c r="DF112">
        <f t="shared" si="223"/>
        <v>16.969170143959399</v>
      </c>
      <c r="DG112">
        <f t="shared" si="224"/>
        <v>22.237918419384801</v>
      </c>
      <c r="DH112">
        <f t="shared" si="225"/>
        <v>13.5414947058538</v>
      </c>
      <c r="DI112">
        <f t="shared" si="226"/>
        <v>12.381768982853</v>
      </c>
      <c r="DJ112">
        <f t="shared" si="227"/>
        <v>17.612716477147</v>
      </c>
      <c r="DK112">
        <f t="shared" si="228"/>
        <v>21.791898191875301</v>
      </c>
      <c r="DL112">
        <f t="shared" si="229"/>
        <v>14.0878455097382</v>
      </c>
      <c r="DM112">
        <f t="shared" si="230"/>
        <v>11.896184421917701</v>
      </c>
      <c r="DN112">
        <f t="shared" si="231"/>
        <v>18.098301038082301</v>
      </c>
      <c r="DO112">
        <f t="shared" si="232"/>
        <v>21.5194437992599</v>
      </c>
      <c r="DP112">
        <f t="shared" si="233"/>
        <v>15.3939682132066</v>
      </c>
      <c r="DQ112">
        <f t="shared" si="234"/>
        <v>12.8354610720436</v>
      </c>
      <c r="DR112">
        <f t="shared" si="235"/>
        <v>17.1590243879564</v>
      </c>
      <c r="DS112">
        <f t="shared" si="236"/>
        <v>21.1987057425419</v>
      </c>
      <c r="DT112">
        <f t="shared" si="237"/>
        <v>15.590233210974301</v>
      </c>
      <c r="DU112">
        <f t="shared" si="238"/>
        <v>13.1216533585989</v>
      </c>
      <c r="DV112">
        <f t="shared" si="239"/>
        <v>16.872832101401102</v>
      </c>
    </row>
    <row r="113" spans="1:126" x14ac:dyDescent="0.15">
      <c r="A113">
        <v>170.55732459999999</v>
      </c>
      <c r="B113">
        <v>32.118207859999998</v>
      </c>
      <c r="C113">
        <v>144</v>
      </c>
      <c r="D113">
        <v>256</v>
      </c>
      <c r="E113">
        <v>158.02445979999999</v>
      </c>
      <c r="F113">
        <v>215.377533</v>
      </c>
      <c r="G113">
        <f t="shared" si="120"/>
        <v>16.5730005406893</v>
      </c>
      <c r="H113">
        <f t="shared" si="121"/>
        <v>1.28969092760239</v>
      </c>
      <c r="I113">
        <f t="shared" si="122"/>
        <v>1.12370698880883</v>
      </c>
      <c r="J113">
        <f t="shared" si="123"/>
        <v>30.9945008711912</v>
      </c>
      <c r="K113">
        <f t="shared" si="124"/>
        <v>22.592426213225298</v>
      </c>
      <c r="L113">
        <f t="shared" si="125"/>
        <v>1.5870096073742599</v>
      </c>
      <c r="M113">
        <f t="shared" si="126"/>
        <v>0.41326204073279399</v>
      </c>
      <c r="N113">
        <f t="shared" si="127"/>
        <v>31.704945819267198</v>
      </c>
      <c r="O113">
        <f t="shared" si="128"/>
        <v>25.239870014766101</v>
      </c>
      <c r="P113">
        <f t="shared" si="129"/>
        <v>1.0580064049161699</v>
      </c>
      <c r="Q113">
        <f t="shared" si="130"/>
        <v>0.50678331402906895</v>
      </c>
      <c r="R113">
        <f t="shared" si="131"/>
        <v>31.611424545970898</v>
      </c>
      <c r="S113">
        <f t="shared" si="132"/>
        <v>25.5344120733883</v>
      </c>
      <c r="T113">
        <f t="shared" si="133"/>
        <v>1.16914529942724</v>
      </c>
      <c r="U113">
        <f t="shared" si="134"/>
        <v>3.7221428639118699</v>
      </c>
      <c r="V113">
        <f t="shared" si="135"/>
        <v>28.3960649960881</v>
      </c>
      <c r="W113">
        <f t="shared" si="136"/>
        <v>27.7632973682515</v>
      </c>
      <c r="X113">
        <f t="shared" si="137"/>
        <v>1.3426405779675299</v>
      </c>
      <c r="Y113">
        <f t="shared" si="138"/>
        <v>6.5166075108823103</v>
      </c>
      <c r="Z113">
        <f t="shared" si="139"/>
        <v>25.6016003491177</v>
      </c>
      <c r="AA113">
        <f t="shared" si="140"/>
        <v>28.710309861093201</v>
      </c>
      <c r="AB113">
        <f t="shared" si="141"/>
        <v>1.1069684835676099</v>
      </c>
      <c r="AC113">
        <f t="shared" si="142"/>
        <v>8.2813710194596108</v>
      </c>
      <c r="AD113">
        <f t="shared" si="143"/>
        <v>23.8368368405404</v>
      </c>
      <c r="AE113">
        <f t="shared" si="144"/>
        <v>29.386838223335399</v>
      </c>
      <c r="AF113">
        <f t="shared" si="145"/>
        <v>1.5933601122653001</v>
      </c>
      <c r="AG113">
        <f t="shared" si="146"/>
        <v>6.95479454469411</v>
      </c>
      <c r="AH113">
        <f t="shared" si="147"/>
        <v>25.163413315305899</v>
      </c>
      <c r="AI113">
        <f t="shared" si="148"/>
        <v>29.894280645711099</v>
      </c>
      <c r="AJ113">
        <f t="shared" si="149"/>
        <v>5.6358514905755204</v>
      </c>
      <c r="AK113">
        <f t="shared" si="150"/>
        <v>4.9992670019880796</v>
      </c>
      <c r="AL113">
        <f t="shared" si="151"/>
        <v>27.1189408580119</v>
      </c>
      <c r="AM113">
        <f t="shared" si="152"/>
        <v>29.921970270415699</v>
      </c>
      <c r="AN113">
        <f t="shared" si="153"/>
        <v>8.4893351718761991</v>
      </c>
      <c r="AO113">
        <f t="shared" si="154"/>
        <v>5.3561552816131801</v>
      </c>
      <c r="AP113">
        <f t="shared" si="155"/>
        <v>26.7620525783868</v>
      </c>
      <c r="AQ113">
        <f t="shared" si="156"/>
        <v>29.601358018206199</v>
      </c>
      <c r="AR113">
        <f t="shared" si="157"/>
        <v>10.267905304759401</v>
      </c>
      <c r="AS113">
        <f t="shared" si="158"/>
        <v>5.1588382655933103</v>
      </c>
      <c r="AT113">
        <f t="shared" si="159"/>
        <v>26.959369594406699</v>
      </c>
      <c r="AU113">
        <f t="shared" si="160"/>
        <v>29.3428228398543</v>
      </c>
      <c r="AV113">
        <f t="shared" si="161"/>
        <v>12.172972379613499</v>
      </c>
      <c r="AW113">
        <f t="shared" si="162"/>
        <v>6.0792651280388901</v>
      </c>
      <c r="AX113">
        <f t="shared" si="163"/>
        <v>26.0389427319611</v>
      </c>
      <c r="AY113">
        <f t="shared" si="164"/>
        <v>29.130048953162898</v>
      </c>
      <c r="AZ113">
        <f t="shared" si="165"/>
        <v>13.127202756289099</v>
      </c>
      <c r="BA113">
        <f t="shared" si="166"/>
        <v>7.9346711717035303</v>
      </c>
      <c r="BB113">
        <f t="shared" si="167"/>
        <v>24.183536688296499</v>
      </c>
      <c r="BC113">
        <f t="shared" si="168"/>
        <v>28.6878046876562</v>
      </c>
      <c r="BD113">
        <f t="shared" si="169"/>
        <v>12.4507745358683</v>
      </c>
      <c r="BE113">
        <f t="shared" si="170"/>
        <v>7.83984070928937</v>
      </c>
      <c r="BF113">
        <f t="shared" si="171"/>
        <v>24.278367150710601</v>
      </c>
      <c r="BG113">
        <f t="shared" si="172"/>
        <v>28.669138597659899</v>
      </c>
      <c r="BH113">
        <f t="shared" si="173"/>
        <v>11.561433497592001</v>
      </c>
      <c r="BI113">
        <f t="shared" si="174"/>
        <v>7.9004410463063399</v>
      </c>
      <c r="BJ113">
        <f t="shared" si="175"/>
        <v>24.2177668136937</v>
      </c>
      <c r="BK113">
        <f t="shared" si="176"/>
        <v>28.319615883827002</v>
      </c>
      <c r="BL113">
        <f t="shared" si="177"/>
        <v>11.011316960578799</v>
      </c>
      <c r="BM113">
        <f t="shared" si="178"/>
        <v>8.5292778041748694</v>
      </c>
      <c r="BN113">
        <f t="shared" si="179"/>
        <v>23.588930055825099</v>
      </c>
      <c r="BO113">
        <f t="shared" si="180"/>
        <v>27.282279256301798</v>
      </c>
      <c r="BP113">
        <f t="shared" si="181"/>
        <v>10.626042234720201</v>
      </c>
      <c r="BQ113">
        <f t="shared" si="182"/>
        <v>8.8904110152203693</v>
      </c>
      <c r="BR113">
        <f t="shared" si="183"/>
        <v>23.227796844779601</v>
      </c>
      <c r="BS113">
        <f t="shared" si="184"/>
        <v>26.764371976291901</v>
      </c>
      <c r="BT113">
        <f t="shared" si="185"/>
        <v>10.088275528021899</v>
      </c>
      <c r="BU113">
        <f t="shared" si="186"/>
        <v>8.51506397386086</v>
      </c>
      <c r="BV113">
        <f t="shared" si="187"/>
        <v>23.603143886139101</v>
      </c>
      <c r="BW113">
        <f t="shared" si="188"/>
        <v>26.684531656670298</v>
      </c>
      <c r="BX113">
        <f t="shared" si="189"/>
        <v>10.5040821741065</v>
      </c>
      <c r="BY113">
        <f t="shared" si="190"/>
        <v>8.0929462795708904</v>
      </c>
      <c r="BZ113">
        <f t="shared" si="191"/>
        <v>24.025261580429099</v>
      </c>
      <c r="CA113">
        <f t="shared" si="192"/>
        <v>26.464400018937699</v>
      </c>
      <c r="CB113">
        <f t="shared" si="193"/>
        <v>10.220713199677499</v>
      </c>
      <c r="CC113">
        <f t="shared" si="194"/>
        <v>9.0502967991472705</v>
      </c>
      <c r="CD113">
        <f t="shared" si="195"/>
        <v>23.067911060852701</v>
      </c>
      <c r="CE113">
        <f t="shared" si="196"/>
        <v>26.042778046951501</v>
      </c>
      <c r="CF113">
        <f t="shared" si="197"/>
        <v>9.7096735399762704</v>
      </c>
      <c r="CG113">
        <f t="shared" si="198"/>
        <v>9.6487587053891399</v>
      </c>
      <c r="CH113">
        <f t="shared" si="199"/>
        <v>22.469449154610899</v>
      </c>
      <c r="CI113">
        <f t="shared" si="200"/>
        <v>25.802716316520499</v>
      </c>
      <c r="CJ113">
        <f t="shared" si="201"/>
        <v>10.482728575248199</v>
      </c>
      <c r="CK113">
        <f t="shared" si="202"/>
        <v>10.0257337978494</v>
      </c>
      <c r="CL113">
        <f t="shared" si="203"/>
        <v>22.0924740621506</v>
      </c>
      <c r="CM113">
        <f t="shared" si="204"/>
        <v>25.269107113049401</v>
      </c>
      <c r="CN113">
        <f t="shared" si="205"/>
        <v>10.761063670611501</v>
      </c>
      <c r="CO113">
        <f t="shared" si="206"/>
        <v>10.747423455770701</v>
      </c>
      <c r="CP113">
        <f t="shared" si="207"/>
        <v>21.370784404229301</v>
      </c>
      <c r="CQ113">
        <f t="shared" si="208"/>
        <v>24.679129772569699</v>
      </c>
      <c r="CR113">
        <f t="shared" si="209"/>
        <v>12.0217058093847</v>
      </c>
      <c r="CS113">
        <f t="shared" si="210"/>
        <v>10.50265687401</v>
      </c>
      <c r="CT113">
        <f t="shared" si="211"/>
        <v>21.615550985990001</v>
      </c>
      <c r="CU113">
        <f t="shared" si="212"/>
        <v>23.946670874358201</v>
      </c>
      <c r="CV113">
        <f t="shared" si="213"/>
        <v>13.0539643006551</v>
      </c>
      <c r="CW113">
        <f t="shared" si="214"/>
        <v>9.0996782061663009</v>
      </c>
      <c r="CX113">
        <f t="shared" si="215"/>
        <v>23.018529653833699</v>
      </c>
      <c r="CY113">
        <f t="shared" si="216"/>
        <v>23.3700865809524</v>
      </c>
      <c r="CZ113">
        <f t="shared" si="217"/>
        <v>12.5325502808499</v>
      </c>
      <c r="DA113">
        <f t="shared" si="218"/>
        <v>8.6530355814305508</v>
      </c>
      <c r="DB113">
        <f t="shared" si="219"/>
        <v>23.465172278569401</v>
      </c>
      <c r="DC113">
        <f t="shared" si="220"/>
        <v>22.8410273311118</v>
      </c>
      <c r="DD113">
        <f t="shared" si="221"/>
        <v>12.7242314707453</v>
      </c>
      <c r="DE113">
        <f t="shared" si="222"/>
        <v>7.6507463635749202</v>
      </c>
      <c r="DF113">
        <f t="shared" si="223"/>
        <v>24.467461496425098</v>
      </c>
      <c r="DG113">
        <f t="shared" si="224"/>
        <v>22.354066573262799</v>
      </c>
      <c r="DH113">
        <f t="shared" si="225"/>
        <v>13.0630660926363</v>
      </c>
      <c r="DI113">
        <f t="shared" si="226"/>
        <v>6.93970538575822</v>
      </c>
      <c r="DJ113">
        <f t="shared" si="227"/>
        <v>25.1785024742418</v>
      </c>
      <c r="DK113">
        <f t="shared" si="228"/>
        <v>22.026366487784699</v>
      </c>
      <c r="DL113">
        <f t="shared" si="229"/>
        <v>13.094786194783801</v>
      </c>
      <c r="DM113">
        <f t="shared" si="230"/>
        <v>6.7208605735715796</v>
      </c>
      <c r="DN113">
        <f t="shared" si="231"/>
        <v>25.397347286428399</v>
      </c>
      <c r="DO113">
        <f t="shared" si="232"/>
        <v>21.5973445871102</v>
      </c>
      <c r="DP113">
        <f t="shared" si="233"/>
        <v>13.6386356401899</v>
      </c>
      <c r="DQ113">
        <f t="shared" si="234"/>
        <v>6.6375602912721101</v>
      </c>
      <c r="DR113">
        <f t="shared" si="235"/>
        <v>25.4806475687279</v>
      </c>
      <c r="DS113">
        <f t="shared" si="236"/>
        <v>21.333144322249801</v>
      </c>
      <c r="DT113">
        <f t="shared" si="237"/>
        <v>14.918551616602</v>
      </c>
      <c r="DU113">
        <f t="shared" si="238"/>
        <v>7.3097049686831799</v>
      </c>
      <c r="DV113">
        <f t="shared" si="239"/>
        <v>24.808502891316799</v>
      </c>
    </row>
    <row r="114" spans="1:126" x14ac:dyDescent="0.15">
      <c r="A114">
        <v>94.071638179999994</v>
      </c>
      <c r="B114">
        <v>31.845419069999998</v>
      </c>
      <c r="C114">
        <v>145</v>
      </c>
      <c r="D114">
        <v>254</v>
      </c>
      <c r="E114">
        <v>158.0894012</v>
      </c>
      <c r="F114">
        <v>215.23468020000001</v>
      </c>
      <c r="G114">
        <f t="shared" si="120"/>
        <v>11.718881066929701</v>
      </c>
      <c r="H114">
        <f t="shared" si="121"/>
        <v>0.822400112369013</v>
      </c>
      <c r="I114">
        <f t="shared" si="122"/>
        <v>6.3023240567321199</v>
      </c>
      <c r="J114">
        <f t="shared" si="123"/>
        <v>25.543095013267902</v>
      </c>
      <c r="K114">
        <f t="shared" si="124"/>
        <v>13.221217409699101</v>
      </c>
      <c r="L114">
        <f t="shared" si="125"/>
        <v>1.06224609826994</v>
      </c>
      <c r="M114">
        <f t="shared" si="126"/>
        <v>4.3247949520716196</v>
      </c>
      <c r="N114">
        <f t="shared" si="127"/>
        <v>27.520624117928399</v>
      </c>
      <c r="O114">
        <f t="shared" si="128"/>
        <v>17.977398817468899</v>
      </c>
      <c r="P114">
        <f t="shared" si="129"/>
        <v>1.3064395911451301</v>
      </c>
      <c r="Q114">
        <f t="shared" si="130"/>
        <v>3.8988170608327302</v>
      </c>
      <c r="R114">
        <f t="shared" si="131"/>
        <v>27.9466020091673</v>
      </c>
      <c r="S114">
        <f t="shared" si="132"/>
        <v>20.904580227460301</v>
      </c>
      <c r="T114">
        <f t="shared" si="133"/>
        <v>0.97982969335884995</v>
      </c>
      <c r="U114">
        <f t="shared" si="134"/>
        <v>5.9657484944484098</v>
      </c>
      <c r="V114">
        <f t="shared" si="135"/>
        <v>25.8796705755516</v>
      </c>
      <c r="W114">
        <f t="shared" si="136"/>
        <v>22.085369948512501</v>
      </c>
      <c r="X114">
        <f t="shared" si="137"/>
        <v>1.05240614865925</v>
      </c>
      <c r="Y114">
        <f t="shared" si="138"/>
        <v>40.390055439188103</v>
      </c>
      <c r="Z114">
        <f t="shared" si="139"/>
        <v>8.5446363691881508</v>
      </c>
      <c r="AA114">
        <f t="shared" si="140"/>
        <v>24.5849871859632</v>
      </c>
      <c r="AB114">
        <f t="shared" si="141"/>
        <v>1.2257583417923801</v>
      </c>
      <c r="AC114">
        <f t="shared" si="142"/>
        <v>59.330924013432202</v>
      </c>
      <c r="AD114">
        <f t="shared" si="143"/>
        <v>27.485504943432201</v>
      </c>
      <c r="AE114">
        <f t="shared" si="144"/>
        <v>25.842012309311599</v>
      </c>
      <c r="AF114">
        <f t="shared" si="145"/>
        <v>1.0193196304307399</v>
      </c>
      <c r="AG114">
        <f t="shared" si="146"/>
        <v>59.064696588638299</v>
      </c>
      <c r="AH114">
        <f t="shared" si="147"/>
        <v>27.2192775186383</v>
      </c>
      <c r="AI114">
        <f t="shared" si="148"/>
        <v>26.787243626520201</v>
      </c>
      <c r="AJ114">
        <f t="shared" si="149"/>
        <v>1.4436053691965101</v>
      </c>
      <c r="AK114">
        <f t="shared" si="150"/>
        <v>46.2753968018663</v>
      </c>
      <c r="AL114">
        <f t="shared" si="151"/>
        <v>14.4299777318663</v>
      </c>
      <c r="AM114">
        <f t="shared" si="152"/>
        <v>27.523726922818302</v>
      </c>
      <c r="AN114">
        <f t="shared" si="153"/>
        <v>5.0740187383338098</v>
      </c>
      <c r="AO114">
        <f t="shared" si="154"/>
        <v>32.244860656892399</v>
      </c>
      <c r="AP114">
        <f t="shared" si="155"/>
        <v>0.39944158689235798</v>
      </c>
      <c r="AQ114">
        <f t="shared" si="156"/>
        <v>27.7632973682515</v>
      </c>
      <c r="AR114">
        <f t="shared" si="157"/>
        <v>7.6917146015113396</v>
      </c>
      <c r="AS114">
        <f t="shared" si="158"/>
        <v>37.344396196096199</v>
      </c>
      <c r="AT114">
        <f t="shared" si="159"/>
        <v>5.4989771260961904</v>
      </c>
      <c r="AU114">
        <f t="shared" si="160"/>
        <v>27.676744531703001</v>
      </c>
      <c r="AV114">
        <f t="shared" si="161"/>
        <v>9.3839870317215706</v>
      </c>
      <c r="AW114">
        <f t="shared" si="162"/>
        <v>41.156113558252301</v>
      </c>
      <c r="AX114">
        <f t="shared" si="163"/>
        <v>9.3106944882523308</v>
      </c>
      <c r="AY114">
        <f t="shared" si="164"/>
        <v>27.606712435640599</v>
      </c>
      <c r="AZ114">
        <f t="shared" si="165"/>
        <v>11.212605787457999</v>
      </c>
      <c r="BA114">
        <f t="shared" si="166"/>
        <v>50.358719725191598</v>
      </c>
      <c r="BB114">
        <f t="shared" si="167"/>
        <v>18.5133006551916</v>
      </c>
      <c r="BC114">
        <f t="shared" si="168"/>
        <v>27.5489538206666</v>
      </c>
      <c r="BD114">
        <f t="shared" si="169"/>
        <v>12.1677472250358</v>
      </c>
      <c r="BE114">
        <f t="shared" si="170"/>
        <v>55.008613674134402</v>
      </c>
      <c r="BF114">
        <f t="shared" si="171"/>
        <v>23.1631946041344</v>
      </c>
      <c r="BG114">
        <f t="shared" si="172"/>
        <v>27.245110673310499</v>
      </c>
      <c r="BH114">
        <f t="shared" si="173"/>
        <v>11.6079361728629</v>
      </c>
      <c r="BI114">
        <f t="shared" si="174"/>
        <v>59.076276181616002</v>
      </c>
      <c r="BJ114">
        <f t="shared" si="175"/>
        <v>27.230857111616</v>
      </c>
      <c r="BK114">
        <f t="shared" si="176"/>
        <v>27.321005892868499</v>
      </c>
      <c r="BL114">
        <f t="shared" si="177"/>
        <v>10.834073761338701</v>
      </c>
      <c r="BM114">
        <f t="shared" si="178"/>
        <v>60.2619601178083</v>
      </c>
      <c r="BN114">
        <f t="shared" si="179"/>
        <v>28.416541047808298</v>
      </c>
      <c r="BO114">
        <f t="shared" si="180"/>
        <v>27.0732473686144</v>
      </c>
      <c r="BP114">
        <f t="shared" si="181"/>
        <v>10.364574326516401</v>
      </c>
      <c r="BQ114">
        <f t="shared" si="182"/>
        <v>68.081133119929703</v>
      </c>
      <c r="BR114">
        <f t="shared" si="183"/>
        <v>36.235714049929697</v>
      </c>
      <c r="BS114">
        <f t="shared" si="184"/>
        <v>26.168355367426098</v>
      </c>
      <c r="BT114">
        <f t="shared" si="185"/>
        <v>10.042854894366601</v>
      </c>
      <c r="BU114">
        <f t="shared" si="186"/>
        <v>80.248065502561104</v>
      </c>
      <c r="BV114">
        <f t="shared" si="187"/>
        <v>48.402646432561099</v>
      </c>
      <c r="BW114">
        <f t="shared" si="188"/>
        <v>25.736028696812902</v>
      </c>
      <c r="BX114">
        <f t="shared" si="189"/>
        <v>9.5711493995319898</v>
      </c>
      <c r="BY114">
        <f t="shared" si="190"/>
        <v>87.603853758247993</v>
      </c>
      <c r="BZ114">
        <f t="shared" si="191"/>
        <v>55.758434688248002</v>
      </c>
      <c r="CA114">
        <f t="shared" si="192"/>
        <v>25.707056542874501</v>
      </c>
      <c r="CB114">
        <f t="shared" si="193"/>
        <v>9.9949085152522397</v>
      </c>
      <c r="CC114">
        <f t="shared" si="194"/>
        <v>66.404555384041402</v>
      </c>
      <c r="CD114">
        <f t="shared" si="195"/>
        <v>34.559136314041403</v>
      </c>
      <c r="CE114">
        <f t="shared" si="196"/>
        <v>25.5344120733883</v>
      </c>
      <c r="CF114">
        <f t="shared" si="197"/>
        <v>9.7508186436039708</v>
      </c>
      <c r="CG114">
        <f t="shared" si="198"/>
        <v>77.974142071227206</v>
      </c>
      <c r="CH114">
        <f t="shared" si="199"/>
        <v>46.1287230012272</v>
      </c>
      <c r="CI114">
        <f t="shared" si="200"/>
        <v>25.164376715015099</v>
      </c>
      <c r="CJ114">
        <f t="shared" si="201"/>
        <v>9.2864901666611104</v>
      </c>
      <c r="CK114" t="e">
        <f t="shared" si="202"/>
        <v>#NUM!</v>
      </c>
      <c r="CL114" t="e">
        <f t="shared" si="203"/>
        <v>#NUM!</v>
      </c>
      <c r="CM114">
        <f t="shared" si="204"/>
        <v>24.968896772731799</v>
      </c>
      <c r="CN114">
        <f t="shared" si="205"/>
        <v>10.042417816792501</v>
      </c>
      <c r="CO114" t="e">
        <f t="shared" si="206"/>
        <v>#NUM!</v>
      </c>
      <c r="CP114" t="e">
        <f t="shared" si="207"/>
        <v>#NUM!</v>
      </c>
      <c r="CQ114">
        <f t="shared" si="208"/>
        <v>24.4909624392435</v>
      </c>
      <c r="CR114">
        <f t="shared" si="209"/>
        <v>10.3265433918561</v>
      </c>
      <c r="CS114" t="e">
        <f t="shared" si="210"/>
        <v>#NUM!</v>
      </c>
      <c r="CT114" t="e">
        <f t="shared" si="211"/>
        <v>#NUM!</v>
      </c>
      <c r="CU114">
        <f t="shared" si="212"/>
        <v>23.9497121720282</v>
      </c>
      <c r="CV114">
        <f t="shared" si="213"/>
        <v>11.551271000293699</v>
      </c>
      <c r="CW114" t="e">
        <f t="shared" si="214"/>
        <v>#NUM!</v>
      </c>
      <c r="CX114" t="e">
        <f t="shared" si="215"/>
        <v>#NUM!</v>
      </c>
      <c r="CY114">
        <f t="shared" si="216"/>
        <v>23.274149859929899</v>
      </c>
      <c r="CZ114">
        <f t="shared" si="217"/>
        <v>12.5604867075777</v>
      </c>
      <c r="DA114">
        <f t="shared" si="218"/>
        <v>66.687863621468395</v>
      </c>
      <c r="DB114">
        <f t="shared" si="219"/>
        <v>34.842444551468397</v>
      </c>
      <c r="DC114">
        <f t="shared" si="220"/>
        <v>22.741185287223701</v>
      </c>
      <c r="DD114">
        <f t="shared" si="221"/>
        <v>12.0781071644452</v>
      </c>
      <c r="DE114">
        <f t="shared" si="222"/>
        <v>58.707271685007498</v>
      </c>
      <c r="DF114">
        <f t="shared" si="223"/>
        <v>26.8618526150075</v>
      </c>
      <c r="DG114">
        <f t="shared" si="224"/>
        <v>22.250853709913098</v>
      </c>
      <c r="DH114">
        <f t="shared" si="225"/>
        <v>12.2796078232123</v>
      </c>
      <c r="DI114">
        <f t="shared" si="226"/>
        <v>51.731664863440301</v>
      </c>
      <c r="DJ114">
        <f t="shared" si="227"/>
        <v>19.886245793440299</v>
      </c>
      <c r="DK114">
        <f t="shared" si="228"/>
        <v>21.7984452547215</v>
      </c>
      <c r="DL114">
        <f t="shared" si="229"/>
        <v>12.6223410190079</v>
      </c>
      <c r="DM114">
        <f t="shared" si="230"/>
        <v>46.8342384962965</v>
      </c>
      <c r="DN114">
        <f t="shared" si="231"/>
        <v>14.9888194262965</v>
      </c>
      <c r="DO114">
        <f t="shared" si="232"/>
        <v>21.488513932323301</v>
      </c>
      <c r="DP114">
        <f t="shared" si="233"/>
        <v>12.668524195115101</v>
      </c>
      <c r="DQ114">
        <f t="shared" si="234"/>
        <v>44.765491817055299</v>
      </c>
      <c r="DR114">
        <f t="shared" si="235"/>
        <v>12.920072747055301</v>
      </c>
      <c r="DS114">
        <f t="shared" si="236"/>
        <v>21.078157340051899</v>
      </c>
      <c r="DT114">
        <f t="shared" si="237"/>
        <v>13.2088912337269</v>
      </c>
      <c r="DU114">
        <f t="shared" si="238"/>
        <v>45.866884511798702</v>
      </c>
      <c r="DV114">
        <f t="shared" si="239"/>
        <v>14.0214654417987</v>
      </c>
    </row>
    <row r="115" spans="1:126" x14ac:dyDescent="0.15">
      <c r="A115">
        <v>106.1534214</v>
      </c>
      <c r="B115">
        <v>29.186187929999999</v>
      </c>
      <c r="C115">
        <v>146</v>
      </c>
      <c r="D115">
        <v>253</v>
      </c>
      <c r="E115">
        <v>157.57521059999999</v>
      </c>
      <c r="F115">
        <v>215.0580444</v>
      </c>
      <c r="G115">
        <f t="shared" si="120"/>
        <v>7.4116711600244001</v>
      </c>
      <c r="H115">
        <f t="shared" si="121"/>
        <v>2.84936190737429</v>
      </c>
      <c r="I115">
        <f t="shared" si="122"/>
        <v>6.11817356218324</v>
      </c>
      <c r="J115">
        <f t="shared" si="123"/>
        <v>23.068014367816801</v>
      </c>
      <c r="K115">
        <f t="shared" si="124"/>
        <v>9.5339554589454494</v>
      </c>
      <c r="L115">
        <f t="shared" si="125"/>
        <v>1.4576901768314701</v>
      </c>
      <c r="M115">
        <f t="shared" si="126"/>
        <v>9.2003325386569994</v>
      </c>
      <c r="N115">
        <f t="shared" si="127"/>
        <v>19.985855391343001</v>
      </c>
      <c r="O115">
        <f t="shared" si="128"/>
        <v>10.7228701152859</v>
      </c>
      <c r="P115">
        <f t="shared" si="129"/>
        <v>1.07511025395404</v>
      </c>
      <c r="Q115">
        <f t="shared" si="130"/>
        <v>6.4460045231767404</v>
      </c>
      <c r="R115">
        <f t="shared" si="131"/>
        <v>22.740183406823299</v>
      </c>
      <c r="S115">
        <f t="shared" si="132"/>
        <v>14.603311937684801</v>
      </c>
      <c r="T115">
        <f t="shared" si="133"/>
        <v>0.893742927220877</v>
      </c>
      <c r="U115">
        <f t="shared" si="134"/>
        <v>3.84894912865246</v>
      </c>
      <c r="V115">
        <f t="shared" si="135"/>
        <v>25.3372388013475</v>
      </c>
      <c r="W115">
        <f t="shared" si="136"/>
        <v>17.443992281422201</v>
      </c>
      <c r="X115">
        <f t="shared" si="137"/>
        <v>0.71499434177670196</v>
      </c>
      <c r="Y115">
        <f t="shared" si="138"/>
        <v>27.592998926361101</v>
      </c>
      <c r="Z115">
        <f t="shared" si="139"/>
        <v>1.59318900363889</v>
      </c>
      <c r="AA115">
        <f t="shared" si="140"/>
        <v>19.027123895960401</v>
      </c>
      <c r="AB115">
        <f t="shared" si="141"/>
        <v>0.61711678233151102</v>
      </c>
      <c r="AC115">
        <f t="shared" si="142"/>
        <v>55.543469359302897</v>
      </c>
      <c r="AD115">
        <f t="shared" si="143"/>
        <v>26.357281429302901</v>
      </c>
      <c r="AE115">
        <f t="shared" si="144"/>
        <v>21.634174298370901</v>
      </c>
      <c r="AF115">
        <f t="shared" si="145"/>
        <v>0.82846565752182699</v>
      </c>
      <c r="AG115">
        <f t="shared" si="146"/>
        <v>73.064695899851401</v>
      </c>
      <c r="AH115">
        <f t="shared" si="147"/>
        <v>43.878507969851398</v>
      </c>
      <c r="AI115">
        <f t="shared" si="148"/>
        <v>23.089863552505399</v>
      </c>
      <c r="AJ115">
        <f t="shared" si="149"/>
        <v>0.625643657175876</v>
      </c>
      <c r="AK115">
        <f t="shared" si="150"/>
        <v>53.985342777050199</v>
      </c>
      <c r="AL115">
        <f t="shared" si="151"/>
        <v>24.7991548470502</v>
      </c>
      <c r="AM115">
        <f t="shared" si="152"/>
        <v>24.227767057530901</v>
      </c>
      <c r="AN115">
        <f t="shared" si="153"/>
        <v>1.0021515190671799</v>
      </c>
      <c r="AO115">
        <f t="shared" si="154"/>
        <v>45.067667106755103</v>
      </c>
      <c r="AP115">
        <f t="shared" si="155"/>
        <v>15.8814791767551</v>
      </c>
      <c r="AQ115">
        <f t="shared" si="156"/>
        <v>25.141180017990798</v>
      </c>
      <c r="AR115">
        <f t="shared" si="157"/>
        <v>4.3474749599852904</v>
      </c>
      <c r="AS115">
        <f t="shared" si="158"/>
        <v>37.833875771788698</v>
      </c>
      <c r="AT115">
        <f t="shared" si="159"/>
        <v>8.6476878417886702</v>
      </c>
      <c r="AU115">
        <f t="shared" si="160"/>
        <v>25.557880297505299</v>
      </c>
      <c r="AV115">
        <f t="shared" si="161"/>
        <v>6.77461462354856</v>
      </c>
      <c r="AW115">
        <f t="shared" si="162"/>
        <v>35.2292014584119</v>
      </c>
      <c r="AX115">
        <f t="shared" si="163"/>
        <v>6.0430135284119402</v>
      </c>
      <c r="AY115">
        <f t="shared" si="164"/>
        <v>25.6671774967141</v>
      </c>
      <c r="AZ115">
        <f t="shared" si="165"/>
        <v>8.4086174443599706</v>
      </c>
      <c r="BA115">
        <f t="shared" si="166"/>
        <v>44.910117581068199</v>
      </c>
      <c r="BB115">
        <f t="shared" si="167"/>
        <v>15.7239296510682</v>
      </c>
      <c r="BC115">
        <f t="shared" si="168"/>
        <v>25.7608549432912</v>
      </c>
      <c r="BD115">
        <f t="shared" si="169"/>
        <v>10.1977637900782</v>
      </c>
      <c r="BE115">
        <f t="shared" si="170"/>
        <v>57.249844907956401</v>
      </c>
      <c r="BF115">
        <f t="shared" si="171"/>
        <v>28.063656977956398</v>
      </c>
      <c r="BG115">
        <f t="shared" si="172"/>
        <v>25.842012309311599</v>
      </c>
      <c r="BH115">
        <f t="shared" si="173"/>
        <v>11.158618357282601</v>
      </c>
      <c r="BI115">
        <f t="shared" si="174"/>
        <v>55.005331913443101</v>
      </c>
      <c r="BJ115">
        <f t="shared" si="175"/>
        <v>25.819143983443102</v>
      </c>
      <c r="BK115">
        <f t="shared" si="176"/>
        <v>25.6671774967141</v>
      </c>
      <c r="BL115">
        <f t="shared" si="177"/>
        <v>10.702483868103601</v>
      </c>
      <c r="BM115">
        <f t="shared" si="178"/>
        <v>57.027506531645699</v>
      </c>
      <c r="BN115">
        <f t="shared" si="179"/>
        <v>27.8413186016457</v>
      </c>
      <c r="BO115">
        <f t="shared" si="180"/>
        <v>25.834289266578299</v>
      </c>
      <c r="BP115">
        <f t="shared" si="181"/>
        <v>10.0335786263472</v>
      </c>
      <c r="BQ115">
        <f t="shared" si="182"/>
        <v>64.556796204186796</v>
      </c>
      <c r="BR115">
        <f t="shared" si="183"/>
        <v>35.3706082741868</v>
      </c>
      <c r="BS115">
        <f t="shared" si="184"/>
        <v>25.6849759715641</v>
      </c>
      <c r="BT115">
        <f t="shared" si="185"/>
        <v>9.6418203481754396</v>
      </c>
      <c r="BU115">
        <f t="shared" si="186"/>
        <v>70.829397112938906</v>
      </c>
      <c r="BV115">
        <f t="shared" si="187"/>
        <v>41.643209182938897</v>
      </c>
      <c r="BW115">
        <f t="shared" si="188"/>
        <v>24.905917173506701</v>
      </c>
      <c r="BX115">
        <f t="shared" si="189"/>
        <v>9.3911272214616393</v>
      </c>
      <c r="BY115">
        <f t="shared" si="190"/>
        <v>70.346636510049095</v>
      </c>
      <c r="BZ115">
        <f t="shared" si="191"/>
        <v>41.160448580049099</v>
      </c>
      <c r="CA115">
        <f t="shared" si="192"/>
        <v>24.558800186799498</v>
      </c>
      <c r="CB115">
        <f t="shared" si="193"/>
        <v>9.0035194420237108</v>
      </c>
      <c r="CC115">
        <f t="shared" si="194"/>
        <v>72.777618960895595</v>
      </c>
      <c r="CD115">
        <f t="shared" si="195"/>
        <v>43.591431030895599</v>
      </c>
      <c r="CE115">
        <f t="shared" si="196"/>
        <v>24.5843551730276</v>
      </c>
      <c r="CF115">
        <f t="shared" si="197"/>
        <v>9.4803452286120908</v>
      </c>
      <c r="CG115">
        <f t="shared" si="198"/>
        <v>76.663030092203101</v>
      </c>
      <c r="CH115">
        <f t="shared" si="199"/>
        <v>47.476842162203098</v>
      </c>
      <c r="CI115">
        <f t="shared" si="200"/>
        <v>24.464093107459</v>
      </c>
      <c r="CJ115">
        <f t="shared" si="201"/>
        <v>9.2922132993262192</v>
      </c>
      <c r="CK115">
        <f t="shared" si="202"/>
        <v>84.191520115332906</v>
      </c>
      <c r="CL115">
        <f t="shared" si="203"/>
        <v>55.005332185332897</v>
      </c>
      <c r="CM115">
        <f t="shared" si="204"/>
        <v>24.1500978065278</v>
      </c>
      <c r="CN115">
        <f t="shared" si="205"/>
        <v>8.8698356095187201</v>
      </c>
      <c r="CO115" t="e">
        <f t="shared" si="206"/>
        <v>#NUM!</v>
      </c>
      <c r="CP115" t="e">
        <f t="shared" si="207"/>
        <v>#NUM!</v>
      </c>
      <c r="CQ115">
        <f t="shared" si="208"/>
        <v>24.002533117680098</v>
      </c>
      <c r="CR115">
        <f t="shared" si="209"/>
        <v>9.6302878431228809</v>
      </c>
      <c r="CS115" t="e">
        <f t="shared" si="210"/>
        <v>#NUM!</v>
      </c>
      <c r="CT115" t="e">
        <f t="shared" si="211"/>
        <v>#NUM!</v>
      </c>
      <c r="CU115">
        <f t="shared" si="212"/>
        <v>23.581956113595499</v>
      </c>
      <c r="CV115">
        <f t="shared" si="213"/>
        <v>9.9317653144369906</v>
      </c>
      <c r="CW115" t="e">
        <f t="shared" si="214"/>
        <v>#NUM!</v>
      </c>
      <c r="CX115" t="e">
        <f t="shared" si="215"/>
        <v>#NUM!</v>
      </c>
      <c r="CY115">
        <f t="shared" si="216"/>
        <v>23.092709865168299</v>
      </c>
      <c r="CZ115">
        <f t="shared" si="217"/>
        <v>11.134083969158199</v>
      </c>
      <c r="DA115">
        <f t="shared" si="218"/>
        <v>79.871491060038807</v>
      </c>
      <c r="DB115">
        <f t="shared" si="219"/>
        <v>50.685303130038797</v>
      </c>
      <c r="DC115">
        <f t="shared" si="220"/>
        <v>22.474919095635599</v>
      </c>
      <c r="DD115">
        <f t="shared" si="221"/>
        <v>12.124024397014299</v>
      </c>
      <c r="DE115">
        <f t="shared" si="222"/>
        <v>61.729577360553201</v>
      </c>
      <c r="DF115">
        <f t="shared" si="223"/>
        <v>32.543389430553198</v>
      </c>
      <c r="DG115">
        <f t="shared" si="224"/>
        <v>21.988085226472599</v>
      </c>
      <c r="DH115">
        <f t="shared" si="225"/>
        <v>11.6756749123338</v>
      </c>
      <c r="DI115">
        <f t="shared" si="226"/>
        <v>53.632921789996601</v>
      </c>
      <c r="DJ115">
        <f t="shared" si="227"/>
        <v>24.446733859996598</v>
      </c>
      <c r="DK115">
        <f t="shared" si="228"/>
        <v>21.539151207756198</v>
      </c>
      <c r="DL115">
        <f t="shared" si="229"/>
        <v>11.883806057931199</v>
      </c>
      <c r="DM115">
        <f t="shared" si="230"/>
        <v>47.240050180989101</v>
      </c>
      <c r="DN115">
        <f t="shared" si="231"/>
        <v>18.053862250989098</v>
      </c>
      <c r="DO115">
        <f t="shared" si="232"/>
        <v>21.124057162028301</v>
      </c>
      <c r="DP115">
        <f t="shared" si="233"/>
        <v>12.2276115303178</v>
      </c>
      <c r="DQ115">
        <f t="shared" si="234"/>
        <v>43.981219309397702</v>
      </c>
      <c r="DR115">
        <f t="shared" si="235"/>
        <v>14.795031379397701</v>
      </c>
      <c r="DS115">
        <f t="shared" si="236"/>
        <v>20.837951024028701</v>
      </c>
      <c r="DT115">
        <f t="shared" si="237"/>
        <v>12.283105907816701</v>
      </c>
      <c r="DU115">
        <f t="shared" si="238"/>
        <v>43.394358048041099</v>
      </c>
      <c r="DV115">
        <f t="shared" si="239"/>
        <v>14.2081701180411</v>
      </c>
    </row>
    <row r="116" spans="1:126" x14ac:dyDescent="0.15">
      <c r="A116">
        <v>99.951166020000002</v>
      </c>
      <c r="B116">
        <v>26.36662536</v>
      </c>
      <c r="C116">
        <v>146</v>
      </c>
      <c r="D116">
        <v>252</v>
      </c>
      <c r="E116">
        <v>156.84536739999999</v>
      </c>
      <c r="F116">
        <v>214.59402470000001</v>
      </c>
      <c r="G116">
        <f t="shared" si="120"/>
        <v>5.2408429371780096</v>
      </c>
      <c r="H116">
        <f t="shared" si="121"/>
        <v>4.5326031760246703</v>
      </c>
      <c r="I116">
        <f t="shared" si="122"/>
        <v>32.378124256495198</v>
      </c>
      <c r="J116">
        <f t="shared" si="123"/>
        <v>6.0114988964951603</v>
      </c>
      <c r="K116">
        <f t="shared" si="124"/>
        <v>5.91270817467817</v>
      </c>
      <c r="L116">
        <f t="shared" si="125"/>
        <v>3.7001079273651101</v>
      </c>
      <c r="M116">
        <f t="shared" si="126"/>
        <v>10.192267498183501</v>
      </c>
      <c r="N116">
        <f t="shared" si="127"/>
        <v>16.1743578618165</v>
      </c>
      <c r="O116">
        <f t="shared" si="128"/>
        <v>7.8836108995708898</v>
      </c>
      <c r="P116">
        <f t="shared" si="129"/>
        <v>2.49559818128956</v>
      </c>
      <c r="Q116">
        <f t="shared" si="130"/>
        <v>7.5958295116786498</v>
      </c>
      <c r="R116">
        <f t="shared" si="131"/>
        <v>18.770795848321399</v>
      </c>
      <c r="S116">
        <f t="shared" si="132"/>
        <v>9.3488124859398596</v>
      </c>
      <c r="T116">
        <f t="shared" si="133"/>
        <v>1.89846867385675</v>
      </c>
      <c r="U116">
        <f t="shared" si="134"/>
        <v>8.5653690596075993</v>
      </c>
      <c r="V116">
        <f t="shared" si="135"/>
        <v>17.801256300392399</v>
      </c>
      <c r="W116">
        <f t="shared" si="136"/>
        <v>12.7363631908533</v>
      </c>
      <c r="X116">
        <f t="shared" si="137"/>
        <v>1.41176112405986</v>
      </c>
      <c r="Y116">
        <f t="shared" si="138"/>
        <v>7.74467725065095</v>
      </c>
      <c r="Z116">
        <f t="shared" si="139"/>
        <v>18.621948109349098</v>
      </c>
      <c r="AA116">
        <f t="shared" si="140"/>
        <v>15.3932423683369</v>
      </c>
      <c r="AB116">
        <f t="shared" si="141"/>
        <v>1.17646760338321</v>
      </c>
      <c r="AC116">
        <f t="shared" si="142"/>
        <v>51.6019815523779</v>
      </c>
      <c r="AD116">
        <f t="shared" si="143"/>
        <v>25.2353561923779</v>
      </c>
      <c r="AE116">
        <f t="shared" si="144"/>
        <v>17.0448148994485</v>
      </c>
      <c r="AF116">
        <f t="shared" si="145"/>
        <v>0.82567488862324701</v>
      </c>
      <c r="AG116" t="e">
        <f t="shared" si="146"/>
        <v>#NUM!</v>
      </c>
      <c r="AH116" t="e">
        <f t="shared" si="147"/>
        <v>#NUM!</v>
      </c>
      <c r="AI116">
        <f t="shared" si="148"/>
        <v>19.576779436988801</v>
      </c>
      <c r="AJ116">
        <f t="shared" si="149"/>
        <v>0.85887896288527099</v>
      </c>
      <c r="AK116">
        <f t="shared" si="150"/>
        <v>77.367932140344493</v>
      </c>
      <c r="AL116">
        <f t="shared" si="151"/>
        <v>51.0013067803445</v>
      </c>
      <c r="AM116">
        <f t="shared" si="152"/>
        <v>21.096741787880202</v>
      </c>
      <c r="AN116">
        <f t="shared" si="153"/>
        <v>0.57958678080749904</v>
      </c>
      <c r="AO116">
        <f t="shared" si="154"/>
        <v>55.526390278265602</v>
      </c>
      <c r="AP116">
        <f t="shared" si="155"/>
        <v>29.159764918265601</v>
      </c>
      <c r="AQ116">
        <f t="shared" si="156"/>
        <v>22.318417521824699</v>
      </c>
      <c r="AR116">
        <f t="shared" si="157"/>
        <v>0.67014186944523602</v>
      </c>
      <c r="AS116">
        <f t="shared" si="158"/>
        <v>46.2110570276716</v>
      </c>
      <c r="AT116">
        <f t="shared" si="159"/>
        <v>19.8444316676716</v>
      </c>
      <c r="AU116">
        <f t="shared" si="160"/>
        <v>23.321136804763299</v>
      </c>
      <c r="AV116">
        <f t="shared" si="161"/>
        <v>3.7296266895317398</v>
      </c>
      <c r="AW116">
        <f t="shared" si="162"/>
        <v>41.130873387189602</v>
      </c>
      <c r="AX116">
        <f t="shared" si="163"/>
        <v>14.7642480271896</v>
      </c>
      <c r="AY116">
        <f t="shared" si="164"/>
        <v>23.851180439182102</v>
      </c>
      <c r="AZ116">
        <f t="shared" si="165"/>
        <v>5.95990761722235</v>
      </c>
      <c r="BA116">
        <f t="shared" si="166"/>
        <v>44.842807526339101</v>
      </c>
      <c r="BB116">
        <f t="shared" si="167"/>
        <v>18.4761821663391</v>
      </c>
      <c r="BC116">
        <f t="shared" si="168"/>
        <v>24.084192900597898</v>
      </c>
      <c r="BD116">
        <f t="shared" si="169"/>
        <v>7.5412437798134402</v>
      </c>
      <c r="BE116">
        <f t="shared" si="170"/>
        <v>59.234261132943203</v>
      </c>
      <c r="BF116">
        <f t="shared" si="171"/>
        <v>32.867635772943203</v>
      </c>
      <c r="BG116">
        <f t="shared" si="172"/>
        <v>24.284888013184101</v>
      </c>
      <c r="BH116">
        <f t="shared" si="173"/>
        <v>9.3123457187944894</v>
      </c>
      <c r="BI116">
        <f t="shared" si="174"/>
        <v>58.162474549953302</v>
      </c>
      <c r="BJ116">
        <f t="shared" si="175"/>
        <v>31.795849189953302</v>
      </c>
      <c r="BK116">
        <f t="shared" si="176"/>
        <v>24.459530129853398</v>
      </c>
      <c r="BL116">
        <f t="shared" si="177"/>
        <v>10.269858804701499</v>
      </c>
      <c r="BM116">
        <f t="shared" si="178"/>
        <v>61.287377927889899</v>
      </c>
      <c r="BN116">
        <f t="shared" si="179"/>
        <v>34.920752567889899</v>
      </c>
      <c r="BO116">
        <f t="shared" si="180"/>
        <v>24.380960925895099</v>
      </c>
      <c r="BP116">
        <f t="shared" si="181"/>
        <v>9.8959741300933803</v>
      </c>
      <c r="BQ116">
        <f t="shared" si="182"/>
        <v>64.256266054939005</v>
      </c>
      <c r="BR116">
        <f t="shared" si="183"/>
        <v>37.889640694938997</v>
      </c>
      <c r="BS116">
        <f t="shared" si="184"/>
        <v>24.6132908323798</v>
      </c>
      <c r="BT116">
        <f t="shared" si="185"/>
        <v>9.3138580047937705</v>
      </c>
      <c r="BU116">
        <f t="shared" si="186"/>
        <v>73.591638514643194</v>
      </c>
      <c r="BV116">
        <f t="shared" si="187"/>
        <v>47.2250131546432</v>
      </c>
      <c r="BW116">
        <f t="shared" si="188"/>
        <v>24.539299942791601</v>
      </c>
      <c r="BX116">
        <f t="shared" si="189"/>
        <v>8.9892998919484395</v>
      </c>
      <c r="BY116" t="e">
        <f t="shared" si="190"/>
        <v>#NUM!</v>
      </c>
      <c r="BZ116" t="e">
        <f t="shared" si="191"/>
        <v>#NUM!</v>
      </c>
      <c r="CA116">
        <f t="shared" si="192"/>
        <v>23.861182416780402</v>
      </c>
      <c r="CB116">
        <f t="shared" si="193"/>
        <v>8.8092176980682204</v>
      </c>
      <c r="CC116" t="e">
        <f t="shared" si="194"/>
        <v>#NUM!</v>
      </c>
      <c r="CD116" t="e">
        <f t="shared" si="195"/>
        <v>#NUM!</v>
      </c>
      <c r="CE116">
        <f t="shared" si="196"/>
        <v>23.5827385282176</v>
      </c>
      <c r="CF116">
        <f t="shared" si="197"/>
        <v>8.51248438088402</v>
      </c>
      <c r="CG116" t="e">
        <f t="shared" si="198"/>
        <v>#NUM!</v>
      </c>
      <c r="CH116" t="e">
        <f t="shared" si="199"/>
        <v>#NUM!</v>
      </c>
      <c r="CI116">
        <f t="shared" si="200"/>
        <v>23.652173410864702</v>
      </c>
      <c r="CJ116">
        <f t="shared" si="201"/>
        <v>9.0617963367400201</v>
      </c>
      <c r="CK116" t="e">
        <f t="shared" si="202"/>
        <v>#NUM!</v>
      </c>
      <c r="CL116" t="e">
        <f t="shared" si="203"/>
        <v>#NUM!</v>
      </c>
      <c r="CM116">
        <f t="shared" si="204"/>
        <v>23.577420728444299</v>
      </c>
      <c r="CN116">
        <f t="shared" si="205"/>
        <v>8.9304360283560396</v>
      </c>
      <c r="CO116" t="e">
        <f t="shared" si="206"/>
        <v>#NUM!</v>
      </c>
      <c r="CP116" t="e">
        <f t="shared" si="207"/>
        <v>#NUM!</v>
      </c>
      <c r="CQ116">
        <f t="shared" si="208"/>
        <v>23.3131071344201</v>
      </c>
      <c r="CR116">
        <f t="shared" si="209"/>
        <v>8.54215094543801</v>
      </c>
      <c r="CS116" t="e">
        <f t="shared" si="210"/>
        <v>#NUM!</v>
      </c>
      <c r="CT116" t="e">
        <f t="shared" si="211"/>
        <v>#NUM!</v>
      </c>
      <c r="CU116">
        <f t="shared" si="212"/>
        <v>23.2052349267558</v>
      </c>
      <c r="CV116">
        <f t="shared" si="213"/>
        <v>9.3116290097005194</v>
      </c>
      <c r="CW116" t="e">
        <f t="shared" si="214"/>
        <v>#NUM!</v>
      </c>
      <c r="CX116" t="e">
        <f t="shared" si="215"/>
        <v>#NUM!</v>
      </c>
      <c r="CY116">
        <f t="shared" si="216"/>
        <v>22.832548675152498</v>
      </c>
      <c r="CZ116">
        <f t="shared" si="217"/>
        <v>9.6301427383877503</v>
      </c>
      <c r="DA116" t="e">
        <f t="shared" si="218"/>
        <v>#NUM!</v>
      </c>
      <c r="DB116" t="e">
        <f t="shared" si="219"/>
        <v>#NUM!</v>
      </c>
      <c r="DC116">
        <f t="shared" si="220"/>
        <v>22.389156007626799</v>
      </c>
      <c r="DD116">
        <f t="shared" si="221"/>
        <v>10.811953189743001</v>
      </c>
      <c r="DE116">
        <f t="shared" si="222"/>
        <v>76.108846668410905</v>
      </c>
      <c r="DF116">
        <f t="shared" si="223"/>
        <v>49.742221308410898</v>
      </c>
      <c r="DG116">
        <f t="shared" si="224"/>
        <v>21.8199406383143</v>
      </c>
      <c r="DH116">
        <f t="shared" si="225"/>
        <v>11.781569225042601</v>
      </c>
      <c r="DI116">
        <f t="shared" si="226"/>
        <v>57.874072021718803</v>
      </c>
      <c r="DJ116">
        <f t="shared" si="227"/>
        <v>31.507446661718799</v>
      </c>
      <c r="DK116">
        <f t="shared" si="228"/>
        <v>21.372887423083199</v>
      </c>
      <c r="DL116">
        <f t="shared" si="229"/>
        <v>11.3614612262098</v>
      </c>
      <c r="DM116">
        <f t="shared" si="230"/>
        <v>53.443803180440099</v>
      </c>
      <c r="DN116">
        <f t="shared" si="231"/>
        <v>27.077177820440099</v>
      </c>
      <c r="DO116">
        <f t="shared" si="232"/>
        <v>20.9596897127179</v>
      </c>
      <c r="DP116">
        <f t="shared" si="233"/>
        <v>11.572472724914</v>
      </c>
      <c r="DQ116">
        <f t="shared" si="234"/>
        <v>48.418473142281897</v>
      </c>
      <c r="DR116">
        <f t="shared" si="235"/>
        <v>22.0518477822819</v>
      </c>
      <c r="DS116">
        <f t="shared" si="236"/>
        <v>20.576828547127</v>
      </c>
      <c r="DT116">
        <f t="shared" si="237"/>
        <v>11.914130605774499</v>
      </c>
      <c r="DU116">
        <f t="shared" si="238"/>
        <v>44.963679613208498</v>
      </c>
      <c r="DV116">
        <f t="shared" si="239"/>
        <v>18.597054253208501</v>
      </c>
    </row>
    <row r="117" spans="1:126" x14ac:dyDescent="0.15">
      <c r="A117">
        <v>95.370785280000007</v>
      </c>
      <c r="B117">
        <v>18.2720421</v>
      </c>
      <c r="C117">
        <v>147</v>
      </c>
      <c r="D117">
        <v>251</v>
      </c>
      <c r="E117">
        <v>156.34667970000001</v>
      </c>
      <c r="F117">
        <v>214.34011839999999</v>
      </c>
      <c r="G117">
        <f t="shared" si="120"/>
        <v>7.4116711600244001</v>
      </c>
      <c r="H117">
        <f t="shared" si="121"/>
        <v>2.9328022643955598</v>
      </c>
      <c r="I117">
        <f t="shared" si="122"/>
        <v>37.507451721909298</v>
      </c>
      <c r="J117">
        <f t="shared" si="123"/>
        <v>19.235409621909302</v>
      </c>
      <c r="K117">
        <f t="shared" si="124"/>
        <v>5.91270817467817</v>
      </c>
      <c r="L117">
        <f t="shared" si="125"/>
        <v>3.7625511976881398</v>
      </c>
      <c r="M117">
        <f t="shared" si="126"/>
        <v>14.208593152421299</v>
      </c>
      <c r="N117">
        <f t="shared" si="127"/>
        <v>4.0634489475786797</v>
      </c>
      <c r="O117">
        <f t="shared" si="128"/>
        <v>6.3559703059636297</v>
      </c>
      <c r="P117">
        <f t="shared" si="129"/>
        <v>3.4532191268719399</v>
      </c>
      <c r="Q117">
        <f t="shared" si="130"/>
        <v>11.8085945536242</v>
      </c>
      <c r="R117">
        <f t="shared" si="131"/>
        <v>6.4634475463758196</v>
      </c>
      <c r="S117">
        <f t="shared" si="132"/>
        <v>7.7092282707246502</v>
      </c>
      <c r="T117">
        <f t="shared" si="133"/>
        <v>2.60802550852967</v>
      </c>
      <c r="U117">
        <f t="shared" si="134"/>
        <v>8.6842740216143497</v>
      </c>
      <c r="V117">
        <f t="shared" si="135"/>
        <v>9.5877680783856505</v>
      </c>
      <c r="W117">
        <f t="shared" si="136"/>
        <v>8.7219961407111093</v>
      </c>
      <c r="X117">
        <f t="shared" si="137"/>
        <v>2.0930785996105699</v>
      </c>
      <c r="Y117">
        <f t="shared" si="138"/>
        <v>7.65076574229266</v>
      </c>
      <c r="Z117">
        <f t="shared" si="139"/>
        <v>10.6212763577073</v>
      </c>
      <c r="AA117">
        <f t="shared" si="140"/>
        <v>11.458388421739199</v>
      </c>
      <c r="AB117">
        <f t="shared" si="141"/>
        <v>1.61734001601474</v>
      </c>
      <c r="AC117">
        <f t="shared" si="142"/>
        <v>37.523669391148502</v>
      </c>
      <c r="AD117">
        <f t="shared" si="143"/>
        <v>19.251627291148498</v>
      </c>
      <c r="AE117">
        <f t="shared" si="144"/>
        <v>13.786547291081799</v>
      </c>
      <c r="AF117">
        <f t="shared" si="145"/>
        <v>1.3862914422983501</v>
      </c>
      <c r="AG117" t="e">
        <f t="shared" si="146"/>
        <v>#NUM!</v>
      </c>
      <c r="AH117" t="e">
        <f t="shared" si="147"/>
        <v>#NUM!</v>
      </c>
      <c r="AI117">
        <f t="shared" si="148"/>
        <v>15.4326214103453</v>
      </c>
      <c r="AJ117">
        <f t="shared" si="149"/>
        <v>1.0173361358318</v>
      </c>
      <c r="AK117" t="e">
        <f t="shared" si="150"/>
        <v>#NUM!</v>
      </c>
      <c r="AL117" t="e">
        <f t="shared" si="151"/>
        <v>#NUM!</v>
      </c>
      <c r="AM117">
        <f t="shared" si="152"/>
        <v>17.871450192143101</v>
      </c>
      <c r="AN117">
        <f t="shared" si="153"/>
        <v>0.96195148462191804</v>
      </c>
      <c r="AO117">
        <f t="shared" si="154"/>
        <v>73.825376767873905</v>
      </c>
      <c r="AP117">
        <f t="shared" si="155"/>
        <v>55.553334667873898</v>
      </c>
      <c r="AQ117">
        <f t="shared" si="156"/>
        <v>19.395124883274899</v>
      </c>
      <c r="AR117">
        <f t="shared" si="157"/>
        <v>0.69468774056480898</v>
      </c>
      <c r="AS117">
        <f t="shared" si="158"/>
        <v>57.358246756910397</v>
      </c>
      <c r="AT117">
        <f t="shared" si="159"/>
        <v>39.086204656910397</v>
      </c>
      <c r="AU117">
        <f t="shared" si="160"/>
        <v>20.650802739354098</v>
      </c>
      <c r="AV117">
        <f t="shared" si="161"/>
        <v>0.57507874155514904</v>
      </c>
      <c r="AW117">
        <f t="shared" si="162"/>
        <v>53.834472804564697</v>
      </c>
      <c r="AX117">
        <f t="shared" si="163"/>
        <v>35.562430704564697</v>
      </c>
      <c r="AY117">
        <f t="shared" si="164"/>
        <v>21.702315039126201</v>
      </c>
      <c r="AZ117">
        <f t="shared" si="165"/>
        <v>3.2829399685282898</v>
      </c>
      <c r="BA117">
        <f t="shared" si="166"/>
        <v>40.915882881716101</v>
      </c>
      <c r="BB117">
        <f t="shared" si="167"/>
        <v>22.643840781716101</v>
      </c>
      <c r="BC117">
        <f t="shared" si="168"/>
        <v>22.300280409679999</v>
      </c>
      <c r="BD117">
        <f t="shared" si="169"/>
        <v>5.3425700827977396</v>
      </c>
      <c r="BE117">
        <f t="shared" si="170"/>
        <v>51.707141510961101</v>
      </c>
      <c r="BF117">
        <f t="shared" si="171"/>
        <v>33.435099410961101</v>
      </c>
      <c r="BG117">
        <f t="shared" si="172"/>
        <v>22.630290641267099</v>
      </c>
      <c r="BH117">
        <f t="shared" si="173"/>
        <v>6.8594676498091403</v>
      </c>
      <c r="BI117">
        <f t="shared" si="174"/>
        <v>77.979584330141293</v>
      </c>
      <c r="BJ117">
        <f t="shared" si="175"/>
        <v>59.7075422301413</v>
      </c>
      <c r="BK117">
        <f t="shared" si="176"/>
        <v>22.916776843478399</v>
      </c>
      <c r="BL117">
        <f t="shared" si="177"/>
        <v>8.5847559914145304</v>
      </c>
      <c r="BM117">
        <f t="shared" si="178"/>
        <v>63.287338211456401</v>
      </c>
      <c r="BN117">
        <f t="shared" si="179"/>
        <v>45.015296111456401</v>
      </c>
      <c r="BO117">
        <f t="shared" si="180"/>
        <v>23.167802248763898</v>
      </c>
      <c r="BP117">
        <f t="shared" si="181"/>
        <v>9.5282938141747593</v>
      </c>
      <c r="BQ117">
        <f t="shared" si="182"/>
        <v>64.167695329739104</v>
      </c>
      <c r="BR117">
        <f t="shared" si="183"/>
        <v>45.895653229739104</v>
      </c>
      <c r="BS117">
        <f t="shared" si="184"/>
        <v>23.165052671627201</v>
      </c>
      <c r="BT117">
        <f t="shared" si="185"/>
        <v>9.2188749091996591</v>
      </c>
      <c r="BU117">
        <f t="shared" si="186"/>
        <v>79.249766293026497</v>
      </c>
      <c r="BV117">
        <f t="shared" si="187"/>
        <v>60.977724193026503</v>
      </c>
      <c r="BW117">
        <f t="shared" si="188"/>
        <v>23.449233391782801</v>
      </c>
      <c r="BX117">
        <f t="shared" si="189"/>
        <v>8.7067151920219104</v>
      </c>
      <c r="BY117" t="e">
        <f t="shared" si="190"/>
        <v>#NUM!</v>
      </c>
      <c r="BZ117" t="e">
        <f t="shared" si="191"/>
        <v>#NUM!</v>
      </c>
      <c r="CA117">
        <f t="shared" si="192"/>
        <v>23.4369425141699</v>
      </c>
      <c r="CB117">
        <f t="shared" si="193"/>
        <v>8.4343719060072697</v>
      </c>
      <c r="CC117" t="e">
        <f t="shared" si="194"/>
        <v>#NUM!</v>
      </c>
      <c r="CD117" t="e">
        <f t="shared" si="195"/>
        <v>#NUM!</v>
      </c>
      <c r="CE117">
        <f t="shared" si="196"/>
        <v>22.846324893217901</v>
      </c>
      <c r="CF117">
        <f t="shared" si="197"/>
        <v>8.3047509866983305</v>
      </c>
      <c r="CG117" t="e">
        <f t="shared" si="198"/>
        <v>#NUM!</v>
      </c>
      <c r="CH117" t="e">
        <f t="shared" si="199"/>
        <v>#NUM!</v>
      </c>
      <c r="CI117">
        <f t="shared" si="200"/>
        <v>22.625736240708001</v>
      </c>
      <c r="CJ117">
        <f t="shared" si="201"/>
        <v>8.0718008851623892</v>
      </c>
      <c r="CK117" t="e">
        <f t="shared" si="202"/>
        <v>#NUM!</v>
      </c>
      <c r="CL117" t="e">
        <f t="shared" si="203"/>
        <v>#NUM!</v>
      </c>
      <c r="CM117">
        <f t="shared" si="204"/>
        <v>22.7301239909857</v>
      </c>
      <c r="CN117">
        <f t="shared" si="205"/>
        <v>8.66009502947486</v>
      </c>
      <c r="CO117" t="e">
        <f t="shared" si="206"/>
        <v>#NUM!</v>
      </c>
      <c r="CP117" t="e">
        <f t="shared" si="207"/>
        <v>#NUM!</v>
      </c>
      <c r="CQ117">
        <f t="shared" si="208"/>
        <v>22.690208532029001</v>
      </c>
      <c r="CR117">
        <f t="shared" si="209"/>
        <v>8.5700963953830307</v>
      </c>
      <c r="CS117" t="e">
        <f t="shared" si="210"/>
        <v>#NUM!</v>
      </c>
      <c r="CT117" t="e">
        <f t="shared" si="211"/>
        <v>#NUM!</v>
      </c>
      <c r="CU117">
        <f t="shared" si="212"/>
        <v>22.465265351477999</v>
      </c>
      <c r="CV117">
        <f t="shared" si="213"/>
        <v>8.2130033259098294</v>
      </c>
      <c r="CW117" t="e">
        <f t="shared" si="214"/>
        <v>#NUM!</v>
      </c>
      <c r="CX117" t="e">
        <f t="shared" si="215"/>
        <v>#NUM!</v>
      </c>
      <c r="CY117">
        <f t="shared" si="216"/>
        <v>22.391231472673098</v>
      </c>
      <c r="CZ117">
        <f t="shared" si="217"/>
        <v>8.9817887917649006</v>
      </c>
      <c r="DA117" t="e">
        <f t="shared" si="218"/>
        <v>#NUM!</v>
      </c>
      <c r="DB117" t="e">
        <f t="shared" si="219"/>
        <v>#NUM!</v>
      </c>
      <c r="DC117">
        <f t="shared" si="220"/>
        <v>22.061528475176701</v>
      </c>
      <c r="DD117">
        <f t="shared" si="221"/>
        <v>9.3111358089425806</v>
      </c>
      <c r="DE117" t="e">
        <f t="shared" si="222"/>
        <v>#NUM!</v>
      </c>
      <c r="DF117" t="e">
        <f t="shared" si="223"/>
        <v>#NUM!</v>
      </c>
      <c r="DG117">
        <f t="shared" si="224"/>
        <v>21.657577128924</v>
      </c>
      <c r="DH117">
        <f t="shared" si="225"/>
        <v>10.4700137218713</v>
      </c>
      <c r="DI117">
        <f t="shared" si="226"/>
        <v>77.685379377024006</v>
      </c>
      <c r="DJ117">
        <f t="shared" si="227"/>
        <v>59.413337277023999</v>
      </c>
      <c r="DK117">
        <f t="shared" si="228"/>
        <v>21.1337016095123</v>
      </c>
      <c r="DL117">
        <f t="shared" si="229"/>
        <v>11.420004228432401</v>
      </c>
      <c r="DM117">
        <f t="shared" si="230"/>
        <v>56.867378899746299</v>
      </c>
      <c r="DN117">
        <f t="shared" si="231"/>
        <v>38.595336799746299</v>
      </c>
      <c r="DO117">
        <f t="shared" si="232"/>
        <v>20.7227322537417</v>
      </c>
      <c r="DP117">
        <f t="shared" si="233"/>
        <v>11.026849407834399</v>
      </c>
      <c r="DQ117">
        <f t="shared" si="234"/>
        <v>51.873242225191497</v>
      </c>
      <c r="DR117">
        <f t="shared" si="235"/>
        <v>33.601200125191497</v>
      </c>
      <c r="DS117">
        <f t="shared" si="236"/>
        <v>20.342160504523999</v>
      </c>
      <c r="DT117">
        <f t="shared" si="237"/>
        <v>11.2414258833464</v>
      </c>
      <c r="DU117">
        <f t="shared" si="238"/>
        <v>48.212771446724602</v>
      </c>
      <c r="DV117">
        <f t="shared" si="239"/>
        <v>29.940729346724599</v>
      </c>
    </row>
    <row r="118" spans="1:126" x14ac:dyDescent="0.15">
      <c r="A118">
        <v>116.3358685</v>
      </c>
      <c r="B118">
        <v>16.464284840000001</v>
      </c>
      <c r="C118">
        <v>147</v>
      </c>
      <c r="D118">
        <v>250</v>
      </c>
      <c r="E118">
        <v>155.99595640000001</v>
      </c>
      <c r="F118">
        <v>214.1759644</v>
      </c>
      <c r="G118">
        <f t="shared" si="120"/>
        <v>5.2408429371780096</v>
      </c>
      <c r="H118">
        <f t="shared" si="121"/>
        <v>2.0294542155916302</v>
      </c>
      <c r="I118">
        <f t="shared" si="122"/>
        <v>30.100814217299401</v>
      </c>
      <c r="J118">
        <f t="shared" si="123"/>
        <v>13.6365293772994</v>
      </c>
      <c r="K118">
        <f t="shared" si="124"/>
        <v>5.91270817467817</v>
      </c>
      <c r="L118">
        <f t="shared" si="125"/>
        <v>2.5033507917381299</v>
      </c>
      <c r="M118">
        <f t="shared" si="126"/>
        <v>34.1137493295222</v>
      </c>
      <c r="N118">
        <f t="shared" si="127"/>
        <v>17.649464489522199</v>
      </c>
      <c r="O118">
        <f t="shared" si="128"/>
        <v>5.5745547273227496</v>
      </c>
      <c r="P118">
        <f t="shared" si="129"/>
        <v>3.18877635922306</v>
      </c>
      <c r="Q118">
        <f t="shared" si="130"/>
        <v>9.9531646255409392</v>
      </c>
      <c r="R118">
        <f t="shared" si="131"/>
        <v>6.5111202144590701</v>
      </c>
      <c r="S118">
        <f t="shared" si="132"/>
        <v>5.91270817467817</v>
      </c>
      <c r="T118">
        <f t="shared" si="133"/>
        <v>3.1016058197040999</v>
      </c>
      <c r="U118">
        <f t="shared" si="134"/>
        <v>8.5409393798305402</v>
      </c>
      <c r="V118">
        <f t="shared" si="135"/>
        <v>7.9233454601694602</v>
      </c>
      <c r="W118">
        <f t="shared" si="136"/>
        <v>7.0952498096137999</v>
      </c>
      <c r="X118">
        <f t="shared" si="137"/>
        <v>2.4936981181267601</v>
      </c>
      <c r="Y118">
        <f t="shared" si="138"/>
        <v>9.7640062011144693</v>
      </c>
      <c r="Z118">
        <f t="shared" si="139"/>
        <v>6.7002786388855302</v>
      </c>
      <c r="AA118">
        <f t="shared" si="140"/>
        <v>8.1262401125503594</v>
      </c>
      <c r="AB118">
        <f t="shared" si="141"/>
        <v>2.0773092652542799</v>
      </c>
      <c r="AC118">
        <f t="shared" si="142"/>
        <v>11.0658837325697</v>
      </c>
      <c r="AD118">
        <f t="shared" si="143"/>
        <v>5.3984011074302796</v>
      </c>
      <c r="AE118">
        <f t="shared" si="144"/>
        <v>10.576973927759299</v>
      </c>
      <c r="AF118">
        <f t="shared" si="145"/>
        <v>1.6572896513981199</v>
      </c>
      <c r="AG118">
        <f t="shared" si="146"/>
        <v>62.817351525705803</v>
      </c>
      <c r="AH118">
        <f t="shared" si="147"/>
        <v>46.353066685705798</v>
      </c>
      <c r="AI118">
        <f t="shared" si="148"/>
        <v>12.715759731920899</v>
      </c>
      <c r="AJ118">
        <f t="shared" si="149"/>
        <v>1.45012844497335</v>
      </c>
      <c r="AK118" t="e">
        <f t="shared" si="150"/>
        <v>#NUM!</v>
      </c>
      <c r="AL118" t="e">
        <f t="shared" si="151"/>
        <v>#NUM!</v>
      </c>
      <c r="AM118">
        <f t="shared" si="152"/>
        <v>14.297160153714501</v>
      </c>
      <c r="AN118">
        <f t="shared" si="153"/>
        <v>1.1035241961367499</v>
      </c>
      <c r="AO118" t="e">
        <f t="shared" si="154"/>
        <v>#NUM!</v>
      </c>
      <c r="AP118" t="e">
        <f t="shared" si="155"/>
        <v>#NUM!</v>
      </c>
      <c r="AQ118">
        <f t="shared" si="156"/>
        <v>16.606185909469101</v>
      </c>
      <c r="AR118">
        <f t="shared" si="157"/>
        <v>1.01767222552491</v>
      </c>
      <c r="AS118">
        <f t="shared" si="158"/>
        <v>58.791211454942399</v>
      </c>
      <c r="AT118">
        <f t="shared" si="159"/>
        <v>42.326926614942401</v>
      </c>
      <c r="AU118">
        <f t="shared" si="160"/>
        <v>18.104097023315202</v>
      </c>
      <c r="AV118">
        <f t="shared" si="161"/>
        <v>0.773625605204874</v>
      </c>
      <c r="AW118">
        <f t="shared" si="162"/>
        <v>48.4115716089103</v>
      </c>
      <c r="AX118">
        <f t="shared" si="163"/>
        <v>31.9472867689102</v>
      </c>
      <c r="AY118">
        <f t="shared" si="164"/>
        <v>19.361047328863499</v>
      </c>
      <c r="AZ118">
        <f t="shared" si="165"/>
        <v>0.56537382130366198</v>
      </c>
      <c r="BA118">
        <f t="shared" si="166"/>
        <v>47.403346932945901</v>
      </c>
      <c r="BB118">
        <f t="shared" si="167"/>
        <v>30.9390620929459</v>
      </c>
      <c r="BC118">
        <f t="shared" si="168"/>
        <v>20.429635915318698</v>
      </c>
      <c r="BD118">
        <f t="shared" si="169"/>
        <v>2.9462528631893599</v>
      </c>
      <c r="BE118">
        <f t="shared" si="170"/>
        <v>43.331114734357698</v>
      </c>
      <c r="BF118">
        <f t="shared" si="171"/>
        <v>26.8668298943577</v>
      </c>
      <c r="BG118">
        <f t="shared" si="172"/>
        <v>21.072846159396999</v>
      </c>
      <c r="BH118">
        <f t="shared" si="173"/>
        <v>4.8580837399834804</v>
      </c>
      <c r="BI118">
        <f t="shared" si="174"/>
        <v>56.3981692512492</v>
      </c>
      <c r="BJ118">
        <f t="shared" si="175"/>
        <v>39.933884411249203</v>
      </c>
      <c r="BK118">
        <f t="shared" si="176"/>
        <v>21.463121624939699</v>
      </c>
      <c r="BL118">
        <f t="shared" si="177"/>
        <v>6.3083278828944298</v>
      </c>
      <c r="BM118">
        <f t="shared" si="178"/>
        <v>60.049835619868098</v>
      </c>
      <c r="BN118">
        <f t="shared" si="179"/>
        <v>43.5855507798681</v>
      </c>
      <c r="BO118">
        <f t="shared" si="180"/>
        <v>21.8049903517778</v>
      </c>
      <c r="BP118">
        <f t="shared" si="181"/>
        <v>7.9771341354259997</v>
      </c>
      <c r="BQ118">
        <f t="shared" si="182"/>
        <v>57.259096319101999</v>
      </c>
      <c r="BR118">
        <f t="shared" si="183"/>
        <v>40.794811479102002</v>
      </c>
      <c r="BS118">
        <f t="shared" si="184"/>
        <v>22.106918279735901</v>
      </c>
      <c r="BT118">
        <f t="shared" si="185"/>
        <v>8.9009148474596191</v>
      </c>
      <c r="BU118">
        <f t="shared" si="186"/>
        <v>58.069346459551099</v>
      </c>
      <c r="BV118">
        <f t="shared" si="187"/>
        <v>41.605061619551201</v>
      </c>
      <c r="BW118">
        <f t="shared" si="188"/>
        <v>22.162312086127201</v>
      </c>
      <c r="BX118">
        <f t="shared" si="189"/>
        <v>8.6427571034749402</v>
      </c>
      <c r="BY118">
        <f t="shared" si="190"/>
        <v>66.2790783173932</v>
      </c>
      <c r="BZ118">
        <f t="shared" si="191"/>
        <v>49.814793477393202</v>
      </c>
      <c r="CA118">
        <f t="shared" si="192"/>
        <v>22.483716221742799</v>
      </c>
      <c r="CB118">
        <f t="shared" si="193"/>
        <v>8.1878751506604708</v>
      </c>
      <c r="CC118">
        <f t="shared" si="194"/>
        <v>75.993274278127402</v>
      </c>
      <c r="CD118">
        <f t="shared" si="195"/>
        <v>59.528989438127397</v>
      </c>
      <c r="CE118">
        <f t="shared" si="196"/>
        <v>22.5195797276923</v>
      </c>
      <c r="CF118">
        <f t="shared" si="197"/>
        <v>7.9571458110207702</v>
      </c>
      <c r="CG118" t="e">
        <f t="shared" si="198"/>
        <v>#NUM!</v>
      </c>
      <c r="CH118" t="e">
        <f t="shared" si="199"/>
        <v>#NUM!</v>
      </c>
      <c r="CI118">
        <f t="shared" si="200"/>
        <v>22.0004378543264</v>
      </c>
      <c r="CJ118">
        <f t="shared" si="201"/>
        <v>7.8653850150498004</v>
      </c>
      <c r="CK118" t="e">
        <f t="shared" si="202"/>
        <v>#NUM!</v>
      </c>
      <c r="CL118" t="e">
        <f t="shared" si="203"/>
        <v>#NUM!</v>
      </c>
      <c r="CM118">
        <f t="shared" si="204"/>
        <v>21.827504545025501</v>
      </c>
      <c r="CN118">
        <f t="shared" si="205"/>
        <v>7.6798657447558396</v>
      </c>
      <c r="CO118" t="e">
        <f t="shared" si="206"/>
        <v>#NUM!</v>
      </c>
      <c r="CP118" t="e">
        <f t="shared" si="207"/>
        <v>#NUM!</v>
      </c>
      <c r="CQ118">
        <f t="shared" si="208"/>
        <v>21.960824236949499</v>
      </c>
      <c r="CR118">
        <f t="shared" si="209"/>
        <v>8.2885364172159903</v>
      </c>
      <c r="CS118" t="e">
        <f t="shared" si="210"/>
        <v>#NUM!</v>
      </c>
      <c r="CT118" t="e">
        <f t="shared" si="211"/>
        <v>#NUM!</v>
      </c>
      <c r="CU118">
        <f t="shared" si="212"/>
        <v>21.952574220797899</v>
      </c>
      <c r="CV118">
        <f t="shared" si="213"/>
        <v>8.2298047991538894</v>
      </c>
      <c r="CW118" t="e">
        <f t="shared" si="214"/>
        <v>#NUM!</v>
      </c>
      <c r="CX118" t="e">
        <f t="shared" si="215"/>
        <v>#NUM!</v>
      </c>
      <c r="CY118">
        <f t="shared" si="216"/>
        <v>21.763906960875101</v>
      </c>
      <c r="CZ118">
        <f t="shared" si="217"/>
        <v>7.9006066624534501</v>
      </c>
      <c r="DA118" t="e">
        <f t="shared" si="218"/>
        <v>#NUM!</v>
      </c>
      <c r="DB118" t="e">
        <f t="shared" si="219"/>
        <v>#NUM!</v>
      </c>
      <c r="DC118">
        <f t="shared" si="220"/>
        <v>21.718486790311399</v>
      </c>
      <c r="DD118">
        <f t="shared" si="221"/>
        <v>8.6630185725782898</v>
      </c>
      <c r="DE118" t="e">
        <f t="shared" si="222"/>
        <v>#NUM!</v>
      </c>
      <c r="DF118" t="e">
        <f t="shared" si="223"/>
        <v>#NUM!</v>
      </c>
      <c r="DG118">
        <f t="shared" si="224"/>
        <v>21.4251576129939</v>
      </c>
      <c r="DH118">
        <f t="shared" si="225"/>
        <v>8.9988908517146999</v>
      </c>
      <c r="DI118">
        <f t="shared" si="226"/>
        <v>73.440511275719004</v>
      </c>
      <c r="DJ118">
        <f t="shared" si="227"/>
        <v>56.976226435718999</v>
      </c>
      <c r="DK118">
        <f t="shared" si="228"/>
        <v>21.056757752614502</v>
      </c>
      <c r="DL118">
        <f t="shared" si="229"/>
        <v>10.133523633521801</v>
      </c>
      <c r="DM118">
        <f t="shared" si="230"/>
        <v>55.9020514992527</v>
      </c>
      <c r="DN118">
        <f t="shared" si="231"/>
        <v>39.437766659252603</v>
      </c>
      <c r="DO118">
        <f t="shared" si="232"/>
        <v>20.571328326920501</v>
      </c>
      <c r="DP118">
        <f t="shared" si="233"/>
        <v>11.0641947892576</v>
      </c>
      <c r="DQ118">
        <f t="shared" si="234"/>
        <v>47.156501476449101</v>
      </c>
      <c r="DR118">
        <f t="shared" si="235"/>
        <v>30.6922166364491</v>
      </c>
      <c r="DS118">
        <f t="shared" si="236"/>
        <v>20.191896011812901</v>
      </c>
      <c r="DT118">
        <f t="shared" si="237"/>
        <v>10.696004701743201</v>
      </c>
      <c r="DU118">
        <f t="shared" si="238"/>
        <v>44.598011694579398</v>
      </c>
      <c r="DV118">
        <f t="shared" si="239"/>
        <v>28.1337268545794</v>
      </c>
    </row>
    <row r="119" spans="1:126" x14ac:dyDescent="0.15">
      <c r="A119">
        <v>117.41683879999999</v>
      </c>
      <c r="B119">
        <v>-0.399284572</v>
      </c>
      <c r="C119">
        <v>149</v>
      </c>
      <c r="D119">
        <v>249</v>
      </c>
      <c r="E119">
        <v>159.8626404</v>
      </c>
      <c r="F119">
        <v>214.05310059999999</v>
      </c>
      <c r="G119">
        <f t="shared" si="120"/>
        <v>11.718881066929701</v>
      </c>
      <c r="H119">
        <f t="shared" si="121"/>
        <v>20.274911061987499</v>
      </c>
      <c r="I119">
        <f t="shared" si="122"/>
        <v>8.8429624462332104</v>
      </c>
      <c r="J119">
        <f t="shared" si="123"/>
        <v>8.4436778742332095</v>
      </c>
      <c r="K119">
        <f t="shared" si="124"/>
        <v>7.47904998875189</v>
      </c>
      <c r="L119">
        <f t="shared" si="125"/>
        <v>9.3279821367715297</v>
      </c>
      <c r="M119">
        <f t="shared" si="126"/>
        <v>26.524023050258599</v>
      </c>
      <c r="N119">
        <f t="shared" si="127"/>
        <v>26.1247384782586</v>
      </c>
      <c r="O119">
        <f t="shared" si="128"/>
        <v>7.47904998875189</v>
      </c>
      <c r="P119">
        <f t="shared" si="129"/>
        <v>5.4037351719188997</v>
      </c>
      <c r="Q119">
        <f t="shared" si="130"/>
        <v>17.2294943819678</v>
      </c>
      <c r="R119">
        <f t="shared" si="131"/>
        <v>16.830209809967801</v>
      </c>
      <c r="S119">
        <f t="shared" si="132"/>
        <v>6.6106087048495397</v>
      </c>
      <c r="T119">
        <f t="shared" si="133"/>
        <v>3.30325366897116</v>
      </c>
      <c r="U119">
        <f t="shared" si="134"/>
        <v>6.8928425998396099</v>
      </c>
      <c r="V119">
        <f t="shared" si="135"/>
        <v>6.4935580278396099</v>
      </c>
      <c r="W119">
        <f t="shared" si="136"/>
        <v>6.7725678115530696</v>
      </c>
      <c r="X119">
        <f t="shared" si="137"/>
        <v>2.2537909872440198</v>
      </c>
      <c r="Y119">
        <f t="shared" si="138"/>
        <v>7.9285919810359298</v>
      </c>
      <c r="Z119">
        <f t="shared" si="139"/>
        <v>7.5293074090359298</v>
      </c>
      <c r="AA119">
        <f t="shared" si="140"/>
        <v>7.58221417230122</v>
      </c>
      <c r="AB119">
        <f t="shared" si="141"/>
        <v>1.99694935581473</v>
      </c>
      <c r="AC119">
        <f t="shared" si="142"/>
        <v>7.4463179300246098</v>
      </c>
      <c r="AD119">
        <f t="shared" si="143"/>
        <v>7.0470333580246098</v>
      </c>
      <c r="AE119">
        <f t="shared" si="144"/>
        <v>8.1369639659640605</v>
      </c>
      <c r="AF119">
        <f t="shared" si="145"/>
        <v>1.8870495186834999</v>
      </c>
      <c r="AG119">
        <f t="shared" si="146"/>
        <v>43.354332754032498</v>
      </c>
      <c r="AH119">
        <f t="shared" si="147"/>
        <v>42.955048182032499</v>
      </c>
      <c r="AI119">
        <f t="shared" si="148"/>
        <v>10.0036662108133</v>
      </c>
      <c r="AJ119">
        <f t="shared" si="149"/>
        <v>1.8944491537508299</v>
      </c>
      <c r="AK119" t="e">
        <f t="shared" si="150"/>
        <v>#NUM!</v>
      </c>
      <c r="AL119" t="e">
        <f t="shared" si="151"/>
        <v>#NUM!</v>
      </c>
      <c r="AM119">
        <f t="shared" si="152"/>
        <v>11.7668743246901</v>
      </c>
      <c r="AN119">
        <f t="shared" si="153"/>
        <v>1.6839548033340701</v>
      </c>
      <c r="AO119" t="e">
        <f t="shared" si="154"/>
        <v>#NUM!</v>
      </c>
      <c r="AP119" t="e">
        <f t="shared" si="155"/>
        <v>#NUM!</v>
      </c>
      <c r="AQ119">
        <f t="shared" si="156"/>
        <v>13.2634578285308</v>
      </c>
      <c r="AR119">
        <f t="shared" si="157"/>
        <v>1.64768554844578</v>
      </c>
      <c r="AS119" t="e">
        <f t="shared" si="158"/>
        <v>#NUM!</v>
      </c>
      <c r="AT119" t="e">
        <f t="shared" si="159"/>
        <v>#NUM!</v>
      </c>
      <c r="AU119">
        <f t="shared" si="160"/>
        <v>15.452149943017201</v>
      </c>
      <c r="AV119">
        <f t="shared" si="161"/>
        <v>1.6912381359253901</v>
      </c>
      <c r="AW119">
        <f t="shared" si="162"/>
        <v>58.590718270154099</v>
      </c>
      <c r="AX119">
        <f t="shared" si="163"/>
        <v>58.1914336981541</v>
      </c>
      <c r="AY119">
        <f t="shared" si="164"/>
        <v>16.891222783451301</v>
      </c>
      <c r="AZ119">
        <f t="shared" si="165"/>
        <v>1.5138988376670499</v>
      </c>
      <c r="BA119">
        <f t="shared" si="166"/>
        <v>54.281834326176998</v>
      </c>
      <c r="BB119">
        <f t="shared" si="167"/>
        <v>53.882549754176999</v>
      </c>
      <c r="BC119">
        <f t="shared" si="168"/>
        <v>18.124596272792701</v>
      </c>
      <c r="BD119">
        <f t="shared" si="169"/>
        <v>1.7036414669153299</v>
      </c>
      <c r="BE119">
        <f t="shared" si="170"/>
        <v>45.9685480105925</v>
      </c>
      <c r="BF119">
        <f t="shared" si="171"/>
        <v>45.5692634385925</v>
      </c>
      <c r="BG119">
        <f t="shared" si="172"/>
        <v>19.1909911317824</v>
      </c>
      <c r="BH119">
        <f t="shared" si="173"/>
        <v>4.0489877800388001</v>
      </c>
      <c r="BI119">
        <f t="shared" si="174"/>
        <v>47.803319920221298</v>
      </c>
      <c r="BJ119">
        <f t="shared" si="175"/>
        <v>47.404035348221299</v>
      </c>
      <c r="BK119">
        <f t="shared" si="176"/>
        <v>19.8472938037091</v>
      </c>
      <c r="BL119">
        <f t="shared" si="177"/>
        <v>5.8406461098886204</v>
      </c>
      <c r="BM119">
        <f t="shared" si="178"/>
        <v>68.666076344976304</v>
      </c>
      <c r="BN119">
        <f t="shared" si="179"/>
        <v>68.266791772976305</v>
      </c>
      <c r="BO119">
        <f t="shared" si="180"/>
        <v>20.291984608084501</v>
      </c>
      <c r="BP119">
        <f t="shared" si="181"/>
        <v>7.1282693865870197</v>
      </c>
      <c r="BQ119">
        <f t="shared" si="182"/>
        <v>63.489700360921297</v>
      </c>
      <c r="BR119">
        <f t="shared" si="183"/>
        <v>63.090415788921298</v>
      </c>
      <c r="BS119">
        <f t="shared" si="184"/>
        <v>20.684392691783</v>
      </c>
      <c r="BT119">
        <f t="shared" si="185"/>
        <v>8.5735902778500801</v>
      </c>
      <c r="BU119">
        <f t="shared" si="186"/>
        <v>58.257267165103002</v>
      </c>
      <c r="BV119">
        <f t="shared" si="187"/>
        <v>57.857982593103003</v>
      </c>
      <c r="BW119">
        <f t="shared" si="188"/>
        <v>21.033225012305099</v>
      </c>
      <c r="BX119">
        <f t="shared" si="189"/>
        <v>9.4106744975998797</v>
      </c>
      <c r="BY119">
        <f t="shared" si="190"/>
        <v>65.612346418333601</v>
      </c>
      <c r="BZ119">
        <f t="shared" si="191"/>
        <v>65.213061846333602</v>
      </c>
      <c r="CA119">
        <f t="shared" si="192"/>
        <v>21.133795127052501</v>
      </c>
      <c r="CB119">
        <f t="shared" si="193"/>
        <v>9.1429063204388701</v>
      </c>
      <c r="CC119">
        <f t="shared" si="194"/>
        <v>73.681023350957204</v>
      </c>
      <c r="CD119">
        <f t="shared" si="195"/>
        <v>73.281738778957205</v>
      </c>
      <c r="CE119">
        <f t="shared" si="196"/>
        <v>21.485190190673102</v>
      </c>
      <c r="CF119">
        <f t="shared" si="197"/>
        <v>8.6857610044169196</v>
      </c>
      <c r="CG119">
        <f t="shared" si="198"/>
        <v>72.826110287243296</v>
      </c>
      <c r="CH119">
        <f t="shared" si="199"/>
        <v>72.426825715243297</v>
      </c>
      <c r="CI119">
        <f t="shared" si="200"/>
        <v>21.560763247537999</v>
      </c>
      <c r="CJ119">
        <f t="shared" si="201"/>
        <v>8.4315527637170202</v>
      </c>
      <c r="CK119" t="e">
        <f t="shared" si="202"/>
        <v>#NUM!</v>
      </c>
      <c r="CL119" t="e">
        <f t="shared" si="203"/>
        <v>#NUM!</v>
      </c>
      <c r="CM119">
        <f t="shared" si="204"/>
        <v>21.106089730480299</v>
      </c>
      <c r="CN119">
        <f t="shared" si="205"/>
        <v>8.2725374224852697</v>
      </c>
      <c r="CO119" t="e">
        <f t="shared" si="206"/>
        <v>#NUM!</v>
      </c>
      <c r="CP119" t="e">
        <f t="shared" si="207"/>
        <v>#NUM!</v>
      </c>
      <c r="CQ119">
        <f t="shared" si="208"/>
        <v>20.973227381470299</v>
      </c>
      <c r="CR119">
        <f t="shared" si="209"/>
        <v>7.9704320119508401</v>
      </c>
      <c r="CS119" t="e">
        <f t="shared" si="210"/>
        <v>#NUM!</v>
      </c>
      <c r="CT119" t="e">
        <f t="shared" si="211"/>
        <v>#NUM!</v>
      </c>
      <c r="CU119">
        <f t="shared" si="212"/>
        <v>21.1275348379334</v>
      </c>
      <c r="CV119">
        <f t="shared" si="213"/>
        <v>8.3185596233718897</v>
      </c>
      <c r="CW119" t="e">
        <f t="shared" si="214"/>
        <v>#NUM!</v>
      </c>
      <c r="CX119" t="e">
        <f t="shared" si="215"/>
        <v>#NUM!</v>
      </c>
      <c r="CY119">
        <f t="shared" si="216"/>
        <v>21.139134905671401</v>
      </c>
      <c r="CZ119">
        <f t="shared" si="217"/>
        <v>8.1542960798193107</v>
      </c>
      <c r="DA119" t="e">
        <f t="shared" si="218"/>
        <v>#NUM!</v>
      </c>
      <c r="DB119" t="e">
        <f t="shared" si="219"/>
        <v>#NUM!</v>
      </c>
      <c r="DC119">
        <f t="shared" si="220"/>
        <v>20.9752148573887</v>
      </c>
      <c r="DD119">
        <f t="shared" si="221"/>
        <v>7.84066776782013</v>
      </c>
      <c r="DE119" t="e">
        <f t="shared" si="222"/>
        <v>#NUM!</v>
      </c>
      <c r="DF119" t="e">
        <f t="shared" si="223"/>
        <v>#NUM!</v>
      </c>
      <c r="DG119">
        <f t="shared" si="224"/>
        <v>20.953501068965899</v>
      </c>
      <c r="DH119">
        <f t="shared" si="225"/>
        <v>8.4660971814692392</v>
      </c>
      <c r="DI119" t="e">
        <f t="shared" si="226"/>
        <v>#NUM!</v>
      </c>
      <c r="DJ119" t="e">
        <f t="shared" si="227"/>
        <v>#NUM!</v>
      </c>
      <c r="DK119">
        <f t="shared" si="228"/>
        <v>20.6936166826112</v>
      </c>
      <c r="DL119">
        <f t="shared" si="229"/>
        <v>8.7236776388353494</v>
      </c>
      <c r="DM119">
        <f t="shared" si="230"/>
        <v>71.440403141402001</v>
      </c>
      <c r="DN119">
        <f t="shared" si="231"/>
        <v>71.041118569402002</v>
      </c>
      <c r="DO119">
        <f t="shared" si="232"/>
        <v>20.3543671271844</v>
      </c>
      <c r="DP119">
        <f t="shared" si="233"/>
        <v>9.7594771866025702</v>
      </c>
      <c r="DQ119">
        <f t="shared" si="234"/>
        <v>53.683280062520303</v>
      </c>
      <c r="DR119">
        <f t="shared" si="235"/>
        <v>53.283995490520297</v>
      </c>
      <c r="DS119">
        <f t="shared" si="236"/>
        <v>19.906702929459499</v>
      </c>
      <c r="DT119">
        <f t="shared" si="237"/>
        <v>10.6482010947327</v>
      </c>
      <c r="DU119">
        <f t="shared" si="238"/>
        <v>44.894560562358102</v>
      </c>
      <c r="DV119">
        <f t="shared" si="239"/>
        <v>44.495275990358103</v>
      </c>
    </row>
    <row r="120" spans="1:126" x14ac:dyDescent="0.15">
      <c r="A120">
        <v>133.25540240000001</v>
      </c>
      <c r="B120">
        <v>-1.747615076</v>
      </c>
      <c r="C120">
        <v>149</v>
      </c>
      <c r="D120">
        <v>249</v>
      </c>
      <c r="E120">
        <v>159.64152530000001</v>
      </c>
      <c r="F120">
        <v>213.5182495</v>
      </c>
      <c r="G120">
        <f t="shared" si="120"/>
        <v>0</v>
      </c>
      <c r="H120">
        <f t="shared" si="121"/>
        <v>3.0331651253308101</v>
      </c>
      <c r="I120" t="e">
        <f t="shared" si="122"/>
        <v>#DIV/0!</v>
      </c>
      <c r="J120" t="e">
        <f t="shared" si="123"/>
        <v>#DIV/0!</v>
      </c>
      <c r="K120">
        <f t="shared" si="124"/>
        <v>5.91270817467817</v>
      </c>
      <c r="L120">
        <f t="shared" si="125"/>
        <v>9.7954005590754996</v>
      </c>
      <c r="M120">
        <f t="shared" si="126"/>
        <v>17.960053574127201</v>
      </c>
      <c r="N120">
        <f t="shared" si="127"/>
        <v>16.212438498127199</v>
      </c>
      <c r="O120">
        <f t="shared" si="128"/>
        <v>4.9860333258345904</v>
      </c>
      <c r="P120">
        <f t="shared" si="129"/>
        <v>5.9862194471529397</v>
      </c>
      <c r="Q120">
        <f t="shared" si="130"/>
        <v>30.292146582595201</v>
      </c>
      <c r="R120">
        <f t="shared" si="131"/>
        <v>28.544531506595199</v>
      </c>
      <c r="S120">
        <f t="shared" si="132"/>
        <v>5.6092874915639204</v>
      </c>
      <c r="T120">
        <f t="shared" si="133"/>
        <v>3.9610271522458702</v>
      </c>
      <c r="U120">
        <f t="shared" si="134"/>
        <v>14.2702586782925</v>
      </c>
      <c r="V120">
        <f t="shared" si="135"/>
        <v>12.522643602292501</v>
      </c>
      <c r="W120">
        <f t="shared" si="136"/>
        <v>5.2884869638796301</v>
      </c>
      <c r="X120">
        <f t="shared" si="137"/>
        <v>2.7256237474895602</v>
      </c>
      <c r="Y120">
        <f t="shared" si="138"/>
        <v>5.6508293835819599</v>
      </c>
      <c r="Z120">
        <f t="shared" si="139"/>
        <v>3.9032143075819601</v>
      </c>
      <c r="AA120">
        <f t="shared" si="140"/>
        <v>5.6438065096275603</v>
      </c>
      <c r="AB120">
        <f t="shared" si="141"/>
        <v>2.0397126578305902</v>
      </c>
      <c r="AC120">
        <f t="shared" si="142"/>
        <v>9.1011727762454395</v>
      </c>
      <c r="AD120">
        <f t="shared" si="143"/>
        <v>7.3535577002454504</v>
      </c>
      <c r="AE120">
        <f t="shared" si="144"/>
        <v>6.4990407191153299</v>
      </c>
      <c r="AF120">
        <f t="shared" si="145"/>
        <v>1.86163018994373</v>
      </c>
      <c r="AG120">
        <f t="shared" si="146"/>
        <v>10.285766030783</v>
      </c>
      <c r="AH120">
        <f t="shared" si="147"/>
        <v>8.5381509547829495</v>
      </c>
      <c r="AI120">
        <f t="shared" si="148"/>
        <v>7.1198434702185498</v>
      </c>
      <c r="AJ120">
        <f t="shared" si="149"/>
        <v>1.7904436590450901</v>
      </c>
      <c r="AK120">
        <f t="shared" si="150"/>
        <v>74.746944250107603</v>
      </c>
      <c r="AL120">
        <f t="shared" si="151"/>
        <v>72.999329174107601</v>
      </c>
      <c r="AM120">
        <f t="shared" si="152"/>
        <v>8.8921477429451894</v>
      </c>
      <c r="AN120">
        <f t="shared" si="153"/>
        <v>1.79370926194851</v>
      </c>
      <c r="AO120" t="e">
        <f t="shared" si="154"/>
        <v>#NUM!</v>
      </c>
      <c r="AP120" t="e">
        <f t="shared" si="155"/>
        <v>#NUM!</v>
      </c>
      <c r="AQ120">
        <f t="shared" si="156"/>
        <v>10.5901868922211</v>
      </c>
      <c r="AR120">
        <f t="shared" si="157"/>
        <v>1.61433833575366</v>
      </c>
      <c r="AS120" t="e">
        <f t="shared" si="158"/>
        <v>#NUM!</v>
      </c>
      <c r="AT120" t="e">
        <f t="shared" si="159"/>
        <v>#NUM!</v>
      </c>
      <c r="AU120">
        <f t="shared" si="160"/>
        <v>12.057688935028001</v>
      </c>
      <c r="AV120">
        <f t="shared" si="161"/>
        <v>1.56136203710563</v>
      </c>
      <c r="AW120">
        <f t="shared" si="162"/>
        <v>61.862890999644797</v>
      </c>
      <c r="AX120">
        <f t="shared" si="163"/>
        <v>60.115275923644802</v>
      </c>
      <c r="AY120">
        <f t="shared" si="164"/>
        <v>14.1644707810991</v>
      </c>
      <c r="AZ120">
        <f t="shared" si="165"/>
        <v>1.6103607089922201</v>
      </c>
      <c r="BA120">
        <f t="shared" si="166"/>
        <v>45.086971481408298</v>
      </c>
      <c r="BB120">
        <f t="shared" si="167"/>
        <v>43.339356405408303</v>
      </c>
      <c r="BC120">
        <f t="shared" si="168"/>
        <v>15.591897953955</v>
      </c>
      <c r="BD120">
        <f t="shared" si="169"/>
        <v>1.4328524283439501</v>
      </c>
      <c r="BE120">
        <f t="shared" si="170"/>
        <v>43.438207319485798</v>
      </c>
      <c r="BF120">
        <f t="shared" si="171"/>
        <v>41.690592243485803</v>
      </c>
      <c r="BG120">
        <f t="shared" si="172"/>
        <v>16.829982253307499</v>
      </c>
      <c r="BH120">
        <f t="shared" si="173"/>
        <v>1.58605872927738</v>
      </c>
      <c r="BI120">
        <f t="shared" si="174"/>
        <v>42.4738801808613</v>
      </c>
      <c r="BJ120">
        <f t="shared" si="175"/>
        <v>40.726265104861298</v>
      </c>
      <c r="BK120">
        <f t="shared" si="176"/>
        <v>17.911591722996899</v>
      </c>
      <c r="BL120">
        <f t="shared" si="177"/>
        <v>3.7859742879911802</v>
      </c>
      <c r="BM120">
        <f t="shared" si="178"/>
        <v>46.565484906248898</v>
      </c>
      <c r="BN120">
        <f t="shared" si="179"/>
        <v>44.817869830248902</v>
      </c>
      <c r="BO120">
        <f t="shared" si="180"/>
        <v>18.6068379409773</v>
      </c>
      <c r="BP120">
        <f t="shared" si="181"/>
        <v>5.4589686070501804</v>
      </c>
      <c r="BQ120">
        <f t="shared" si="182"/>
        <v>49.843086690955097</v>
      </c>
      <c r="BR120">
        <f t="shared" si="183"/>
        <v>48.095471614955102</v>
      </c>
      <c r="BS120">
        <f t="shared" si="184"/>
        <v>19.0983384546678</v>
      </c>
      <c r="BT120">
        <f t="shared" si="185"/>
        <v>6.6986404698073603</v>
      </c>
      <c r="BU120">
        <f t="shared" si="186"/>
        <v>51.180638973799198</v>
      </c>
      <c r="BV120">
        <f t="shared" si="187"/>
        <v>49.433023897799202</v>
      </c>
      <c r="BW120">
        <f t="shared" si="188"/>
        <v>19.535259764461699</v>
      </c>
      <c r="BX120">
        <f t="shared" si="189"/>
        <v>8.1142037496331998</v>
      </c>
      <c r="BY120">
        <f t="shared" si="190"/>
        <v>48.077535976068802</v>
      </c>
      <c r="BZ120">
        <f t="shared" si="191"/>
        <v>46.329920900068799</v>
      </c>
      <c r="CA120">
        <f t="shared" si="192"/>
        <v>19.926213169552199</v>
      </c>
      <c r="CB120">
        <f t="shared" si="193"/>
        <v>8.9325901346536192</v>
      </c>
      <c r="CC120">
        <f t="shared" si="194"/>
        <v>51.615106920508403</v>
      </c>
      <c r="CD120">
        <f t="shared" si="195"/>
        <v>49.8674918445084</v>
      </c>
      <c r="CE120">
        <f t="shared" si="196"/>
        <v>20.077105370699901</v>
      </c>
      <c r="CF120">
        <f t="shared" si="197"/>
        <v>8.7011498298472194</v>
      </c>
      <c r="CG120">
        <f t="shared" si="198"/>
        <v>57.019400867030598</v>
      </c>
      <c r="CH120">
        <f t="shared" si="199"/>
        <v>55.271785791030602</v>
      </c>
      <c r="CI120">
        <f t="shared" si="200"/>
        <v>20.462085895879099</v>
      </c>
      <c r="CJ120">
        <f t="shared" si="201"/>
        <v>8.2868093617592606</v>
      </c>
      <c r="CK120">
        <f t="shared" si="202"/>
        <v>60.907056787257098</v>
      </c>
      <c r="CL120">
        <f t="shared" si="203"/>
        <v>59.159441711257102</v>
      </c>
      <c r="CM120">
        <f t="shared" si="204"/>
        <v>20.580728554467999</v>
      </c>
      <c r="CN120">
        <f t="shared" si="205"/>
        <v>8.0654038753565107</v>
      </c>
      <c r="CO120">
        <f t="shared" si="206"/>
        <v>61.680160004766002</v>
      </c>
      <c r="CP120">
        <f t="shared" si="207"/>
        <v>59.932544928765999</v>
      </c>
      <c r="CQ120">
        <f t="shared" si="208"/>
        <v>20.188433655242001</v>
      </c>
      <c r="CR120">
        <f t="shared" si="209"/>
        <v>7.9419816222314097</v>
      </c>
      <c r="CS120">
        <f t="shared" si="210"/>
        <v>69.749930014852197</v>
      </c>
      <c r="CT120">
        <f t="shared" si="211"/>
        <v>68.002314938852194</v>
      </c>
      <c r="CU120">
        <f t="shared" si="212"/>
        <v>20.099342907242399</v>
      </c>
      <c r="CV120">
        <f t="shared" si="213"/>
        <v>7.6879258545203504</v>
      </c>
      <c r="CW120" t="e">
        <f t="shared" si="214"/>
        <v>#NUM!</v>
      </c>
      <c r="CX120" t="e">
        <f t="shared" si="215"/>
        <v>#NUM!</v>
      </c>
      <c r="CY120">
        <f t="shared" si="216"/>
        <v>20.282433444416</v>
      </c>
      <c r="CZ120">
        <f t="shared" si="217"/>
        <v>8.0659723047734406</v>
      </c>
      <c r="DA120">
        <f t="shared" si="218"/>
        <v>71.953441773811306</v>
      </c>
      <c r="DB120">
        <f t="shared" si="219"/>
        <v>70.205826697811304</v>
      </c>
      <c r="DC120">
        <f t="shared" si="220"/>
        <v>20.3260912554532</v>
      </c>
      <c r="DD120">
        <f t="shared" si="221"/>
        <v>7.9292804684623004</v>
      </c>
      <c r="DE120" t="e">
        <f t="shared" si="222"/>
        <v>#NUM!</v>
      </c>
      <c r="DF120" t="e">
        <f t="shared" si="223"/>
        <v>#NUM!</v>
      </c>
      <c r="DG120">
        <f t="shared" si="224"/>
        <v>20.198355047855699</v>
      </c>
      <c r="DH120">
        <f t="shared" si="225"/>
        <v>7.6356015225056497</v>
      </c>
      <c r="DI120">
        <f t="shared" si="226"/>
        <v>71.971922216830293</v>
      </c>
      <c r="DJ120">
        <f t="shared" si="227"/>
        <v>70.224307140830305</v>
      </c>
      <c r="DK120">
        <f t="shared" si="228"/>
        <v>20.2051617450743</v>
      </c>
      <c r="DL120">
        <f t="shared" si="229"/>
        <v>8.2560432035763203</v>
      </c>
      <c r="DM120">
        <f t="shared" si="230"/>
        <v>55.871070471282401</v>
      </c>
      <c r="DN120">
        <f t="shared" si="231"/>
        <v>54.123455395282399</v>
      </c>
      <c r="DO120">
        <f t="shared" si="232"/>
        <v>19.9800436935557</v>
      </c>
      <c r="DP120">
        <f t="shared" si="233"/>
        <v>8.5173125059942301</v>
      </c>
      <c r="DQ120">
        <f t="shared" si="234"/>
        <v>47.962237426860902</v>
      </c>
      <c r="DR120">
        <f t="shared" si="235"/>
        <v>46.2146223508609</v>
      </c>
      <c r="DS120">
        <f t="shared" si="236"/>
        <v>19.675888222944899</v>
      </c>
      <c r="DT120">
        <f t="shared" si="237"/>
        <v>9.5296614680048695</v>
      </c>
      <c r="DU120">
        <f t="shared" si="238"/>
        <v>40.4522187416704</v>
      </c>
      <c r="DV120">
        <f t="shared" si="239"/>
        <v>38.704603665670398</v>
      </c>
    </row>
    <row r="121" spans="1:126" x14ac:dyDescent="0.15">
      <c r="A121">
        <v>133.2727189</v>
      </c>
      <c r="B121">
        <v>-5.6356075629999998</v>
      </c>
      <c r="C121">
        <v>149</v>
      </c>
      <c r="D121">
        <v>247</v>
      </c>
      <c r="E121">
        <v>159.59756469999999</v>
      </c>
      <c r="F121">
        <v>213.1631165</v>
      </c>
      <c r="G121">
        <f t="shared" si="120"/>
        <v>10.481685874356</v>
      </c>
      <c r="H121">
        <f t="shared" si="121"/>
        <v>1.8754016641620299</v>
      </c>
      <c r="I121">
        <f t="shared" si="122"/>
        <v>12.163119734672</v>
      </c>
      <c r="J121">
        <f t="shared" si="123"/>
        <v>6.5275121716719999</v>
      </c>
      <c r="K121">
        <f t="shared" si="124"/>
        <v>5.2884869638796301</v>
      </c>
      <c r="L121">
        <f t="shared" si="125"/>
        <v>2.4554998318763701</v>
      </c>
      <c r="M121" t="e">
        <f t="shared" si="126"/>
        <v>#NUM!</v>
      </c>
      <c r="N121" t="e">
        <f t="shared" si="127"/>
        <v>#NUM!</v>
      </c>
      <c r="O121">
        <f t="shared" si="128"/>
        <v>6.3559703059636297</v>
      </c>
      <c r="P121">
        <f t="shared" si="129"/>
        <v>6.5952997804004703</v>
      </c>
      <c r="Q121">
        <f t="shared" si="130"/>
        <v>21.425171363019999</v>
      </c>
      <c r="R121">
        <f t="shared" si="131"/>
        <v>15.78956380002</v>
      </c>
      <c r="S121">
        <f t="shared" si="132"/>
        <v>5.91270817467817</v>
      </c>
      <c r="T121">
        <f t="shared" si="133"/>
        <v>4.5710983527801101</v>
      </c>
      <c r="U121">
        <f t="shared" si="134"/>
        <v>18.7328456169563</v>
      </c>
      <c r="V121">
        <f t="shared" si="135"/>
        <v>13.0972380539563</v>
      </c>
      <c r="W121">
        <f t="shared" si="136"/>
        <v>6.1673826165797196</v>
      </c>
      <c r="X121">
        <f t="shared" si="137"/>
        <v>3.2809234817250599</v>
      </c>
      <c r="Y121">
        <f t="shared" si="138"/>
        <v>9.5941160556318295</v>
      </c>
      <c r="Z121">
        <f t="shared" si="139"/>
        <v>3.9585084926318301</v>
      </c>
      <c r="AA121">
        <f t="shared" si="140"/>
        <v>5.91270817467817</v>
      </c>
      <c r="AB121">
        <f t="shared" si="141"/>
        <v>2.4427537016362</v>
      </c>
      <c r="AC121">
        <f t="shared" si="142"/>
        <v>4.3582586500291098</v>
      </c>
      <c r="AD121">
        <f t="shared" si="143"/>
        <v>1.2773489129708899</v>
      </c>
      <c r="AE121">
        <f t="shared" si="144"/>
        <v>6.0910207144734896</v>
      </c>
      <c r="AF121">
        <f t="shared" si="145"/>
        <v>1.93589425788229</v>
      </c>
      <c r="AG121">
        <f t="shared" si="146"/>
        <v>6.9986460544296003</v>
      </c>
      <c r="AH121">
        <f t="shared" si="147"/>
        <v>1.3630384914296001</v>
      </c>
      <c r="AI121">
        <f t="shared" si="148"/>
        <v>6.806038223192</v>
      </c>
      <c r="AJ121">
        <f t="shared" si="149"/>
        <v>1.7956413183154301</v>
      </c>
      <c r="AK121">
        <f t="shared" si="150"/>
        <v>37.078919382063603</v>
      </c>
      <c r="AL121">
        <f t="shared" si="151"/>
        <v>31.443311819063599</v>
      </c>
      <c r="AM121">
        <f t="shared" si="152"/>
        <v>7.4327396364303402</v>
      </c>
      <c r="AN121">
        <f t="shared" si="153"/>
        <v>1.74067857283951</v>
      </c>
      <c r="AO121" t="e">
        <f t="shared" si="154"/>
        <v>#NUM!</v>
      </c>
      <c r="AP121" t="e">
        <f t="shared" si="155"/>
        <v>#NUM!</v>
      </c>
      <c r="AQ121">
        <f t="shared" si="156"/>
        <v>9.0524315239429303</v>
      </c>
      <c r="AR121">
        <f t="shared" si="157"/>
        <v>1.7407582964781301</v>
      </c>
      <c r="AS121" t="e">
        <f t="shared" si="158"/>
        <v>#NUM!</v>
      </c>
      <c r="AT121" t="e">
        <f t="shared" si="159"/>
        <v>#NUM!</v>
      </c>
      <c r="AU121">
        <f t="shared" si="160"/>
        <v>10.5878949156223</v>
      </c>
      <c r="AV121">
        <f t="shared" si="161"/>
        <v>1.5825075422528401</v>
      </c>
      <c r="AW121">
        <f t="shared" si="162"/>
        <v>82.883109831431099</v>
      </c>
      <c r="AX121">
        <f t="shared" si="163"/>
        <v>77.247502268431106</v>
      </c>
      <c r="AY121">
        <f t="shared" si="164"/>
        <v>11.931695991927</v>
      </c>
      <c r="AZ121">
        <f t="shared" si="165"/>
        <v>1.52422997985895</v>
      </c>
      <c r="BA121">
        <f t="shared" si="166"/>
        <v>57.344842314842502</v>
      </c>
      <c r="BB121">
        <f t="shared" si="167"/>
        <v>51.709234751842502</v>
      </c>
      <c r="BC121">
        <f t="shared" si="168"/>
        <v>13.885165115411899</v>
      </c>
      <c r="BD121">
        <f t="shared" si="169"/>
        <v>1.5714892852048701</v>
      </c>
      <c r="BE121">
        <f t="shared" si="170"/>
        <v>47.931258108184601</v>
      </c>
      <c r="BF121">
        <f t="shared" si="171"/>
        <v>42.2956505451846</v>
      </c>
      <c r="BG121">
        <f t="shared" si="172"/>
        <v>15.2275517861837</v>
      </c>
      <c r="BH121">
        <f t="shared" si="173"/>
        <v>1.4005307152813</v>
      </c>
      <c r="BI121">
        <f t="shared" si="174"/>
        <v>40.8097604390315</v>
      </c>
      <c r="BJ121">
        <f t="shared" si="175"/>
        <v>35.174152876031499</v>
      </c>
      <c r="BK121">
        <f t="shared" si="176"/>
        <v>16.4047316080622</v>
      </c>
      <c r="BL121">
        <f t="shared" si="177"/>
        <v>1.5289470379157699</v>
      </c>
      <c r="BM121">
        <f t="shared" si="178"/>
        <v>44.339060133329497</v>
      </c>
      <c r="BN121">
        <f t="shared" si="179"/>
        <v>38.703452570329503</v>
      </c>
      <c r="BO121">
        <f t="shared" si="180"/>
        <v>17.443115450260098</v>
      </c>
      <c r="BP121">
        <f t="shared" si="181"/>
        <v>3.58939168697948</v>
      </c>
      <c r="BQ121">
        <f t="shared" si="182"/>
        <v>52.924656674432399</v>
      </c>
      <c r="BR121">
        <f t="shared" si="183"/>
        <v>47.289049111432398</v>
      </c>
      <c r="BS121">
        <f t="shared" si="184"/>
        <v>18.1206781448121</v>
      </c>
      <c r="BT121">
        <f t="shared" si="185"/>
        <v>5.1610372464855496</v>
      </c>
      <c r="BU121">
        <f t="shared" si="186"/>
        <v>51.042609076235102</v>
      </c>
      <c r="BV121">
        <f t="shared" si="187"/>
        <v>45.407001513235102</v>
      </c>
      <c r="BW121">
        <f t="shared" si="188"/>
        <v>18.612020101787898</v>
      </c>
      <c r="BX121">
        <f t="shared" si="189"/>
        <v>6.3507695305137402</v>
      </c>
      <c r="BY121">
        <f t="shared" si="190"/>
        <v>51.085687507201598</v>
      </c>
      <c r="BZ121">
        <f t="shared" si="191"/>
        <v>45.450079944201597</v>
      </c>
      <c r="CA121">
        <f t="shared" si="192"/>
        <v>19.051651771111601</v>
      </c>
      <c r="CB121">
        <f t="shared" si="193"/>
        <v>7.7245452216557204</v>
      </c>
      <c r="CC121">
        <f t="shared" si="194"/>
        <v>52.676829879050601</v>
      </c>
      <c r="CD121">
        <f t="shared" si="195"/>
        <v>47.0412223160506</v>
      </c>
      <c r="CE121">
        <f t="shared" si="196"/>
        <v>19.447327736207001</v>
      </c>
      <c r="CF121">
        <f t="shared" si="197"/>
        <v>8.5219387490581404</v>
      </c>
      <c r="CG121">
        <f t="shared" si="198"/>
        <v>54.387953156203203</v>
      </c>
      <c r="CH121">
        <f t="shared" si="199"/>
        <v>48.752345593203202</v>
      </c>
      <c r="CI121">
        <f t="shared" si="200"/>
        <v>19.612255663025199</v>
      </c>
      <c r="CJ121">
        <f t="shared" si="201"/>
        <v>8.32051770052583</v>
      </c>
      <c r="CK121">
        <f t="shared" si="202"/>
        <v>54.8465192819111</v>
      </c>
      <c r="CL121">
        <f t="shared" si="203"/>
        <v>49.210911718911099</v>
      </c>
      <c r="CM121">
        <f t="shared" si="204"/>
        <v>19.999749441056402</v>
      </c>
      <c r="CN121">
        <f t="shared" si="205"/>
        <v>7.94231235050193</v>
      </c>
      <c r="CO121">
        <f t="shared" si="206"/>
        <v>58.556170284200299</v>
      </c>
      <c r="CP121">
        <f t="shared" si="207"/>
        <v>52.920562721200298</v>
      </c>
      <c r="CQ121">
        <f t="shared" si="208"/>
        <v>20.132050429031999</v>
      </c>
      <c r="CR121">
        <f t="shared" si="209"/>
        <v>7.7471968640801903</v>
      </c>
      <c r="CS121">
        <f t="shared" si="210"/>
        <v>69.9098509396498</v>
      </c>
      <c r="CT121">
        <f t="shared" si="211"/>
        <v>64.274243376649807</v>
      </c>
      <c r="CU121">
        <f t="shared" si="212"/>
        <v>19.774205628203799</v>
      </c>
      <c r="CV121">
        <f t="shared" si="213"/>
        <v>7.6490202286680002</v>
      </c>
      <c r="CW121">
        <f t="shared" si="214"/>
        <v>75.484200215495804</v>
      </c>
      <c r="CX121">
        <f t="shared" si="215"/>
        <v>69.848592652495796</v>
      </c>
      <c r="CY121">
        <f t="shared" si="216"/>
        <v>19.703854921478701</v>
      </c>
      <c r="CZ121">
        <f t="shared" si="217"/>
        <v>7.4280022849901997</v>
      </c>
      <c r="DA121" t="e">
        <f t="shared" si="218"/>
        <v>#NUM!</v>
      </c>
      <c r="DB121" t="e">
        <f t="shared" si="219"/>
        <v>#NUM!</v>
      </c>
      <c r="DC121">
        <f t="shared" si="220"/>
        <v>19.893013500386299</v>
      </c>
      <c r="DD121">
        <f t="shared" si="221"/>
        <v>7.8166325339381997</v>
      </c>
      <c r="DE121">
        <f t="shared" si="222"/>
        <v>84.430563897162699</v>
      </c>
      <c r="DF121">
        <f t="shared" si="223"/>
        <v>78.794956334162706</v>
      </c>
      <c r="DG121">
        <f t="shared" si="224"/>
        <v>19.946056834548301</v>
      </c>
      <c r="DH121">
        <f t="shared" si="225"/>
        <v>7.6989317092715499</v>
      </c>
      <c r="DI121">
        <f t="shared" si="226"/>
        <v>81.406836105203098</v>
      </c>
      <c r="DJ121">
        <f t="shared" si="227"/>
        <v>75.771228542203104</v>
      </c>
      <c r="DK121">
        <f t="shared" si="228"/>
        <v>19.832725496699801</v>
      </c>
      <c r="DL121">
        <f t="shared" si="229"/>
        <v>7.42396788138789</v>
      </c>
      <c r="DM121">
        <f t="shared" si="230"/>
        <v>66.0025042721104</v>
      </c>
      <c r="DN121">
        <f t="shared" si="231"/>
        <v>60.366896709110399</v>
      </c>
      <c r="DO121">
        <f t="shared" si="232"/>
        <v>19.849792124804999</v>
      </c>
      <c r="DP121">
        <f t="shared" si="233"/>
        <v>8.0338522022843595</v>
      </c>
      <c r="DQ121">
        <f t="shared" si="234"/>
        <v>54.430648999278702</v>
      </c>
      <c r="DR121">
        <f t="shared" si="235"/>
        <v>48.795041436278701</v>
      </c>
      <c r="DS121">
        <f t="shared" si="236"/>
        <v>19.642693288464599</v>
      </c>
      <c r="DT121">
        <f t="shared" si="237"/>
        <v>8.29534604372407</v>
      </c>
      <c r="DU121">
        <f t="shared" si="238"/>
        <v>46.051294280838299</v>
      </c>
      <c r="DV121">
        <f t="shared" si="239"/>
        <v>40.415686717838298</v>
      </c>
    </row>
    <row r="122" spans="1:126" x14ac:dyDescent="0.15">
      <c r="A122">
        <v>128.58270540000001</v>
      </c>
      <c r="B122">
        <v>-5.6356075629999998</v>
      </c>
      <c r="C122">
        <v>149</v>
      </c>
      <c r="D122">
        <v>247</v>
      </c>
      <c r="E122">
        <v>159.59756469999999</v>
      </c>
      <c r="F122">
        <v>213.1631165</v>
      </c>
      <c r="G122">
        <f t="shared" si="120"/>
        <v>0</v>
      </c>
      <c r="H122">
        <f t="shared" si="121"/>
        <v>0</v>
      </c>
      <c r="I122" t="e">
        <f t="shared" si="122"/>
        <v>#DIV/0!</v>
      </c>
      <c r="J122" t="e">
        <f t="shared" si="123"/>
        <v>#DIV/0!</v>
      </c>
      <c r="K122">
        <f t="shared" si="124"/>
        <v>5.2884869638796301</v>
      </c>
      <c r="L122">
        <f t="shared" si="125"/>
        <v>0.94622538509993503</v>
      </c>
      <c r="M122" t="e">
        <f t="shared" si="126"/>
        <v>#NUM!</v>
      </c>
      <c r="N122" t="e">
        <f t="shared" si="127"/>
        <v>#NUM!</v>
      </c>
      <c r="O122">
        <f t="shared" si="128"/>
        <v>3.5256579759197599</v>
      </c>
      <c r="P122">
        <f t="shared" si="129"/>
        <v>1.63699988791758</v>
      </c>
      <c r="Q122" t="e">
        <f t="shared" si="130"/>
        <v>#NUM!</v>
      </c>
      <c r="R122" t="e">
        <f t="shared" si="131"/>
        <v>#NUM!</v>
      </c>
      <c r="S122">
        <f t="shared" si="132"/>
        <v>4.7669777294727202</v>
      </c>
      <c r="T122">
        <f t="shared" si="133"/>
        <v>4.94647483530035</v>
      </c>
      <c r="U122">
        <f t="shared" si="134"/>
        <v>30.5715642850225</v>
      </c>
      <c r="V122">
        <f t="shared" si="135"/>
        <v>24.9359567220225</v>
      </c>
      <c r="W122">
        <f t="shared" si="136"/>
        <v>4.7301665397425303</v>
      </c>
      <c r="X122">
        <f t="shared" si="137"/>
        <v>3.65687868222409</v>
      </c>
      <c r="Y122">
        <f t="shared" si="138"/>
        <v>20.236915932081899</v>
      </c>
      <c r="Z122">
        <f t="shared" si="139"/>
        <v>14.601308369081901</v>
      </c>
      <c r="AA122">
        <f t="shared" si="140"/>
        <v>5.1394855138164397</v>
      </c>
      <c r="AB122">
        <f t="shared" si="141"/>
        <v>2.73410290143755</v>
      </c>
      <c r="AC122">
        <f t="shared" si="142"/>
        <v>10.307972747759599</v>
      </c>
      <c r="AD122">
        <f t="shared" si="143"/>
        <v>4.6723651847595704</v>
      </c>
      <c r="AE122">
        <f t="shared" si="144"/>
        <v>5.0680355782955697</v>
      </c>
      <c r="AF122">
        <f t="shared" si="145"/>
        <v>2.09378888711674</v>
      </c>
      <c r="AG122">
        <f t="shared" si="146"/>
        <v>7.3416138228671697</v>
      </c>
      <c r="AH122">
        <f t="shared" si="147"/>
        <v>1.7060062598671699</v>
      </c>
      <c r="AI122">
        <f t="shared" si="148"/>
        <v>5.3296431251643099</v>
      </c>
      <c r="AJ122">
        <f t="shared" si="149"/>
        <v>1.6939074756470001</v>
      </c>
      <c r="AK122">
        <f t="shared" si="150"/>
        <v>12.2241237109506</v>
      </c>
      <c r="AL122">
        <f t="shared" si="151"/>
        <v>6.5885161479505703</v>
      </c>
      <c r="AM122">
        <f t="shared" si="152"/>
        <v>6.0498117539484397</v>
      </c>
      <c r="AN122">
        <f t="shared" si="153"/>
        <v>1.5961256162803901</v>
      </c>
      <c r="AO122" t="e">
        <f t="shared" si="154"/>
        <v>#NUM!</v>
      </c>
      <c r="AP122" t="e">
        <f t="shared" si="155"/>
        <v>#NUM!</v>
      </c>
      <c r="AQ122">
        <f t="shared" si="156"/>
        <v>6.6894656727873096</v>
      </c>
      <c r="AR122">
        <f t="shared" si="157"/>
        <v>1.56661071555556</v>
      </c>
      <c r="AS122" t="e">
        <f t="shared" si="158"/>
        <v>#NUM!</v>
      </c>
      <c r="AT122" t="e">
        <f t="shared" si="159"/>
        <v>#NUM!</v>
      </c>
      <c r="AU122">
        <f t="shared" si="160"/>
        <v>8.2294832035844792</v>
      </c>
      <c r="AV122">
        <f t="shared" si="161"/>
        <v>1.5825075422528401</v>
      </c>
      <c r="AW122" t="e">
        <f t="shared" si="162"/>
        <v>#NUM!</v>
      </c>
      <c r="AX122" t="e">
        <f t="shared" si="163"/>
        <v>#NUM!</v>
      </c>
      <c r="AY122">
        <f t="shared" si="164"/>
        <v>9.7055703393204507</v>
      </c>
      <c r="AZ122">
        <f t="shared" si="165"/>
        <v>1.45063191373177</v>
      </c>
      <c r="BA122" t="e">
        <f t="shared" si="166"/>
        <v>#NUM!</v>
      </c>
      <c r="BB122" t="e">
        <f t="shared" si="167"/>
        <v>#NUM!</v>
      </c>
      <c r="BC122">
        <f t="shared" si="168"/>
        <v>11.013873223317299</v>
      </c>
      <c r="BD122">
        <f t="shared" si="169"/>
        <v>1.4069815198697999</v>
      </c>
      <c r="BE122">
        <f t="shared" si="170"/>
        <v>66.063527935202103</v>
      </c>
      <c r="BF122">
        <f t="shared" si="171"/>
        <v>60.427920372202102</v>
      </c>
      <c r="BG122">
        <f t="shared" si="172"/>
        <v>12.8933676071682</v>
      </c>
      <c r="BH122">
        <f t="shared" si="173"/>
        <v>1.4592400505473799</v>
      </c>
      <c r="BI122">
        <f t="shared" si="174"/>
        <v>55.3087183778065</v>
      </c>
      <c r="BJ122">
        <f t="shared" si="175"/>
        <v>49.673110814806499</v>
      </c>
      <c r="BK122">
        <f t="shared" si="176"/>
        <v>14.2123816671048</v>
      </c>
      <c r="BL122">
        <f t="shared" si="177"/>
        <v>1.30716200092921</v>
      </c>
      <c r="BM122">
        <f t="shared" si="178"/>
        <v>53.163278018565698</v>
      </c>
      <c r="BN122">
        <f t="shared" si="179"/>
        <v>47.527670455565698</v>
      </c>
      <c r="BO122">
        <f t="shared" si="180"/>
        <v>15.379435882558401</v>
      </c>
      <c r="BP122">
        <f t="shared" si="181"/>
        <v>1.43338784804604</v>
      </c>
      <c r="BQ122">
        <f t="shared" si="182"/>
        <v>61.656225513259997</v>
      </c>
      <c r="BR122">
        <f t="shared" si="183"/>
        <v>56.020617950259997</v>
      </c>
      <c r="BS122">
        <f t="shared" si="184"/>
        <v>16.417049835539</v>
      </c>
      <c r="BT122">
        <f t="shared" si="185"/>
        <v>3.3782509995100898</v>
      </c>
      <c r="BU122">
        <f t="shared" si="186"/>
        <v>58.941206510571497</v>
      </c>
      <c r="BV122">
        <f t="shared" si="187"/>
        <v>53.305598947571497</v>
      </c>
      <c r="BW122">
        <f t="shared" si="188"/>
        <v>17.113973803433598</v>
      </c>
      <c r="BX122">
        <f t="shared" si="189"/>
        <v>4.8743129550141298</v>
      </c>
      <c r="BY122">
        <f t="shared" si="190"/>
        <v>62.546005822589798</v>
      </c>
      <c r="BZ122">
        <f t="shared" si="191"/>
        <v>56.910398259589797</v>
      </c>
      <c r="CA122">
        <f t="shared" si="192"/>
        <v>17.632440096430699</v>
      </c>
      <c r="CB122">
        <f t="shared" si="193"/>
        <v>6.0165185025919596</v>
      </c>
      <c r="CC122">
        <f t="shared" si="194"/>
        <v>63.108971438523298</v>
      </c>
      <c r="CD122">
        <f t="shared" si="195"/>
        <v>57.473363875523297</v>
      </c>
      <c r="CE122">
        <f t="shared" si="196"/>
        <v>18.099069182556001</v>
      </c>
      <c r="CF122">
        <f t="shared" si="197"/>
        <v>7.3383179605729403</v>
      </c>
      <c r="CG122">
        <f t="shared" si="198"/>
        <v>63.640094573081697</v>
      </c>
      <c r="CH122">
        <f t="shared" si="199"/>
        <v>58.004487010081696</v>
      </c>
      <c r="CI122">
        <f t="shared" si="200"/>
        <v>18.521264510673301</v>
      </c>
      <c r="CJ122">
        <f t="shared" si="201"/>
        <v>8.1161321419601293</v>
      </c>
      <c r="CK122">
        <f t="shared" si="202"/>
        <v>68.459751069883694</v>
      </c>
      <c r="CL122">
        <f t="shared" si="203"/>
        <v>62.824143506883701</v>
      </c>
      <c r="CM122">
        <f t="shared" si="204"/>
        <v>18.720789496524102</v>
      </c>
      <c r="CN122">
        <f t="shared" si="205"/>
        <v>7.94231235050193</v>
      </c>
      <c r="CO122">
        <f t="shared" si="206"/>
        <v>78.110280254028595</v>
      </c>
      <c r="CP122">
        <f t="shared" si="207"/>
        <v>72.474672691028601</v>
      </c>
      <c r="CQ122">
        <f t="shared" si="208"/>
        <v>19.1301951175322</v>
      </c>
      <c r="CR122">
        <f t="shared" si="209"/>
        <v>7.5969944222192396</v>
      </c>
      <c r="CS122">
        <f t="shared" si="210"/>
        <v>78.797265696449301</v>
      </c>
      <c r="CT122">
        <f t="shared" si="211"/>
        <v>73.161658133449293</v>
      </c>
      <c r="CU122">
        <f t="shared" si="212"/>
        <v>19.293214994488999</v>
      </c>
      <c r="CV122">
        <f t="shared" si="213"/>
        <v>7.4243969947435096</v>
      </c>
      <c r="CW122" t="e">
        <f t="shared" si="214"/>
        <v>#NUM!</v>
      </c>
      <c r="CX122" t="e">
        <f t="shared" si="215"/>
        <v>#NUM!</v>
      </c>
      <c r="CY122">
        <f t="shared" si="216"/>
        <v>18.983237403075599</v>
      </c>
      <c r="CZ122">
        <f t="shared" si="217"/>
        <v>7.3430594195212802</v>
      </c>
      <c r="DA122" t="e">
        <f t="shared" si="218"/>
        <v>#NUM!</v>
      </c>
      <c r="DB122" t="e">
        <f t="shared" si="219"/>
        <v>#NUM!</v>
      </c>
      <c r="DC122">
        <f t="shared" si="220"/>
        <v>18.946014347575701</v>
      </c>
      <c r="DD122">
        <f t="shared" si="221"/>
        <v>7.1423098894136503</v>
      </c>
      <c r="DE122" t="e">
        <f t="shared" si="222"/>
        <v>#NUM!</v>
      </c>
      <c r="DF122" t="e">
        <f t="shared" si="223"/>
        <v>#NUM!</v>
      </c>
      <c r="DG122">
        <f t="shared" si="224"/>
        <v>19.156235222594201</v>
      </c>
      <c r="DH122">
        <f t="shared" si="225"/>
        <v>7.5271276252738204</v>
      </c>
      <c r="DI122" t="e">
        <f t="shared" si="226"/>
        <v>#NUM!</v>
      </c>
      <c r="DJ122" t="e">
        <f t="shared" si="227"/>
        <v>#NUM!</v>
      </c>
      <c r="DK122">
        <f t="shared" si="228"/>
        <v>19.233697661885799</v>
      </c>
      <c r="DL122">
        <f t="shared" si="229"/>
        <v>7.42396986251185</v>
      </c>
      <c r="DM122" t="e">
        <f t="shared" si="230"/>
        <v>#NUM!</v>
      </c>
      <c r="DN122" t="e">
        <f t="shared" si="231"/>
        <v>#NUM!</v>
      </c>
      <c r="DO122">
        <f t="shared" si="232"/>
        <v>19.1488384106067</v>
      </c>
      <c r="DP122">
        <f t="shared" si="233"/>
        <v>7.1679689889262397</v>
      </c>
      <c r="DQ122">
        <f t="shared" si="234"/>
        <v>73.711755546447904</v>
      </c>
      <c r="DR122">
        <f t="shared" si="235"/>
        <v>68.076147983447896</v>
      </c>
      <c r="DS122">
        <f t="shared" si="236"/>
        <v>19.188132387311502</v>
      </c>
      <c r="DT122">
        <f t="shared" si="237"/>
        <v>7.7660571288748796</v>
      </c>
      <c r="DU122">
        <f t="shared" si="238"/>
        <v>56.832413450188398</v>
      </c>
      <c r="DV122">
        <f t="shared" si="239"/>
        <v>51.196805887188397</v>
      </c>
    </row>
    <row r="123" spans="1:126" x14ac:dyDescent="0.15">
      <c r="A123">
        <v>87.721464889999993</v>
      </c>
      <c r="B123">
        <v>-15.687693429999999</v>
      </c>
      <c r="C123">
        <v>148</v>
      </c>
      <c r="D123">
        <v>246</v>
      </c>
      <c r="E123">
        <v>159.50370789999999</v>
      </c>
      <c r="F123">
        <v>212.71174619999999</v>
      </c>
      <c r="G123">
        <f t="shared" si="120"/>
        <v>7.4116711600244001</v>
      </c>
      <c r="H123">
        <f t="shared" si="121"/>
        <v>2.4161607291762301</v>
      </c>
      <c r="I123">
        <f t="shared" si="122"/>
        <v>0</v>
      </c>
      <c r="J123">
        <f t="shared" si="123"/>
        <v>15.687693429999999</v>
      </c>
      <c r="K123">
        <f t="shared" si="124"/>
        <v>3.7395249943759499</v>
      </c>
      <c r="L123">
        <f t="shared" si="125"/>
        <v>1.2190629133571</v>
      </c>
      <c r="M123">
        <f t="shared" si="126"/>
        <v>41.004248777306202</v>
      </c>
      <c r="N123">
        <f t="shared" si="127"/>
        <v>25.316555347306199</v>
      </c>
      <c r="O123">
        <f t="shared" si="128"/>
        <v>5.5745547273227496</v>
      </c>
      <c r="P123">
        <f t="shared" si="129"/>
        <v>1.44233587153569</v>
      </c>
      <c r="Q123" t="e">
        <f t="shared" si="130"/>
        <v>#NUM!</v>
      </c>
      <c r="R123" t="e">
        <f t="shared" si="131"/>
        <v>#NUM!</v>
      </c>
      <c r="S123">
        <f t="shared" si="132"/>
        <v>4.1809160454920704</v>
      </c>
      <c r="T123">
        <f t="shared" si="133"/>
        <v>1.8358288410708099</v>
      </c>
      <c r="U123">
        <f t="shared" si="134"/>
        <v>52.134540471106398</v>
      </c>
      <c r="V123">
        <f t="shared" si="135"/>
        <v>36.446847041106402</v>
      </c>
      <c r="W123">
        <f t="shared" si="136"/>
        <v>4.36099807035556</v>
      </c>
      <c r="X123">
        <f t="shared" si="137"/>
        <v>4.0203988553703098</v>
      </c>
      <c r="Y123">
        <f t="shared" si="138"/>
        <v>34.845543746852996</v>
      </c>
      <c r="Z123">
        <f t="shared" si="139"/>
        <v>19.157850316853001</v>
      </c>
      <c r="AA123">
        <f t="shared" si="140"/>
        <v>4.4943497043672203</v>
      </c>
      <c r="AB123">
        <f t="shared" si="141"/>
        <v>3.1309975664093899</v>
      </c>
      <c r="AC123">
        <f t="shared" si="142"/>
        <v>21.0741725812398</v>
      </c>
      <c r="AD123">
        <f t="shared" si="143"/>
        <v>5.38647915123979</v>
      </c>
      <c r="AE123">
        <f t="shared" si="144"/>
        <v>4.7781897662766504</v>
      </c>
      <c r="AF123">
        <f t="shared" si="145"/>
        <v>2.4608543114016301</v>
      </c>
      <c r="AG123">
        <f t="shared" si="146"/>
        <v>9.9427546658869694</v>
      </c>
      <c r="AH123">
        <f t="shared" si="147"/>
        <v>5.7449387641130203</v>
      </c>
      <c r="AI123">
        <f t="shared" si="148"/>
        <v>4.8125957806338997</v>
      </c>
      <c r="AJ123">
        <f t="shared" si="149"/>
        <v>2.0077341618583602</v>
      </c>
      <c r="AK123">
        <f t="shared" si="150"/>
        <v>7.4637273622391103</v>
      </c>
      <c r="AL123">
        <f t="shared" si="151"/>
        <v>8.2239660677608892</v>
      </c>
      <c r="AM123">
        <f t="shared" si="152"/>
        <v>5.0205391584944996</v>
      </c>
      <c r="AN123">
        <f t="shared" si="153"/>
        <v>1.6995495343767499</v>
      </c>
      <c r="AO123" t="e">
        <f t="shared" si="154"/>
        <v>#NUM!</v>
      </c>
      <c r="AP123" t="e">
        <f t="shared" si="155"/>
        <v>#NUM!</v>
      </c>
      <c r="AQ123">
        <f t="shared" si="156"/>
        <v>5.6958747761748398</v>
      </c>
      <c r="AR123">
        <f t="shared" si="157"/>
        <v>1.6123029734296599</v>
      </c>
      <c r="AS123" t="e">
        <f t="shared" si="158"/>
        <v>#NUM!</v>
      </c>
      <c r="AT123" t="e">
        <f t="shared" si="159"/>
        <v>#NUM!</v>
      </c>
      <c r="AU123">
        <f t="shared" si="160"/>
        <v>6.4142924072357701</v>
      </c>
      <c r="AV123">
        <f t="shared" si="161"/>
        <v>1.5836548850782699</v>
      </c>
      <c r="AW123" t="e">
        <f t="shared" si="162"/>
        <v>#NUM!</v>
      </c>
      <c r="AX123" t="e">
        <f t="shared" si="163"/>
        <v>#NUM!</v>
      </c>
      <c r="AY123">
        <f t="shared" si="164"/>
        <v>7.94496288245454</v>
      </c>
      <c r="AZ123">
        <f t="shared" si="165"/>
        <v>1.5878444257837401</v>
      </c>
      <c r="BA123" t="e">
        <f t="shared" si="166"/>
        <v>#NUM!</v>
      </c>
      <c r="BB123" t="e">
        <f t="shared" si="167"/>
        <v>#NUM!</v>
      </c>
      <c r="BC123">
        <f t="shared" si="168"/>
        <v>9.3918617350428892</v>
      </c>
      <c r="BD123">
        <f t="shared" si="169"/>
        <v>1.4657025468772999</v>
      </c>
      <c r="BE123" t="e">
        <f t="shared" si="170"/>
        <v>#NUM!</v>
      </c>
      <c r="BF123" t="e">
        <f t="shared" si="171"/>
        <v>#NUM!</v>
      </c>
      <c r="BG123">
        <f t="shared" si="172"/>
        <v>10.637510361905299</v>
      </c>
      <c r="BH123">
        <f t="shared" si="173"/>
        <v>1.4109699819122401</v>
      </c>
      <c r="BI123" t="e">
        <f t="shared" si="174"/>
        <v>#NUM!</v>
      </c>
      <c r="BJ123" t="e">
        <f t="shared" si="175"/>
        <v>#NUM!</v>
      </c>
      <c r="BK123">
        <f t="shared" si="176"/>
        <v>12.4201279488135</v>
      </c>
      <c r="BL123">
        <f t="shared" si="177"/>
        <v>1.4573670864144801</v>
      </c>
      <c r="BM123" t="e">
        <f t="shared" si="178"/>
        <v>#NUM!</v>
      </c>
      <c r="BN123" t="e">
        <f t="shared" si="179"/>
        <v>#NUM!</v>
      </c>
      <c r="BO123">
        <f t="shared" si="180"/>
        <v>13.6960900596942</v>
      </c>
      <c r="BP123">
        <f t="shared" si="181"/>
        <v>1.30595405380864</v>
      </c>
      <c r="BQ123" t="e">
        <f t="shared" si="182"/>
        <v>#NUM!</v>
      </c>
      <c r="BR123" t="e">
        <f t="shared" si="183"/>
        <v>#NUM!</v>
      </c>
      <c r="BS123">
        <f t="shared" si="184"/>
        <v>14.8314029622498</v>
      </c>
      <c r="BT123">
        <f t="shared" si="185"/>
        <v>1.4050079480470601</v>
      </c>
      <c r="BU123" t="e">
        <f t="shared" si="186"/>
        <v>#NUM!</v>
      </c>
      <c r="BV123" t="e">
        <f t="shared" si="187"/>
        <v>#NUM!</v>
      </c>
      <c r="BW123">
        <f t="shared" si="188"/>
        <v>15.846406543811399</v>
      </c>
      <c r="BX123">
        <f t="shared" si="189"/>
        <v>3.2305042646931001</v>
      </c>
      <c r="BY123" t="e">
        <f t="shared" si="190"/>
        <v>#NUM!</v>
      </c>
      <c r="BZ123" t="e">
        <f t="shared" si="191"/>
        <v>#NUM!</v>
      </c>
      <c r="CA123">
        <f t="shared" si="192"/>
        <v>16.5443479732164</v>
      </c>
      <c r="CB123">
        <f t="shared" si="193"/>
        <v>4.6372289280579597</v>
      </c>
      <c r="CC123" t="e">
        <f t="shared" si="194"/>
        <v>#NUM!</v>
      </c>
      <c r="CD123" t="e">
        <f t="shared" si="195"/>
        <v>#NUM!</v>
      </c>
      <c r="CE123">
        <f t="shared" si="196"/>
        <v>17.065104236355801</v>
      </c>
      <c r="CF123">
        <f t="shared" si="197"/>
        <v>5.7362818707036096</v>
      </c>
      <c r="CG123" t="e">
        <f t="shared" si="198"/>
        <v>#NUM!</v>
      </c>
      <c r="CH123" t="e">
        <f t="shared" si="199"/>
        <v>#NUM!</v>
      </c>
      <c r="CI123">
        <f t="shared" si="200"/>
        <v>17.5363108608435</v>
      </c>
      <c r="CJ123">
        <f t="shared" si="201"/>
        <v>7.0250637432544902</v>
      </c>
      <c r="CK123" t="e">
        <f t="shared" si="202"/>
        <v>#NUM!</v>
      </c>
      <c r="CL123" t="e">
        <f t="shared" si="203"/>
        <v>#NUM!</v>
      </c>
      <c r="CM123">
        <f t="shared" si="204"/>
        <v>17.964715591453199</v>
      </c>
      <c r="CN123">
        <f t="shared" si="205"/>
        <v>7.7820899197392999</v>
      </c>
      <c r="CO123" t="e">
        <f t="shared" si="206"/>
        <v>#NUM!</v>
      </c>
      <c r="CP123" t="e">
        <f t="shared" si="207"/>
        <v>#NUM!</v>
      </c>
      <c r="CQ123">
        <f t="shared" si="208"/>
        <v>18.182258021571698</v>
      </c>
      <c r="CR123">
        <f t="shared" si="209"/>
        <v>7.62965276503125</v>
      </c>
      <c r="CS123" t="e">
        <f t="shared" si="210"/>
        <v>#NUM!</v>
      </c>
      <c r="CT123" t="e">
        <f t="shared" si="211"/>
        <v>#NUM!</v>
      </c>
      <c r="CU123">
        <f t="shared" si="212"/>
        <v>18.598681268187299</v>
      </c>
      <c r="CV123">
        <f t="shared" si="213"/>
        <v>7.3117505664882803</v>
      </c>
      <c r="CW123" t="e">
        <f t="shared" si="214"/>
        <v>#NUM!</v>
      </c>
      <c r="CX123" t="e">
        <f t="shared" si="215"/>
        <v>#NUM!</v>
      </c>
      <c r="CY123">
        <f t="shared" si="216"/>
        <v>18.778224990150399</v>
      </c>
      <c r="CZ123">
        <f t="shared" si="217"/>
        <v>7.1594886492002301</v>
      </c>
      <c r="DA123" t="e">
        <f t="shared" si="218"/>
        <v>#NUM!</v>
      </c>
      <c r="DB123" t="e">
        <f t="shared" si="219"/>
        <v>#NUM!</v>
      </c>
      <c r="DC123">
        <f t="shared" si="220"/>
        <v>18.500761406817499</v>
      </c>
      <c r="DD123">
        <f t="shared" si="221"/>
        <v>7.0998001435751599</v>
      </c>
      <c r="DE123" t="e">
        <f t="shared" si="222"/>
        <v>#NUM!</v>
      </c>
      <c r="DF123" t="e">
        <f t="shared" si="223"/>
        <v>#NUM!</v>
      </c>
      <c r="DG123">
        <f t="shared" si="224"/>
        <v>18.484555835499101</v>
      </c>
      <c r="DH123">
        <f t="shared" si="225"/>
        <v>6.9293184443976399</v>
      </c>
      <c r="DI123" t="e">
        <f t="shared" si="226"/>
        <v>#NUM!</v>
      </c>
      <c r="DJ123" t="e">
        <f t="shared" si="227"/>
        <v>#NUM!</v>
      </c>
      <c r="DK123">
        <f t="shared" si="228"/>
        <v>18.706208645710301</v>
      </c>
      <c r="DL123">
        <f t="shared" si="229"/>
        <v>7.3273312840489302</v>
      </c>
      <c r="DM123" t="e">
        <f t="shared" si="230"/>
        <v>#NUM!</v>
      </c>
      <c r="DN123" t="e">
        <f t="shared" si="231"/>
        <v>#NUM!</v>
      </c>
      <c r="DO123">
        <f t="shared" si="232"/>
        <v>18.800059039734599</v>
      </c>
      <c r="DP123">
        <f t="shared" si="233"/>
        <v>7.2409362519096101</v>
      </c>
      <c r="DQ123" t="e">
        <f t="shared" si="234"/>
        <v>#NUM!</v>
      </c>
      <c r="DR123" t="e">
        <f t="shared" si="235"/>
        <v>#NUM!</v>
      </c>
      <c r="DS123">
        <f t="shared" si="236"/>
        <v>18.735812231334499</v>
      </c>
      <c r="DT123">
        <f t="shared" si="237"/>
        <v>6.9995696441914497</v>
      </c>
      <c r="DU123" t="e">
        <f t="shared" si="238"/>
        <v>#NUM!</v>
      </c>
      <c r="DV123" t="e">
        <f t="shared" si="239"/>
        <v>#NUM!</v>
      </c>
    </row>
    <row r="124" spans="1:126" x14ac:dyDescent="0.15">
      <c r="A124">
        <v>126.9406561</v>
      </c>
      <c r="B124">
        <v>-16.13309521</v>
      </c>
      <c r="C124">
        <v>148</v>
      </c>
      <c r="D124">
        <v>245</v>
      </c>
      <c r="E124">
        <v>159.1510773</v>
      </c>
      <c r="F124">
        <v>212.41120910000001</v>
      </c>
      <c r="G124">
        <f t="shared" si="120"/>
        <v>5.2408429371780096</v>
      </c>
      <c r="H124">
        <f t="shared" si="121"/>
        <v>2.4282182645295398</v>
      </c>
      <c r="I124">
        <f t="shared" si="122"/>
        <v>21.6217993234734</v>
      </c>
      <c r="J124">
        <f t="shared" si="123"/>
        <v>5.4887041134734096</v>
      </c>
      <c r="K124">
        <f t="shared" si="124"/>
        <v>5.91270817467817</v>
      </c>
      <c r="L124">
        <f t="shared" si="125"/>
        <v>2.3123387448314299</v>
      </c>
      <c r="M124">
        <f t="shared" si="126"/>
        <v>7.3486804367962302</v>
      </c>
      <c r="N124">
        <f t="shared" si="127"/>
        <v>8.7844147732037694</v>
      </c>
      <c r="O124">
        <f t="shared" si="128"/>
        <v>3.9418054497854502</v>
      </c>
      <c r="P124">
        <f t="shared" si="129"/>
        <v>1.54155916322096</v>
      </c>
      <c r="Q124" t="e">
        <f t="shared" si="130"/>
        <v>#NUM!</v>
      </c>
      <c r="R124" t="e">
        <f t="shared" si="131"/>
        <v>#NUM!</v>
      </c>
      <c r="S124">
        <f t="shared" si="132"/>
        <v>5.4512475879444402</v>
      </c>
      <c r="T124">
        <f t="shared" si="133"/>
        <v>1.6008474147645699</v>
      </c>
      <c r="U124">
        <f t="shared" si="134"/>
        <v>35.504243439628397</v>
      </c>
      <c r="V124">
        <f t="shared" si="135"/>
        <v>19.3711482296284</v>
      </c>
      <c r="W124">
        <f t="shared" si="136"/>
        <v>4.36099807035556</v>
      </c>
      <c r="X124">
        <f t="shared" si="137"/>
        <v>1.89269613862877</v>
      </c>
      <c r="Y124">
        <f t="shared" si="138"/>
        <v>24.3973134476491</v>
      </c>
      <c r="Z124">
        <f t="shared" si="139"/>
        <v>8.2642182376491196</v>
      </c>
      <c r="AA124">
        <f t="shared" si="140"/>
        <v>4.4943497043672203</v>
      </c>
      <c r="AB124">
        <f t="shared" si="141"/>
        <v>3.1864260590593201</v>
      </c>
      <c r="AC124">
        <f t="shared" si="142"/>
        <v>21.679909681703901</v>
      </c>
      <c r="AD124">
        <f t="shared" si="143"/>
        <v>5.5468144717038896</v>
      </c>
      <c r="AE124">
        <f t="shared" si="144"/>
        <v>4.5955157636939497</v>
      </c>
      <c r="AF124">
        <f t="shared" si="145"/>
        <v>2.5715071341717399</v>
      </c>
      <c r="AG124">
        <f t="shared" si="146"/>
        <v>13.9518094675492</v>
      </c>
      <c r="AH124">
        <f t="shared" si="147"/>
        <v>2.1812857424507501</v>
      </c>
      <c r="AI124">
        <f t="shared" si="148"/>
        <v>4.8125957806338997</v>
      </c>
      <c r="AJ124">
        <f t="shared" si="149"/>
        <v>2.0989054376263798</v>
      </c>
      <c r="AK124">
        <f t="shared" si="150"/>
        <v>8.2006113913463494</v>
      </c>
      <c r="AL124">
        <f t="shared" si="151"/>
        <v>7.9324838186536502</v>
      </c>
      <c r="AM124">
        <f t="shared" si="152"/>
        <v>4.8455534115061702</v>
      </c>
      <c r="AN124">
        <f t="shared" si="153"/>
        <v>1.81009462751588</v>
      </c>
      <c r="AO124">
        <f t="shared" si="154"/>
        <v>9.5147590319276691</v>
      </c>
      <c r="AP124">
        <f t="shared" si="155"/>
        <v>6.6183361780723304</v>
      </c>
      <c r="AQ124">
        <f t="shared" si="156"/>
        <v>5.0170992545904802</v>
      </c>
      <c r="AR124">
        <f t="shared" si="157"/>
        <v>1.59526095495899</v>
      </c>
      <c r="AS124" t="e">
        <f t="shared" si="158"/>
        <v>#NUM!</v>
      </c>
      <c r="AT124" t="e">
        <f t="shared" si="159"/>
        <v>#NUM!</v>
      </c>
      <c r="AU124">
        <f t="shared" si="160"/>
        <v>5.6272866267239898</v>
      </c>
      <c r="AV124">
        <f t="shared" si="161"/>
        <v>1.5255195789749201</v>
      </c>
      <c r="AW124" t="e">
        <f t="shared" si="162"/>
        <v>#NUM!</v>
      </c>
      <c r="AX124" t="e">
        <f t="shared" si="163"/>
        <v>#NUM!</v>
      </c>
      <c r="AY124">
        <f t="shared" si="164"/>
        <v>6.3099675036915199</v>
      </c>
      <c r="AZ124">
        <f t="shared" si="165"/>
        <v>1.50424701681825</v>
      </c>
      <c r="BA124" t="e">
        <f t="shared" si="166"/>
        <v>#NUM!</v>
      </c>
      <c r="BB124" t="e">
        <f t="shared" si="167"/>
        <v>#NUM!</v>
      </c>
      <c r="BC124">
        <f t="shared" si="168"/>
        <v>7.7400251367645199</v>
      </c>
      <c r="BD124">
        <f t="shared" si="169"/>
        <v>1.5017597855657101</v>
      </c>
      <c r="BE124" t="e">
        <f t="shared" si="170"/>
        <v>#NUM!</v>
      </c>
      <c r="BF124" t="e">
        <f t="shared" si="171"/>
        <v>#NUM!</v>
      </c>
      <c r="BG124">
        <f t="shared" si="172"/>
        <v>9.0974022791809599</v>
      </c>
      <c r="BH124">
        <f t="shared" si="173"/>
        <v>1.39449122945388</v>
      </c>
      <c r="BI124" t="e">
        <f t="shared" si="174"/>
        <v>#NUM!</v>
      </c>
      <c r="BJ124" t="e">
        <f t="shared" si="175"/>
        <v>#NUM!</v>
      </c>
      <c r="BK124">
        <f t="shared" si="176"/>
        <v>10.278971027632901</v>
      </c>
      <c r="BL124">
        <f t="shared" si="177"/>
        <v>1.33247264826747</v>
      </c>
      <c r="BM124">
        <f t="shared" si="178"/>
        <v>83.387283023574</v>
      </c>
      <c r="BN124">
        <f t="shared" si="179"/>
        <v>67.254187813574006</v>
      </c>
      <c r="BO124">
        <f t="shared" si="180"/>
        <v>11.9723215639873</v>
      </c>
      <c r="BP124">
        <f t="shared" si="181"/>
        <v>1.37685870222281</v>
      </c>
      <c r="BQ124">
        <f t="shared" si="182"/>
        <v>64.689839269785693</v>
      </c>
      <c r="BR124">
        <f t="shared" si="183"/>
        <v>48.5567440597857</v>
      </c>
      <c r="BS124">
        <f t="shared" si="184"/>
        <v>13.198323509562201</v>
      </c>
      <c r="BT124">
        <f t="shared" si="185"/>
        <v>1.22992925298761</v>
      </c>
      <c r="BU124">
        <f t="shared" si="186"/>
        <v>79.421496446442006</v>
      </c>
      <c r="BV124">
        <f t="shared" si="187"/>
        <v>63.288401236441999</v>
      </c>
      <c r="BW124">
        <f t="shared" si="188"/>
        <v>14.297160153714501</v>
      </c>
      <c r="BX124">
        <f t="shared" si="189"/>
        <v>1.30513588128341</v>
      </c>
      <c r="BY124">
        <f t="shared" si="190"/>
        <v>77.396869802739005</v>
      </c>
      <c r="BZ124">
        <f t="shared" si="191"/>
        <v>61.263774592738997</v>
      </c>
      <c r="CA124">
        <f t="shared" si="192"/>
        <v>15.285987700366601</v>
      </c>
      <c r="CB124">
        <f t="shared" si="193"/>
        <v>3.0198441530155602</v>
      </c>
      <c r="CC124">
        <f t="shared" si="194"/>
        <v>71.323688814771401</v>
      </c>
      <c r="CD124">
        <f t="shared" si="195"/>
        <v>55.190593604771401</v>
      </c>
      <c r="CE124">
        <f t="shared" si="196"/>
        <v>15.975257778828301</v>
      </c>
      <c r="CF124">
        <f t="shared" si="197"/>
        <v>4.3486094221323404</v>
      </c>
      <c r="CG124">
        <f t="shared" si="198"/>
        <v>75.452810467859294</v>
      </c>
      <c r="CH124">
        <f t="shared" si="199"/>
        <v>59.319715257859301</v>
      </c>
      <c r="CI124">
        <f t="shared" si="200"/>
        <v>16.4984065075177</v>
      </c>
      <c r="CJ124">
        <f t="shared" si="201"/>
        <v>5.4102580909676403</v>
      </c>
      <c r="CK124" t="e">
        <f t="shared" si="202"/>
        <v>#NUM!</v>
      </c>
      <c r="CL124" t="e">
        <f t="shared" si="203"/>
        <v>#NUM!</v>
      </c>
      <c r="CM124">
        <f t="shared" si="204"/>
        <v>16.9740272250441</v>
      </c>
      <c r="CN124">
        <f t="shared" si="205"/>
        <v>6.6699422505280896</v>
      </c>
      <c r="CO124" t="e">
        <f t="shared" si="206"/>
        <v>#NUM!</v>
      </c>
      <c r="CP124" t="e">
        <f t="shared" si="207"/>
        <v>#NUM!</v>
      </c>
      <c r="CQ124">
        <f t="shared" si="208"/>
        <v>17.408313253866002</v>
      </c>
      <c r="CR124">
        <f t="shared" si="209"/>
        <v>7.4095887549978796</v>
      </c>
      <c r="CS124" t="e">
        <f t="shared" si="210"/>
        <v>#NUM!</v>
      </c>
      <c r="CT124" t="e">
        <f t="shared" si="211"/>
        <v>#NUM!</v>
      </c>
      <c r="CU124">
        <f t="shared" si="212"/>
        <v>17.639304119898402</v>
      </c>
      <c r="CV124">
        <f t="shared" si="213"/>
        <v>7.2783223854450299</v>
      </c>
      <c r="CW124" t="e">
        <f t="shared" si="214"/>
        <v>#NUM!</v>
      </c>
      <c r="CX124" t="e">
        <f t="shared" si="215"/>
        <v>#NUM!</v>
      </c>
      <c r="CY124">
        <f t="shared" si="216"/>
        <v>18.0603184841009</v>
      </c>
      <c r="CZ124">
        <f t="shared" si="217"/>
        <v>6.9871894900272196</v>
      </c>
      <c r="DA124" t="e">
        <f t="shared" si="218"/>
        <v>#NUM!</v>
      </c>
      <c r="DB124" t="e">
        <f t="shared" si="219"/>
        <v>#NUM!</v>
      </c>
      <c r="DC124">
        <f t="shared" si="220"/>
        <v>18.253112887572701</v>
      </c>
      <c r="DD124">
        <f t="shared" si="221"/>
        <v>6.8551983860395804</v>
      </c>
      <c r="DE124" t="e">
        <f t="shared" si="222"/>
        <v>#NUM!</v>
      </c>
      <c r="DF124" t="e">
        <f t="shared" si="223"/>
        <v>#NUM!</v>
      </c>
      <c r="DG124">
        <f t="shared" si="224"/>
        <v>18.005120343291601</v>
      </c>
      <c r="DH124">
        <f t="shared" si="225"/>
        <v>6.8173410915470303</v>
      </c>
      <c r="DI124" t="e">
        <f t="shared" si="226"/>
        <v>#NUM!</v>
      </c>
      <c r="DJ124" t="e">
        <f t="shared" si="227"/>
        <v>#NUM!</v>
      </c>
      <c r="DK124">
        <f t="shared" si="228"/>
        <v>18.006589273762401</v>
      </c>
      <c r="DL124">
        <f t="shared" si="229"/>
        <v>6.6782859923492399</v>
      </c>
      <c r="DM124" t="e">
        <f t="shared" si="230"/>
        <v>#NUM!</v>
      </c>
      <c r="DN124" t="e">
        <f t="shared" si="231"/>
        <v>#NUM!</v>
      </c>
      <c r="DO124">
        <f t="shared" si="232"/>
        <v>18.236161944412501</v>
      </c>
      <c r="DP124">
        <f t="shared" si="233"/>
        <v>7.0967722833504796</v>
      </c>
      <c r="DQ124" t="e">
        <f t="shared" si="234"/>
        <v>#NUM!</v>
      </c>
      <c r="DR124" t="e">
        <f t="shared" si="235"/>
        <v>#NUM!</v>
      </c>
      <c r="DS124">
        <f t="shared" si="236"/>
        <v>18.341047514133301</v>
      </c>
      <c r="DT124">
        <f t="shared" si="237"/>
        <v>7.0313182837737402</v>
      </c>
      <c r="DU124">
        <f t="shared" si="238"/>
        <v>82.088008204662302</v>
      </c>
      <c r="DV124">
        <f t="shared" si="239"/>
        <v>65.954912994662294</v>
      </c>
    </row>
    <row r="125" spans="1:126" x14ac:dyDescent="0.15">
      <c r="A125">
        <v>109.90993109999999</v>
      </c>
      <c r="B125">
        <v>-16.402858630000001</v>
      </c>
      <c r="C125">
        <v>147</v>
      </c>
      <c r="D125">
        <v>245</v>
      </c>
      <c r="E125">
        <v>159.10922239999999</v>
      </c>
      <c r="F125">
        <v>212.1667175</v>
      </c>
      <c r="G125">
        <f t="shared" si="120"/>
        <v>5.2408429371780096</v>
      </c>
      <c r="H125">
        <f t="shared" si="121"/>
        <v>1.2999823500726599</v>
      </c>
      <c r="I125">
        <f t="shared" si="122"/>
        <v>25.825547645715499</v>
      </c>
      <c r="J125">
        <f t="shared" si="123"/>
        <v>9.4226890157154806</v>
      </c>
      <c r="K125">
        <f t="shared" si="124"/>
        <v>3.7395249943759499</v>
      </c>
      <c r="L125">
        <f t="shared" si="125"/>
        <v>1.77907698917191</v>
      </c>
      <c r="M125">
        <f t="shared" si="126"/>
        <v>17.8489780892819</v>
      </c>
      <c r="N125">
        <f t="shared" si="127"/>
        <v>1.44611945928191</v>
      </c>
      <c r="O125">
        <f t="shared" si="128"/>
        <v>4.9860333258345904</v>
      </c>
      <c r="P125">
        <f t="shared" si="129"/>
        <v>1.9560962165773299</v>
      </c>
      <c r="Q125">
        <f t="shared" si="130"/>
        <v>17.980498801750102</v>
      </c>
      <c r="R125">
        <f t="shared" si="131"/>
        <v>1.5776401717501201</v>
      </c>
      <c r="S125">
        <f t="shared" si="132"/>
        <v>3.7395249943759499</v>
      </c>
      <c r="T125">
        <f t="shared" si="133"/>
        <v>1.4670721624329901</v>
      </c>
      <c r="U125" t="e">
        <f t="shared" si="134"/>
        <v>#NUM!</v>
      </c>
      <c r="V125" t="e">
        <f t="shared" si="135"/>
        <v>#NUM!</v>
      </c>
      <c r="W125">
        <f t="shared" si="136"/>
        <v>4.7301665397425303</v>
      </c>
      <c r="X125">
        <f t="shared" si="137"/>
        <v>1.5363887928734301</v>
      </c>
      <c r="Y125">
        <f t="shared" si="138"/>
        <v>32.8049104960972</v>
      </c>
      <c r="Z125">
        <f t="shared" si="139"/>
        <v>16.402051866097199</v>
      </c>
      <c r="AA125">
        <f t="shared" si="140"/>
        <v>3.9418054497854502</v>
      </c>
      <c r="AB125">
        <f t="shared" si="141"/>
        <v>1.79039560747337</v>
      </c>
      <c r="AC125">
        <f t="shared" si="142"/>
        <v>28.445811877808399</v>
      </c>
      <c r="AD125">
        <f t="shared" si="143"/>
        <v>12.0429532478084</v>
      </c>
      <c r="AE125">
        <f t="shared" si="144"/>
        <v>3.7774906884854502</v>
      </c>
      <c r="AF125">
        <f t="shared" si="145"/>
        <v>2.7993727571549698</v>
      </c>
      <c r="AG125">
        <f t="shared" si="146"/>
        <v>24.362262207594998</v>
      </c>
      <c r="AH125">
        <f t="shared" si="147"/>
        <v>7.9594035775950296</v>
      </c>
      <c r="AI125">
        <f t="shared" si="148"/>
        <v>3.9663652229097299</v>
      </c>
      <c r="AJ125">
        <f t="shared" si="149"/>
        <v>2.3236372950725399</v>
      </c>
      <c r="AK125">
        <f t="shared" si="150"/>
        <v>13.9550208178569</v>
      </c>
      <c r="AL125">
        <f t="shared" si="151"/>
        <v>2.4478378121431001</v>
      </c>
      <c r="AM125">
        <f t="shared" si="152"/>
        <v>4.1550277715288297</v>
      </c>
      <c r="AN125">
        <f t="shared" si="153"/>
        <v>1.9503737275178901</v>
      </c>
      <c r="AO125">
        <f t="shared" si="154"/>
        <v>7.5362249646734201</v>
      </c>
      <c r="AP125">
        <f t="shared" si="155"/>
        <v>8.8666336653265798</v>
      </c>
      <c r="AQ125">
        <f t="shared" si="156"/>
        <v>4.2637145001314396</v>
      </c>
      <c r="AR125">
        <f t="shared" si="157"/>
        <v>1.7309568815744401</v>
      </c>
      <c r="AS125">
        <f t="shared" si="158"/>
        <v>73.475836100912503</v>
      </c>
      <c r="AT125">
        <f t="shared" si="159"/>
        <v>57.072977470912498</v>
      </c>
      <c r="AU125">
        <f t="shared" si="160"/>
        <v>4.4324946068456503</v>
      </c>
      <c r="AV125">
        <f t="shared" si="161"/>
        <v>1.55434491006391</v>
      </c>
      <c r="AW125" t="e">
        <f t="shared" si="162"/>
        <v>#NUM!</v>
      </c>
      <c r="AX125" t="e">
        <f t="shared" si="163"/>
        <v>#NUM!</v>
      </c>
      <c r="AY125">
        <f t="shared" si="164"/>
        <v>5.0248357268105899</v>
      </c>
      <c r="AZ125">
        <f t="shared" si="165"/>
        <v>1.49360400375783</v>
      </c>
      <c r="BA125" t="e">
        <f t="shared" si="166"/>
        <v>#NUM!</v>
      </c>
      <c r="BB125" t="e">
        <f t="shared" si="167"/>
        <v>#NUM!</v>
      </c>
      <c r="BC125">
        <f t="shared" si="168"/>
        <v>5.7531153759629898</v>
      </c>
      <c r="BD125">
        <f t="shared" si="169"/>
        <v>1.47556502333795</v>
      </c>
      <c r="BE125" t="e">
        <f t="shared" si="170"/>
        <v>#NUM!</v>
      </c>
      <c r="BF125" t="e">
        <f t="shared" si="171"/>
        <v>#NUM!</v>
      </c>
      <c r="BG125">
        <f t="shared" si="172"/>
        <v>7.1772323081223597</v>
      </c>
      <c r="BH125">
        <f t="shared" si="173"/>
        <v>1.4717144843641401</v>
      </c>
      <c r="BI125" t="e">
        <f t="shared" si="174"/>
        <v>#NUM!</v>
      </c>
      <c r="BJ125" t="e">
        <f t="shared" si="175"/>
        <v>#NUM!</v>
      </c>
      <c r="BK125">
        <f t="shared" si="176"/>
        <v>8.5274290002628899</v>
      </c>
      <c r="BL125">
        <f t="shared" si="177"/>
        <v>1.3736001854065301</v>
      </c>
      <c r="BM125" t="e">
        <f t="shared" si="178"/>
        <v>#NUM!</v>
      </c>
      <c r="BN125" t="e">
        <f t="shared" si="179"/>
        <v>#NUM!</v>
      </c>
      <c r="BO125">
        <f t="shared" si="180"/>
        <v>9.6761338306523594</v>
      </c>
      <c r="BP125">
        <f t="shared" si="181"/>
        <v>1.31201400482273</v>
      </c>
      <c r="BQ125" t="e">
        <f t="shared" si="182"/>
        <v>#NUM!</v>
      </c>
      <c r="BR125" t="e">
        <f t="shared" si="183"/>
        <v>#NUM!</v>
      </c>
      <c r="BS125">
        <f t="shared" si="184"/>
        <v>11.3066493984416</v>
      </c>
      <c r="BT125">
        <f t="shared" si="185"/>
        <v>1.3533187731930401</v>
      </c>
      <c r="BU125" t="e">
        <f t="shared" si="186"/>
        <v>#NUM!</v>
      </c>
      <c r="BV125" t="e">
        <f t="shared" si="187"/>
        <v>#NUM!</v>
      </c>
      <c r="BW125">
        <f t="shared" si="188"/>
        <v>12.5100151345002</v>
      </c>
      <c r="BX125">
        <f t="shared" si="189"/>
        <v>1.2129373203501099</v>
      </c>
      <c r="BY125" t="e">
        <f t="shared" si="190"/>
        <v>#NUM!</v>
      </c>
      <c r="BZ125" t="e">
        <f t="shared" si="191"/>
        <v>#NUM!</v>
      </c>
      <c r="CA125">
        <f t="shared" si="192"/>
        <v>13.5932100804961</v>
      </c>
      <c r="CB125">
        <f t="shared" si="193"/>
        <v>1.2759113754462601</v>
      </c>
      <c r="CC125" t="e">
        <f t="shared" si="194"/>
        <v>#NUM!</v>
      </c>
      <c r="CD125" t="e">
        <f t="shared" si="195"/>
        <v>#NUM!</v>
      </c>
      <c r="CE125">
        <f t="shared" si="196"/>
        <v>14.5721568919085</v>
      </c>
      <c r="CF125">
        <f t="shared" si="197"/>
        <v>2.8947303239545401</v>
      </c>
      <c r="CG125" t="e">
        <f t="shared" si="198"/>
        <v>#NUM!</v>
      </c>
      <c r="CH125" t="e">
        <f t="shared" si="199"/>
        <v>#NUM!</v>
      </c>
      <c r="CI125">
        <f t="shared" si="200"/>
        <v>15.2707004583814</v>
      </c>
      <c r="CJ125">
        <f t="shared" si="201"/>
        <v>4.1559879705023697</v>
      </c>
      <c r="CK125" t="e">
        <f t="shared" si="202"/>
        <v>#NUM!</v>
      </c>
      <c r="CL125" t="e">
        <f t="shared" si="203"/>
        <v>#NUM!</v>
      </c>
      <c r="CM125">
        <f t="shared" si="204"/>
        <v>15.801593689916601</v>
      </c>
      <c r="CN125">
        <f t="shared" si="205"/>
        <v>5.1785336870585201</v>
      </c>
      <c r="CO125" t="e">
        <f t="shared" si="206"/>
        <v>#NUM!</v>
      </c>
      <c r="CP125" t="e">
        <f t="shared" si="207"/>
        <v>#NUM!</v>
      </c>
      <c r="CQ125">
        <f t="shared" si="208"/>
        <v>16.286420836606201</v>
      </c>
      <c r="CR125">
        <f t="shared" si="209"/>
        <v>6.4011126061070502</v>
      </c>
      <c r="CS125" t="e">
        <f t="shared" si="210"/>
        <v>#NUM!</v>
      </c>
      <c r="CT125" t="e">
        <f t="shared" si="211"/>
        <v>#NUM!</v>
      </c>
      <c r="CU125">
        <f t="shared" si="212"/>
        <v>16.730921142249901</v>
      </c>
      <c r="CV125">
        <f t="shared" si="213"/>
        <v>7.1211045561134796</v>
      </c>
      <c r="CW125" t="e">
        <f t="shared" si="214"/>
        <v>#NUM!</v>
      </c>
      <c r="CX125" t="e">
        <f t="shared" si="215"/>
        <v>#NUM!</v>
      </c>
      <c r="CY125">
        <f t="shared" si="216"/>
        <v>16.982549546925799</v>
      </c>
      <c r="CZ125">
        <f t="shared" si="217"/>
        <v>7.0062609915089604</v>
      </c>
      <c r="DA125" t="e">
        <f t="shared" si="218"/>
        <v>#NUM!</v>
      </c>
      <c r="DB125" t="e">
        <f t="shared" si="219"/>
        <v>#NUM!</v>
      </c>
      <c r="DC125">
        <f t="shared" si="220"/>
        <v>17.414462623011399</v>
      </c>
      <c r="DD125">
        <f t="shared" si="221"/>
        <v>6.7367894149124599</v>
      </c>
      <c r="DE125" t="e">
        <f t="shared" si="222"/>
        <v>#NUM!</v>
      </c>
      <c r="DF125" t="e">
        <f t="shared" si="223"/>
        <v>#NUM!</v>
      </c>
      <c r="DG125">
        <f t="shared" si="224"/>
        <v>17.626113413156801</v>
      </c>
      <c r="DH125">
        <f t="shared" si="225"/>
        <v>6.6199266806138102</v>
      </c>
      <c r="DI125" t="e">
        <f t="shared" si="226"/>
        <v>#NUM!</v>
      </c>
      <c r="DJ125" t="e">
        <f t="shared" si="227"/>
        <v>#NUM!</v>
      </c>
      <c r="DK125">
        <f t="shared" si="228"/>
        <v>17.410298450618701</v>
      </c>
      <c r="DL125">
        <f t="shared" si="229"/>
        <v>6.5958504388682799</v>
      </c>
      <c r="DM125" t="e">
        <f t="shared" si="230"/>
        <v>#NUM!</v>
      </c>
      <c r="DN125" t="e">
        <f t="shared" si="231"/>
        <v>#NUM!</v>
      </c>
      <c r="DO125">
        <f t="shared" si="232"/>
        <v>17.434381223635</v>
      </c>
      <c r="DP125">
        <f t="shared" si="233"/>
        <v>6.4758800910391203</v>
      </c>
      <c r="DQ125" t="e">
        <f t="shared" si="234"/>
        <v>#NUM!</v>
      </c>
      <c r="DR125" t="e">
        <f t="shared" si="235"/>
        <v>#NUM!</v>
      </c>
      <c r="DS125">
        <f t="shared" si="236"/>
        <v>17.678459116179098</v>
      </c>
      <c r="DT125">
        <f t="shared" si="237"/>
        <v>6.8962263651112501</v>
      </c>
      <c r="DU125" t="e">
        <f t="shared" si="238"/>
        <v>#NUM!</v>
      </c>
      <c r="DV125" t="e">
        <f t="shared" si="239"/>
        <v>#NUM!</v>
      </c>
    </row>
    <row r="126" spans="1:126" x14ac:dyDescent="0.15">
      <c r="A126">
        <v>7.1802780430000004</v>
      </c>
      <c r="B126">
        <v>-19.929991149999999</v>
      </c>
      <c r="C126">
        <v>147</v>
      </c>
      <c r="D126">
        <v>244</v>
      </c>
      <c r="E126">
        <v>159.01565550000001</v>
      </c>
      <c r="F126">
        <v>211.93926999999999</v>
      </c>
      <c r="G126">
        <f t="shared" si="120"/>
        <v>5.2408429371780096</v>
      </c>
      <c r="H126">
        <f t="shared" si="121"/>
        <v>1.2889397995006799</v>
      </c>
      <c r="I126">
        <f t="shared" si="122"/>
        <v>1.77668246231106</v>
      </c>
      <c r="J126">
        <f t="shared" si="123"/>
        <v>18.153308687688899</v>
      </c>
      <c r="K126">
        <f t="shared" si="124"/>
        <v>3.7395249943759499</v>
      </c>
      <c r="L126">
        <f t="shared" si="125"/>
        <v>1.2982820220239499</v>
      </c>
      <c r="M126">
        <f t="shared" si="126"/>
        <v>4.43273989187424</v>
      </c>
      <c r="N126">
        <f t="shared" si="127"/>
        <v>15.4972512581258</v>
      </c>
      <c r="O126">
        <f t="shared" si="128"/>
        <v>3.9418054497854502</v>
      </c>
      <c r="P126">
        <f t="shared" si="129"/>
        <v>1.61076141458501</v>
      </c>
      <c r="Q126">
        <f t="shared" si="130"/>
        <v>2.6213598407332501</v>
      </c>
      <c r="R126">
        <f t="shared" si="131"/>
        <v>17.308631309266801</v>
      </c>
      <c r="S126">
        <f t="shared" si="132"/>
        <v>4.7669777294727202</v>
      </c>
      <c r="T126">
        <f t="shared" si="133"/>
        <v>1.79166696012767</v>
      </c>
      <c r="U126">
        <f t="shared" si="134"/>
        <v>7.4521528356059097</v>
      </c>
      <c r="V126">
        <f t="shared" si="135"/>
        <v>12.4778383143941</v>
      </c>
      <c r="W126">
        <f t="shared" si="136"/>
        <v>3.81358218357818</v>
      </c>
      <c r="X126">
        <f t="shared" si="137"/>
        <v>1.43333356810214</v>
      </c>
      <c r="Y126">
        <f t="shared" si="138"/>
        <v>6.1731589287244901</v>
      </c>
      <c r="Z126">
        <f t="shared" si="139"/>
        <v>13.7568322212755</v>
      </c>
      <c r="AA126">
        <f t="shared" si="140"/>
        <v>4.7465623134790302</v>
      </c>
      <c r="AB126">
        <f t="shared" si="141"/>
        <v>1.49707914959389</v>
      </c>
      <c r="AC126">
        <f t="shared" si="142"/>
        <v>3.07895079980569</v>
      </c>
      <c r="AD126">
        <f t="shared" si="143"/>
        <v>16.8510403501943</v>
      </c>
      <c r="AE126">
        <f t="shared" si="144"/>
        <v>4.0684819829820302</v>
      </c>
      <c r="AF126">
        <f t="shared" si="145"/>
        <v>1.7204242385561801</v>
      </c>
      <c r="AG126">
        <f t="shared" si="146"/>
        <v>3.3235206162695201</v>
      </c>
      <c r="AH126">
        <f t="shared" si="147"/>
        <v>16.606470533730501</v>
      </c>
      <c r="AI126">
        <f t="shared" si="148"/>
        <v>3.9663652229097299</v>
      </c>
      <c r="AJ126">
        <f t="shared" si="149"/>
        <v>2.4841630070230698</v>
      </c>
      <c r="AK126">
        <f t="shared" si="150"/>
        <v>2.6192016953630501</v>
      </c>
      <c r="AL126">
        <f t="shared" si="151"/>
        <v>17.310789454637</v>
      </c>
      <c r="AM126">
        <f t="shared" si="152"/>
        <v>4.11326763857305</v>
      </c>
      <c r="AN126">
        <f t="shared" si="153"/>
        <v>2.1094699822957201</v>
      </c>
      <c r="AO126">
        <f t="shared" si="154"/>
        <v>1.6750661805196301</v>
      </c>
      <c r="AP126">
        <f t="shared" si="155"/>
        <v>18.254924969480399</v>
      </c>
      <c r="AQ126">
        <f t="shared" si="156"/>
        <v>4.2637145001314396</v>
      </c>
      <c r="AR126">
        <f t="shared" si="157"/>
        <v>1.8134092211605199</v>
      </c>
      <c r="AS126">
        <f t="shared" si="158"/>
        <v>1.12566840789238</v>
      </c>
      <c r="AT126">
        <f t="shared" si="159"/>
        <v>18.804322742107601</v>
      </c>
      <c r="AU126">
        <f t="shared" si="160"/>
        <v>4.3535714778135599</v>
      </c>
      <c r="AV126">
        <f t="shared" si="161"/>
        <v>1.65161891243806</v>
      </c>
      <c r="AW126">
        <f t="shared" si="162"/>
        <v>11.2155316461303</v>
      </c>
      <c r="AX126">
        <f t="shared" si="163"/>
        <v>8.7144595038696497</v>
      </c>
      <c r="AY126">
        <f t="shared" si="164"/>
        <v>4.4943497043672203</v>
      </c>
      <c r="AZ126">
        <f t="shared" si="165"/>
        <v>1.5085889556805401</v>
      </c>
      <c r="BA126">
        <f t="shared" si="166"/>
        <v>18.169682232064002</v>
      </c>
      <c r="BB126">
        <f t="shared" si="167"/>
        <v>1.7603089179359901</v>
      </c>
      <c r="BC126">
        <f t="shared" si="168"/>
        <v>5.0319208504102599</v>
      </c>
      <c r="BD126">
        <f t="shared" si="169"/>
        <v>1.4556701517843</v>
      </c>
      <c r="BE126">
        <f t="shared" si="170"/>
        <v>18.015502089921998</v>
      </c>
      <c r="BF126">
        <f t="shared" si="171"/>
        <v>1.91448906007804</v>
      </c>
      <c r="BG126">
        <f t="shared" si="172"/>
        <v>5.71638069189334</v>
      </c>
      <c r="BH126">
        <f t="shared" si="173"/>
        <v>1.4405034675249899</v>
      </c>
      <c r="BI126">
        <f t="shared" si="174"/>
        <v>14.8427391685376</v>
      </c>
      <c r="BJ126">
        <f t="shared" si="175"/>
        <v>5.0872519814624297</v>
      </c>
      <c r="BK126">
        <f t="shared" si="176"/>
        <v>7.0513159518395101</v>
      </c>
      <c r="BL126">
        <f t="shared" si="177"/>
        <v>1.4350892654693299</v>
      </c>
      <c r="BM126">
        <f t="shared" si="178"/>
        <v>11.476533848617301</v>
      </c>
      <c r="BN126">
        <f t="shared" si="179"/>
        <v>8.4534573013827092</v>
      </c>
      <c r="BO126">
        <f t="shared" si="180"/>
        <v>8.3225437040656391</v>
      </c>
      <c r="BP126">
        <f t="shared" si="181"/>
        <v>1.3453961863774999</v>
      </c>
      <c r="BQ126">
        <f t="shared" si="182"/>
        <v>10.363976067943501</v>
      </c>
      <c r="BR126">
        <f t="shared" si="183"/>
        <v>9.5660150820564898</v>
      </c>
      <c r="BS126">
        <f t="shared" si="184"/>
        <v>9.4152152572360794</v>
      </c>
      <c r="BT126">
        <f t="shared" si="185"/>
        <v>1.28389586540602</v>
      </c>
      <c r="BU126">
        <f t="shared" si="186"/>
        <v>9.8112727010418599</v>
      </c>
      <c r="BV126">
        <f t="shared" si="187"/>
        <v>10.1187184489581</v>
      </c>
      <c r="BW126">
        <f t="shared" si="188"/>
        <v>10.969588087150999</v>
      </c>
      <c r="BX126">
        <f t="shared" si="189"/>
        <v>1.3224649762063201</v>
      </c>
      <c r="BY126">
        <f t="shared" si="190"/>
        <v>9.9978660700572402</v>
      </c>
      <c r="BZ126">
        <f t="shared" si="191"/>
        <v>9.9321250799427592</v>
      </c>
      <c r="CA126">
        <f t="shared" si="192"/>
        <v>12.1262339074359</v>
      </c>
      <c r="CB126">
        <f t="shared" si="193"/>
        <v>1.18813017467626</v>
      </c>
      <c r="CC126">
        <f t="shared" si="194"/>
        <v>9.7761135742104592</v>
      </c>
      <c r="CD126">
        <f t="shared" si="195"/>
        <v>10.153877575789499</v>
      </c>
      <c r="CE126">
        <f t="shared" si="196"/>
        <v>13.1735350437158</v>
      </c>
      <c r="CF126">
        <f t="shared" si="197"/>
        <v>1.23948274893615</v>
      </c>
      <c r="CG126">
        <f t="shared" si="198"/>
        <v>9.6525300008519608</v>
      </c>
      <c r="CH126">
        <f t="shared" si="199"/>
        <v>10.277461149147999</v>
      </c>
      <c r="CI126">
        <f t="shared" si="200"/>
        <v>14.1250990708684</v>
      </c>
      <c r="CJ126">
        <f t="shared" si="201"/>
        <v>2.7695707612898302</v>
      </c>
      <c r="CK126">
        <f t="shared" si="202"/>
        <v>9.3127757691708908</v>
      </c>
      <c r="CL126">
        <f t="shared" si="203"/>
        <v>10.6172153808291</v>
      </c>
      <c r="CM126">
        <f t="shared" si="204"/>
        <v>14.810572936167301</v>
      </c>
      <c r="CN126">
        <f t="shared" si="205"/>
        <v>3.9687086068242001</v>
      </c>
      <c r="CO126">
        <f t="shared" si="206"/>
        <v>9.9610118378051098</v>
      </c>
      <c r="CP126">
        <f t="shared" si="207"/>
        <v>9.9689793121948895</v>
      </c>
      <c r="CQ126">
        <f t="shared" si="208"/>
        <v>15.338525321650801</v>
      </c>
      <c r="CR126">
        <f t="shared" si="209"/>
        <v>4.9551309518359803</v>
      </c>
      <c r="CS126">
        <f t="shared" si="210"/>
        <v>10.226999054379499</v>
      </c>
      <c r="CT126">
        <f t="shared" si="211"/>
        <v>9.7029920956204698</v>
      </c>
      <c r="CU126">
        <f t="shared" si="212"/>
        <v>15.8225563409102</v>
      </c>
      <c r="CV126">
        <f t="shared" si="213"/>
        <v>6.1434614618149199</v>
      </c>
      <c r="CW126">
        <f t="shared" si="214"/>
        <v>9.9591993608124305</v>
      </c>
      <c r="CX126">
        <f t="shared" si="215"/>
        <v>9.9707917891875706</v>
      </c>
      <c r="CY126">
        <f t="shared" si="216"/>
        <v>16.267922305552201</v>
      </c>
      <c r="CZ126">
        <f t="shared" si="217"/>
        <v>6.8448619255531504</v>
      </c>
      <c r="DA126">
        <f t="shared" si="218"/>
        <v>9.7772453643933304</v>
      </c>
      <c r="DB126">
        <f t="shared" si="219"/>
        <v>10.152745785606699</v>
      </c>
      <c r="DC126">
        <f t="shared" si="220"/>
        <v>16.5270693774408</v>
      </c>
      <c r="DD126">
        <f t="shared" si="221"/>
        <v>6.7446806999182796</v>
      </c>
      <c r="DE126">
        <f t="shared" si="222"/>
        <v>10.4083921283771</v>
      </c>
      <c r="DF126">
        <f t="shared" si="223"/>
        <v>9.5215990216228601</v>
      </c>
      <c r="DG126">
        <f t="shared" si="224"/>
        <v>16.959436940271601</v>
      </c>
      <c r="DH126">
        <f t="shared" si="225"/>
        <v>6.4948777110324096</v>
      </c>
      <c r="DI126">
        <f t="shared" si="226"/>
        <v>11.381498673377299</v>
      </c>
      <c r="DJ126">
        <f t="shared" si="227"/>
        <v>8.5484924766227</v>
      </c>
      <c r="DK126">
        <f t="shared" si="228"/>
        <v>17.179278449187699</v>
      </c>
      <c r="DL126">
        <f t="shared" si="229"/>
        <v>6.3918009896357102</v>
      </c>
      <c r="DM126">
        <f t="shared" si="230"/>
        <v>11.461702789595799</v>
      </c>
      <c r="DN126">
        <f t="shared" si="231"/>
        <v>8.4682883604041592</v>
      </c>
      <c r="DO126">
        <f t="shared" si="232"/>
        <v>16.9860818288609</v>
      </c>
      <c r="DP126">
        <f t="shared" si="233"/>
        <v>6.3805549601746696</v>
      </c>
      <c r="DQ126">
        <f t="shared" si="234"/>
        <v>12.2744693381379</v>
      </c>
      <c r="DR126">
        <f t="shared" si="235"/>
        <v>7.6555218118620898</v>
      </c>
      <c r="DS126">
        <f t="shared" si="236"/>
        <v>17.0229413822589</v>
      </c>
      <c r="DT126">
        <f t="shared" si="237"/>
        <v>6.2788453230032903</v>
      </c>
      <c r="DU126">
        <f t="shared" si="238"/>
        <v>11.143207705639901</v>
      </c>
      <c r="DV126">
        <f t="shared" si="239"/>
        <v>8.7867834443601396</v>
      </c>
    </row>
    <row r="127" spans="1:126" x14ac:dyDescent="0.15">
      <c r="A127">
        <v>109.0683483</v>
      </c>
      <c r="B127">
        <v>-20.011001530000001</v>
      </c>
      <c r="C127">
        <v>147</v>
      </c>
      <c r="D127">
        <v>243</v>
      </c>
      <c r="E127">
        <v>158.84431459999999</v>
      </c>
      <c r="F127">
        <v>212.06054689999999</v>
      </c>
      <c r="G127">
        <f t="shared" si="120"/>
        <v>5.2408429371780096</v>
      </c>
      <c r="H127">
        <f t="shared" si="121"/>
        <v>1.10015006092542</v>
      </c>
      <c r="I127">
        <f t="shared" si="122"/>
        <v>13.4411443993075</v>
      </c>
      <c r="J127">
        <f t="shared" si="123"/>
        <v>6.5698571306925402</v>
      </c>
      <c r="K127">
        <f t="shared" si="124"/>
        <v>5.2884869638796301</v>
      </c>
      <c r="L127">
        <f t="shared" si="125"/>
        <v>0.754644755124805</v>
      </c>
      <c r="M127">
        <f t="shared" si="126"/>
        <v>18.538809343000601</v>
      </c>
      <c r="N127">
        <f t="shared" si="127"/>
        <v>1.4721921869993899</v>
      </c>
      <c r="O127">
        <f t="shared" si="128"/>
        <v>3.9418054497854502</v>
      </c>
      <c r="P127">
        <f t="shared" si="129"/>
        <v>0.82131058158018999</v>
      </c>
      <c r="Q127">
        <f t="shared" si="130"/>
        <v>21.692229913334199</v>
      </c>
      <c r="R127">
        <f t="shared" si="131"/>
        <v>1.6812283833342401</v>
      </c>
      <c r="S127">
        <f t="shared" si="132"/>
        <v>4.1809160454920704</v>
      </c>
      <c r="T127">
        <f t="shared" si="133"/>
        <v>1.2252723930270499</v>
      </c>
      <c r="U127">
        <f t="shared" si="134"/>
        <v>24.519555886974501</v>
      </c>
      <c r="V127">
        <f t="shared" si="135"/>
        <v>4.5085543569745399</v>
      </c>
      <c r="W127">
        <f t="shared" si="136"/>
        <v>4.7301665397425303</v>
      </c>
      <c r="X127">
        <f t="shared" si="137"/>
        <v>1.4123509905792799</v>
      </c>
      <c r="Y127">
        <f t="shared" si="138"/>
        <v>46.943181894169697</v>
      </c>
      <c r="Z127">
        <f t="shared" si="139"/>
        <v>26.9321803641697</v>
      </c>
      <c r="AA127">
        <f t="shared" si="140"/>
        <v>3.9418054497854502</v>
      </c>
      <c r="AB127">
        <f t="shared" si="141"/>
        <v>1.1769591588160699</v>
      </c>
      <c r="AC127">
        <f t="shared" si="142"/>
        <v>35.852514778704901</v>
      </c>
      <c r="AD127">
        <f t="shared" si="143"/>
        <v>15.841513248704899</v>
      </c>
      <c r="AE127">
        <f t="shared" si="144"/>
        <v>4.7781897662766504</v>
      </c>
      <c r="AF127">
        <f t="shared" si="145"/>
        <v>1.2552282167086899</v>
      </c>
      <c r="AG127">
        <f t="shared" si="146"/>
        <v>21.606612312865199</v>
      </c>
      <c r="AH127">
        <f t="shared" si="147"/>
        <v>1.59561078286522</v>
      </c>
      <c r="AI127">
        <f t="shared" si="148"/>
        <v>4.1809160454920704</v>
      </c>
      <c r="AJ127">
        <f t="shared" si="149"/>
        <v>1.4792494685856401</v>
      </c>
      <c r="AK127">
        <f t="shared" si="150"/>
        <v>25.356893813800699</v>
      </c>
      <c r="AL127">
        <f t="shared" si="151"/>
        <v>5.3458922838006497</v>
      </c>
      <c r="AM127">
        <f t="shared" si="152"/>
        <v>4.11326763857305</v>
      </c>
      <c r="AN127">
        <f t="shared" si="153"/>
        <v>2.0848251409657399</v>
      </c>
      <c r="AO127">
        <f t="shared" si="154"/>
        <v>14.688464701856701</v>
      </c>
      <c r="AP127">
        <f t="shared" si="155"/>
        <v>5.3225368281433498</v>
      </c>
      <c r="AQ127">
        <f t="shared" si="156"/>
        <v>4.2307895711037098</v>
      </c>
      <c r="AR127">
        <f t="shared" si="157"/>
        <v>1.7883084406649199</v>
      </c>
      <c r="AS127">
        <f t="shared" si="158"/>
        <v>8.9277289538012106</v>
      </c>
      <c r="AT127">
        <f t="shared" si="159"/>
        <v>11.0832725761988</v>
      </c>
      <c r="AU127">
        <f t="shared" si="160"/>
        <v>4.3535714778135599</v>
      </c>
      <c r="AV127">
        <f t="shared" si="161"/>
        <v>1.5515071744040401</v>
      </c>
      <c r="AW127">
        <f t="shared" si="162"/>
        <v>54.0642426666193</v>
      </c>
      <c r="AX127">
        <f t="shared" si="163"/>
        <v>34.053241136619299</v>
      </c>
      <c r="AY127">
        <f t="shared" si="164"/>
        <v>4.4290530175758001</v>
      </c>
      <c r="AZ127">
        <f t="shared" si="165"/>
        <v>1.4345421125544</v>
      </c>
      <c r="BA127" t="e">
        <f t="shared" si="166"/>
        <v>#NUM!</v>
      </c>
      <c r="BB127" t="e">
        <f t="shared" si="167"/>
        <v>#NUM!</v>
      </c>
      <c r="BC127">
        <f t="shared" si="168"/>
        <v>4.5482370574447497</v>
      </c>
      <c r="BD127">
        <f t="shared" si="169"/>
        <v>1.3272760390046701</v>
      </c>
      <c r="BE127" t="e">
        <f t="shared" si="170"/>
        <v>#NUM!</v>
      </c>
      <c r="BF127" t="e">
        <f t="shared" si="171"/>
        <v>#NUM!</v>
      </c>
      <c r="BG127">
        <f t="shared" si="172"/>
        <v>5.0398011771138203</v>
      </c>
      <c r="BH127">
        <f t="shared" si="173"/>
        <v>1.29069503281492</v>
      </c>
      <c r="BI127" t="e">
        <f t="shared" si="174"/>
        <v>#NUM!</v>
      </c>
      <c r="BJ127" t="e">
        <f t="shared" si="175"/>
        <v>#NUM!</v>
      </c>
      <c r="BK127">
        <f t="shared" si="176"/>
        <v>5.6849526668419301</v>
      </c>
      <c r="BL127">
        <f t="shared" si="177"/>
        <v>1.2865426968952101</v>
      </c>
      <c r="BM127" t="e">
        <f t="shared" si="178"/>
        <v>#NUM!</v>
      </c>
      <c r="BN127" t="e">
        <f t="shared" si="179"/>
        <v>#NUM!</v>
      </c>
      <c r="BO127">
        <f t="shared" si="180"/>
        <v>6.9411391400920204</v>
      </c>
      <c r="BP127">
        <f t="shared" si="181"/>
        <v>1.2880845869658399</v>
      </c>
      <c r="BQ127" t="e">
        <f t="shared" si="182"/>
        <v>#NUM!</v>
      </c>
      <c r="BR127" t="e">
        <f t="shared" si="183"/>
        <v>#NUM!</v>
      </c>
      <c r="BS127">
        <f t="shared" si="184"/>
        <v>8.1419382169725605</v>
      </c>
      <c r="BT127">
        <f t="shared" si="185"/>
        <v>1.2123149053796101</v>
      </c>
      <c r="BU127" t="e">
        <f t="shared" si="186"/>
        <v>#NUM!</v>
      </c>
      <c r="BV127" t="e">
        <f t="shared" si="187"/>
        <v>#NUM!</v>
      </c>
      <c r="BW127">
        <f t="shared" si="188"/>
        <v>9.1834573824855799</v>
      </c>
      <c r="BX127">
        <f t="shared" si="189"/>
        <v>1.1586207607589201</v>
      </c>
      <c r="BY127" t="e">
        <f t="shared" si="190"/>
        <v>#NUM!</v>
      </c>
      <c r="BZ127" t="e">
        <f t="shared" si="191"/>
        <v>#NUM!</v>
      </c>
      <c r="CA127">
        <f t="shared" si="192"/>
        <v>10.668140705337599</v>
      </c>
      <c r="CB127">
        <f t="shared" si="193"/>
        <v>1.2006937721595801</v>
      </c>
      <c r="CC127" t="e">
        <f t="shared" si="194"/>
        <v>#NUM!</v>
      </c>
      <c r="CD127" t="e">
        <f t="shared" si="195"/>
        <v>#NUM!</v>
      </c>
      <c r="CE127">
        <f t="shared" si="196"/>
        <v>11.780987577315299</v>
      </c>
      <c r="CF127">
        <f t="shared" si="197"/>
        <v>1.0779264170792</v>
      </c>
      <c r="CG127" t="e">
        <f t="shared" si="198"/>
        <v>#NUM!</v>
      </c>
      <c r="CH127" t="e">
        <f t="shared" si="199"/>
        <v>#NUM!</v>
      </c>
      <c r="CI127">
        <f t="shared" si="200"/>
        <v>12.7939940878549</v>
      </c>
      <c r="CJ127">
        <f t="shared" si="201"/>
        <v>1.12908486728888</v>
      </c>
      <c r="CK127" t="e">
        <f t="shared" si="202"/>
        <v>#NUM!</v>
      </c>
      <c r="CL127" t="e">
        <f t="shared" si="203"/>
        <v>#NUM!</v>
      </c>
      <c r="CM127">
        <f t="shared" si="204"/>
        <v>13.718847757325999</v>
      </c>
      <c r="CN127">
        <f t="shared" si="205"/>
        <v>2.5932215902211602</v>
      </c>
      <c r="CO127" t="e">
        <f t="shared" si="206"/>
        <v>#NUM!</v>
      </c>
      <c r="CP127" t="e">
        <f t="shared" si="207"/>
        <v>#NUM!</v>
      </c>
      <c r="CQ127">
        <f t="shared" si="208"/>
        <v>14.390649245304299</v>
      </c>
      <c r="CR127">
        <f t="shared" si="209"/>
        <v>3.7487744541955799</v>
      </c>
      <c r="CS127" t="e">
        <f t="shared" si="210"/>
        <v>#NUM!</v>
      </c>
      <c r="CT127" t="e">
        <f t="shared" si="211"/>
        <v>#NUM!</v>
      </c>
      <c r="CU127">
        <f t="shared" si="212"/>
        <v>14.914213037017401</v>
      </c>
      <c r="CV127">
        <f t="shared" si="213"/>
        <v>4.7032425997078597</v>
      </c>
      <c r="CW127" t="e">
        <f t="shared" si="214"/>
        <v>#NUM!</v>
      </c>
      <c r="CX127" t="e">
        <f t="shared" si="215"/>
        <v>#NUM!</v>
      </c>
      <c r="CY127">
        <f t="shared" si="216"/>
        <v>15.3959473037633</v>
      </c>
      <c r="CZ127">
        <f t="shared" si="217"/>
        <v>5.8533805365721303</v>
      </c>
      <c r="DA127" t="e">
        <f t="shared" si="218"/>
        <v>#NUM!</v>
      </c>
      <c r="DB127" t="e">
        <f t="shared" si="219"/>
        <v>#NUM!</v>
      </c>
      <c r="DC127">
        <f t="shared" si="220"/>
        <v>15.8406680355204</v>
      </c>
      <c r="DD127">
        <f t="shared" si="221"/>
        <v>6.53896683433776</v>
      </c>
      <c r="DE127" t="e">
        <f t="shared" si="222"/>
        <v>#NUM!</v>
      </c>
      <c r="DF127" t="e">
        <f t="shared" si="223"/>
        <v>#NUM!</v>
      </c>
      <c r="DG127">
        <f t="shared" si="224"/>
        <v>16.105460312390299</v>
      </c>
      <c r="DH127">
        <f t="shared" si="225"/>
        <v>6.4538446547256099</v>
      </c>
      <c r="DI127" t="e">
        <f t="shared" si="226"/>
        <v>#NUM!</v>
      </c>
      <c r="DJ127" t="e">
        <f t="shared" si="227"/>
        <v>#NUM!</v>
      </c>
      <c r="DK127">
        <f t="shared" si="228"/>
        <v>16.5370414238477</v>
      </c>
      <c r="DL127">
        <f t="shared" si="229"/>
        <v>6.2233502027711198</v>
      </c>
      <c r="DM127" t="e">
        <f t="shared" si="230"/>
        <v>#NUM!</v>
      </c>
      <c r="DN127" t="e">
        <f t="shared" si="231"/>
        <v>#NUM!</v>
      </c>
      <c r="DO127">
        <f t="shared" si="232"/>
        <v>16.763387905823201</v>
      </c>
      <c r="DP127">
        <f t="shared" si="233"/>
        <v>6.13314767120686</v>
      </c>
      <c r="DQ127" t="e">
        <f t="shared" si="234"/>
        <v>#NUM!</v>
      </c>
      <c r="DR127" t="e">
        <f t="shared" si="235"/>
        <v>#NUM!</v>
      </c>
      <c r="DS127">
        <f t="shared" si="236"/>
        <v>16.590271975857299</v>
      </c>
      <c r="DT127">
        <f t="shared" si="237"/>
        <v>6.1309150438091997</v>
      </c>
      <c r="DU127" t="e">
        <f t="shared" si="238"/>
        <v>#NUM!</v>
      </c>
      <c r="DV127" t="e">
        <f t="shared" si="239"/>
        <v>#NUM!</v>
      </c>
    </row>
    <row r="128" spans="1:126" x14ac:dyDescent="0.15">
      <c r="A128">
        <v>146.78076350000001</v>
      </c>
      <c r="B128">
        <v>-19.35004017</v>
      </c>
      <c r="C128">
        <v>147</v>
      </c>
      <c r="D128">
        <v>242</v>
      </c>
      <c r="E128">
        <v>158.77651979999999</v>
      </c>
      <c r="F128">
        <v>211.89247130000001</v>
      </c>
      <c r="G128">
        <f t="shared" si="120"/>
        <v>5.2408429371780096</v>
      </c>
      <c r="H128">
        <f t="shared" si="121"/>
        <v>0.94981574022556703</v>
      </c>
      <c r="I128">
        <f t="shared" si="122"/>
        <v>6.6037770700463803</v>
      </c>
      <c r="J128">
        <f t="shared" si="123"/>
        <v>12.7462630999536</v>
      </c>
      <c r="K128">
        <f t="shared" si="124"/>
        <v>5.2884869638796301</v>
      </c>
      <c r="L128">
        <f t="shared" si="125"/>
        <v>0.64432786850194301</v>
      </c>
      <c r="M128">
        <f t="shared" si="126"/>
        <v>7.7292128753241398</v>
      </c>
      <c r="N128">
        <f t="shared" si="127"/>
        <v>11.6208272946759</v>
      </c>
      <c r="O128">
        <f t="shared" si="128"/>
        <v>5.2884869638796301</v>
      </c>
      <c r="P128">
        <f t="shared" si="129"/>
        <v>0.76006758693672205</v>
      </c>
      <c r="Q128">
        <f t="shared" si="130"/>
        <v>11.691125297603</v>
      </c>
      <c r="R128">
        <f t="shared" si="131"/>
        <v>7.6589148723970197</v>
      </c>
      <c r="S128">
        <f t="shared" si="132"/>
        <v>4.1809160454920704</v>
      </c>
      <c r="T128">
        <f t="shared" si="133"/>
        <v>0.84593294384571605</v>
      </c>
      <c r="U128">
        <f t="shared" si="134"/>
        <v>12.108651110461899</v>
      </c>
      <c r="V128">
        <f t="shared" si="135"/>
        <v>7.2413890595380703</v>
      </c>
      <c r="W128">
        <f t="shared" si="136"/>
        <v>4.36099807035556</v>
      </c>
      <c r="X128">
        <f t="shared" si="137"/>
        <v>1.1586561499371599</v>
      </c>
      <c r="Y128">
        <f t="shared" si="138"/>
        <v>30.3351256144948</v>
      </c>
      <c r="Z128">
        <f t="shared" si="139"/>
        <v>10.9850854444948</v>
      </c>
      <c r="AA128">
        <f t="shared" si="140"/>
        <v>4.7465623134790302</v>
      </c>
      <c r="AB128">
        <f t="shared" si="141"/>
        <v>1.3334300975929101</v>
      </c>
      <c r="AC128">
        <f t="shared" si="142"/>
        <v>18.395094671655698</v>
      </c>
      <c r="AD128">
        <f t="shared" si="143"/>
        <v>0.95494549834432596</v>
      </c>
      <c r="AE128">
        <f t="shared" si="144"/>
        <v>4.0684819829820302</v>
      </c>
      <c r="AF128">
        <f t="shared" si="145"/>
        <v>1.1429400836510699</v>
      </c>
      <c r="AG128">
        <f t="shared" si="146"/>
        <v>15.1103625104112</v>
      </c>
      <c r="AH128">
        <f t="shared" si="147"/>
        <v>4.2396776595888097</v>
      </c>
      <c r="AI128">
        <f t="shared" si="148"/>
        <v>4.8125957806338997</v>
      </c>
      <c r="AJ128">
        <f t="shared" si="149"/>
        <v>1.2173915195287199</v>
      </c>
      <c r="AK128">
        <f t="shared" si="150"/>
        <v>11.7601978827129</v>
      </c>
      <c r="AL128">
        <f t="shared" si="151"/>
        <v>7.5898422872870501</v>
      </c>
      <c r="AM128">
        <f t="shared" si="152"/>
        <v>4.2778629161190196</v>
      </c>
      <c r="AN128">
        <f t="shared" si="153"/>
        <v>1.4209923963462201</v>
      </c>
      <c r="AO128">
        <f t="shared" si="154"/>
        <v>12.453988044370799</v>
      </c>
      <c r="AP128">
        <f t="shared" si="155"/>
        <v>6.89605212562918</v>
      </c>
      <c r="AQ128">
        <f t="shared" si="156"/>
        <v>4.2307895711037098</v>
      </c>
      <c r="AR128">
        <f t="shared" si="157"/>
        <v>1.9028174199529699</v>
      </c>
      <c r="AS128">
        <f t="shared" si="158"/>
        <v>7.5723586838215402</v>
      </c>
      <c r="AT128">
        <f t="shared" si="159"/>
        <v>11.7776814861785</v>
      </c>
      <c r="AU128">
        <f t="shared" si="160"/>
        <v>4.3269438795378798</v>
      </c>
      <c r="AV128">
        <f t="shared" si="161"/>
        <v>1.6581460771329599</v>
      </c>
      <c r="AW128">
        <f t="shared" si="162"/>
        <v>4.1755163140670701</v>
      </c>
      <c r="AX128">
        <f t="shared" si="163"/>
        <v>15.1745238559329</v>
      </c>
      <c r="AY128">
        <f t="shared" si="164"/>
        <v>4.4290530175758001</v>
      </c>
      <c r="AZ128">
        <f t="shared" si="165"/>
        <v>1.4635024655168301</v>
      </c>
      <c r="BA128">
        <f t="shared" si="166"/>
        <v>47.493489600977298</v>
      </c>
      <c r="BB128">
        <f t="shared" si="167"/>
        <v>28.143449430977299</v>
      </c>
      <c r="BC128">
        <f t="shared" si="168"/>
        <v>4.4933267500568599</v>
      </c>
      <c r="BD128">
        <f t="shared" si="169"/>
        <v>1.37738742835787</v>
      </c>
      <c r="BE128" t="e">
        <f t="shared" si="170"/>
        <v>#NUM!</v>
      </c>
      <c r="BF128" t="e">
        <f t="shared" si="171"/>
        <v>#NUM!</v>
      </c>
      <c r="BG128">
        <f t="shared" si="172"/>
        <v>4.5955157636939497</v>
      </c>
      <c r="BH128">
        <f t="shared" si="173"/>
        <v>1.2889212452046399</v>
      </c>
      <c r="BI128" t="e">
        <f t="shared" si="174"/>
        <v>#NUM!</v>
      </c>
      <c r="BJ128" t="e">
        <f t="shared" si="175"/>
        <v>#NUM!</v>
      </c>
      <c r="BK128">
        <f t="shared" si="176"/>
        <v>5.0479740029532199</v>
      </c>
      <c r="BL128">
        <f t="shared" si="177"/>
        <v>1.25699716228081</v>
      </c>
      <c r="BM128" t="e">
        <f t="shared" si="178"/>
        <v>#NUM!</v>
      </c>
      <c r="BN128" t="e">
        <f t="shared" si="179"/>
        <v>#NUM!</v>
      </c>
      <c r="BO128">
        <f t="shared" si="180"/>
        <v>5.6577697024643303</v>
      </c>
      <c r="BP128">
        <f t="shared" si="181"/>
        <v>1.2543900995411501</v>
      </c>
      <c r="BQ128" t="e">
        <f t="shared" si="182"/>
        <v>#NUM!</v>
      </c>
      <c r="BR128" t="e">
        <f t="shared" si="183"/>
        <v>#NUM!</v>
      </c>
      <c r="BS128">
        <f t="shared" si="184"/>
        <v>6.8439243061971702</v>
      </c>
      <c r="BT128">
        <f t="shared" si="185"/>
        <v>1.2550932392190599</v>
      </c>
      <c r="BU128">
        <f t="shared" si="186"/>
        <v>64.484046399783395</v>
      </c>
      <c r="BV128">
        <f t="shared" si="187"/>
        <v>45.134006229783402</v>
      </c>
      <c r="BW128">
        <f t="shared" si="188"/>
        <v>7.9815477093248504</v>
      </c>
      <c r="BX128">
        <f t="shared" si="189"/>
        <v>1.18536583704022</v>
      </c>
      <c r="BY128">
        <f t="shared" si="190"/>
        <v>56.205149604240901</v>
      </c>
      <c r="BZ128">
        <f t="shared" si="191"/>
        <v>36.855109434240902</v>
      </c>
      <c r="CA128">
        <f t="shared" si="192"/>
        <v>8.9762410529083105</v>
      </c>
      <c r="CB128">
        <f t="shared" si="193"/>
        <v>1.13267281504037</v>
      </c>
      <c r="CC128">
        <f t="shared" si="194"/>
        <v>62.238806925880603</v>
      </c>
      <c r="CD128">
        <f t="shared" si="195"/>
        <v>42.888766755880603</v>
      </c>
      <c r="CE128">
        <f t="shared" si="196"/>
        <v>10.3969555509744</v>
      </c>
      <c r="CF128">
        <f t="shared" si="197"/>
        <v>1.1724803346927699</v>
      </c>
      <c r="CG128">
        <f t="shared" si="198"/>
        <v>55.098062765502299</v>
      </c>
      <c r="CH128">
        <f t="shared" si="199"/>
        <v>35.748022595502299</v>
      </c>
      <c r="CI128">
        <f t="shared" si="200"/>
        <v>11.468761448174799</v>
      </c>
      <c r="CJ128">
        <f t="shared" si="201"/>
        <v>1.05511671081076</v>
      </c>
      <c r="CK128">
        <f t="shared" si="202"/>
        <v>53.256890840170598</v>
      </c>
      <c r="CL128">
        <f t="shared" si="203"/>
        <v>33.906850670170599</v>
      </c>
      <c r="CM128">
        <f t="shared" si="204"/>
        <v>12.449105405529901</v>
      </c>
      <c r="CN128">
        <f t="shared" si="205"/>
        <v>1.0984067951066501</v>
      </c>
      <c r="CO128">
        <f t="shared" si="206"/>
        <v>52.300701270749002</v>
      </c>
      <c r="CP128">
        <f t="shared" si="207"/>
        <v>32.950661100749002</v>
      </c>
      <c r="CQ128">
        <f t="shared" si="208"/>
        <v>13.3480723682994</v>
      </c>
      <c r="CR128">
        <f t="shared" si="209"/>
        <v>2.4900582606439898</v>
      </c>
      <c r="CS128">
        <f t="shared" si="210"/>
        <v>53.816660427064903</v>
      </c>
      <c r="CT128">
        <f t="shared" si="211"/>
        <v>34.466620257064903</v>
      </c>
      <c r="CU128">
        <f t="shared" si="212"/>
        <v>14.0058954131813</v>
      </c>
      <c r="CV128">
        <f t="shared" si="213"/>
        <v>3.5943718485852001</v>
      </c>
      <c r="CW128">
        <f t="shared" si="214"/>
        <v>56.396016896302498</v>
      </c>
      <c r="CX128">
        <f t="shared" si="215"/>
        <v>37.045976726302499</v>
      </c>
      <c r="CY128">
        <f t="shared" si="216"/>
        <v>14.5239992754958</v>
      </c>
      <c r="CZ128">
        <f t="shared" si="217"/>
        <v>4.5168735781866802</v>
      </c>
      <c r="DA128">
        <f t="shared" si="218"/>
        <v>56.844759709417502</v>
      </c>
      <c r="DB128">
        <f t="shared" si="219"/>
        <v>37.494719539417503</v>
      </c>
      <c r="DC128">
        <f t="shared" si="220"/>
        <v>15.0022894385545</v>
      </c>
      <c r="DD128">
        <f t="shared" si="221"/>
        <v>5.63492429584399</v>
      </c>
      <c r="DE128">
        <f t="shared" si="222"/>
        <v>52.131591557778499</v>
      </c>
      <c r="DF128">
        <f t="shared" si="223"/>
        <v>32.781551387778499</v>
      </c>
      <c r="DG128">
        <f t="shared" si="224"/>
        <v>15.445182093352599</v>
      </c>
      <c r="DH128">
        <f t="shared" si="225"/>
        <v>6.3031076774935002</v>
      </c>
      <c r="DI128">
        <f t="shared" si="226"/>
        <v>54.729506077940599</v>
      </c>
      <c r="DJ128">
        <f t="shared" si="227"/>
        <v>35.379465907940599</v>
      </c>
      <c r="DK128">
        <f t="shared" si="228"/>
        <v>15.7140888465443</v>
      </c>
      <c r="DL128">
        <f t="shared" si="229"/>
        <v>6.2291836380710599</v>
      </c>
      <c r="DM128">
        <f t="shared" si="230"/>
        <v>64.179339604817102</v>
      </c>
      <c r="DN128">
        <f t="shared" si="231"/>
        <v>44.829299434817102</v>
      </c>
      <c r="DO128">
        <f t="shared" si="232"/>
        <v>16.143896464302799</v>
      </c>
      <c r="DP128">
        <f t="shared" si="233"/>
        <v>6.0143842022755098</v>
      </c>
      <c r="DQ128">
        <f t="shared" si="234"/>
        <v>64.211175269088997</v>
      </c>
      <c r="DR128">
        <f t="shared" si="235"/>
        <v>44.861135099088997</v>
      </c>
      <c r="DS128">
        <f t="shared" si="236"/>
        <v>16.3753434669295</v>
      </c>
      <c r="DT128">
        <f t="shared" si="237"/>
        <v>5.9348210095441596</v>
      </c>
      <c r="DU128">
        <f t="shared" si="238"/>
        <v>72.681197978958096</v>
      </c>
      <c r="DV128">
        <f t="shared" si="239"/>
        <v>53.331157808958103</v>
      </c>
    </row>
    <row r="129" spans="1:126" x14ac:dyDescent="0.15">
      <c r="A129">
        <v>86.871665919999998</v>
      </c>
      <c r="B129">
        <v>-18.691928690000001</v>
      </c>
      <c r="C129">
        <v>148</v>
      </c>
      <c r="D129">
        <v>242</v>
      </c>
      <c r="E129">
        <v>158.84381099999999</v>
      </c>
      <c r="F129">
        <v>211.63143919999999</v>
      </c>
      <c r="G129">
        <f t="shared" si="120"/>
        <v>5.2408429371780096</v>
      </c>
      <c r="H129">
        <f t="shared" si="121"/>
        <v>1.41275340230047</v>
      </c>
      <c r="I129">
        <f t="shared" si="122"/>
        <v>10.4258754021209</v>
      </c>
      <c r="J129">
        <f t="shared" si="123"/>
        <v>8.2660532878791209</v>
      </c>
      <c r="K129">
        <f t="shared" si="124"/>
        <v>3.7395249943759499</v>
      </c>
      <c r="L129">
        <f t="shared" si="125"/>
        <v>1.13466602018064</v>
      </c>
      <c r="M129">
        <f t="shared" si="126"/>
        <v>11.624780972552999</v>
      </c>
      <c r="N129">
        <f t="shared" si="127"/>
        <v>7.0671477174469697</v>
      </c>
      <c r="O129">
        <f t="shared" si="128"/>
        <v>3.9418054497854502</v>
      </c>
      <c r="P129">
        <f t="shared" si="129"/>
        <v>0.621482437339691</v>
      </c>
      <c r="Q129">
        <f t="shared" si="130"/>
        <v>24.080922522323998</v>
      </c>
      <c r="R129">
        <f t="shared" si="131"/>
        <v>5.3889938323240196</v>
      </c>
      <c r="S129">
        <f t="shared" si="132"/>
        <v>4.1809160454920704</v>
      </c>
      <c r="T129">
        <f t="shared" si="133"/>
        <v>0.78992328437859904</v>
      </c>
      <c r="U129">
        <f t="shared" si="134"/>
        <v>20.5102166191366</v>
      </c>
      <c r="V129">
        <f t="shared" si="135"/>
        <v>1.8182879291366001</v>
      </c>
      <c r="W129">
        <f t="shared" si="136"/>
        <v>3.1730921783277801</v>
      </c>
      <c r="X129">
        <f t="shared" si="137"/>
        <v>0.88648272855433197</v>
      </c>
      <c r="Y129">
        <f t="shared" si="138"/>
        <v>36.555010846193198</v>
      </c>
      <c r="Z129">
        <f t="shared" si="139"/>
        <v>17.863082156193201</v>
      </c>
      <c r="AA129">
        <f t="shared" si="140"/>
        <v>3.5256579759197599</v>
      </c>
      <c r="AB129">
        <f t="shared" si="141"/>
        <v>1.1157910756029601</v>
      </c>
      <c r="AC129">
        <f t="shared" si="142"/>
        <v>62.4660547302636</v>
      </c>
      <c r="AD129">
        <f t="shared" si="143"/>
        <v>43.774126040263603</v>
      </c>
      <c r="AE129">
        <f t="shared" si="144"/>
        <v>3.8522997466004698</v>
      </c>
      <c r="AF129">
        <f t="shared" si="145"/>
        <v>1.28970856546479</v>
      </c>
      <c r="AG129">
        <f t="shared" si="146"/>
        <v>32.868083777873302</v>
      </c>
      <c r="AH129">
        <f t="shared" si="147"/>
        <v>14.176155087873299</v>
      </c>
      <c r="AI129">
        <f t="shared" si="148"/>
        <v>3.3707622782754099</v>
      </c>
      <c r="AJ129">
        <f t="shared" si="149"/>
        <v>1.12849499478169</v>
      </c>
      <c r="AK129">
        <f t="shared" si="150"/>
        <v>32.1350645810926</v>
      </c>
      <c r="AL129">
        <f t="shared" si="151"/>
        <v>13.4431358910926</v>
      </c>
      <c r="AM129">
        <f t="shared" si="152"/>
        <v>4.1550277715288297</v>
      </c>
      <c r="AN129">
        <f t="shared" si="153"/>
        <v>1.2037254163566</v>
      </c>
      <c r="AO129">
        <f t="shared" si="154"/>
        <v>25.534390979775299</v>
      </c>
      <c r="AP129">
        <f t="shared" si="155"/>
        <v>6.8424622897752601</v>
      </c>
      <c r="AQ129">
        <f t="shared" si="156"/>
        <v>3.7395249943759401</v>
      </c>
      <c r="AR129">
        <f t="shared" si="157"/>
        <v>1.3894192191110999</v>
      </c>
      <c r="AS129">
        <f t="shared" si="158"/>
        <v>26.101137221301698</v>
      </c>
      <c r="AT129">
        <f t="shared" si="159"/>
        <v>7.4092085313017</v>
      </c>
      <c r="AU129">
        <f t="shared" si="160"/>
        <v>3.8761040910285902</v>
      </c>
      <c r="AV129">
        <f t="shared" si="161"/>
        <v>1.8360742816326401</v>
      </c>
      <c r="AW129">
        <f t="shared" si="162"/>
        <v>11.4955030981312</v>
      </c>
      <c r="AX129">
        <f t="shared" si="163"/>
        <v>7.1964255918687803</v>
      </c>
      <c r="AY129">
        <f t="shared" si="164"/>
        <v>3.9907738546624301</v>
      </c>
      <c r="AZ129">
        <f t="shared" si="165"/>
        <v>1.6236104615071301</v>
      </c>
      <c r="BA129">
        <f t="shared" si="166"/>
        <v>55.225842763467199</v>
      </c>
      <c r="BB129">
        <f t="shared" si="167"/>
        <v>36.533914073467201</v>
      </c>
      <c r="BC129">
        <f t="shared" si="168"/>
        <v>4.1486304963389697</v>
      </c>
      <c r="BD129">
        <f t="shared" si="169"/>
        <v>1.4537685240675899</v>
      </c>
      <c r="BE129" t="e">
        <f t="shared" si="170"/>
        <v>#NUM!</v>
      </c>
      <c r="BF129" t="e">
        <f t="shared" si="171"/>
        <v>#NUM!</v>
      </c>
      <c r="BG129">
        <f t="shared" si="172"/>
        <v>4.2233629819129801</v>
      </c>
      <c r="BH129">
        <f t="shared" si="173"/>
        <v>1.3802565453095701</v>
      </c>
      <c r="BI129" t="e">
        <f t="shared" si="174"/>
        <v>#NUM!</v>
      </c>
      <c r="BJ129" t="e">
        <f t="shared" si="175"/>
        <v>#NUM!</v>
      </c>
      <c r="BK129">
        <f t="shared" si="176"/>
        <v>4.36099807035556</v>
      </c>
      <c r="BL129">
        <f t="shared" si="177"/>
        <v>1.2979249000103099</v>
      </c>
      <c r="BM129" t="e">
        <f t="shared" si="178"/>
        <v>#NUM!</v>
      </c>
      <c r="BN129" t="e">
        <f t="shared" si="179"/>
        <v>#NUM!</v>
      </c>
      <c r="BO129">
        <f t="shared" si="180"/>
        <v>4.8125957806338997</v>
      </c>
      <c r="BP129">
        <f t="shared" si="181"/>
        <v>1.26746915949196</v>
      </c>
      <c r="BQ129" t="e">
        <f t="shared" si="182"/>
        <v>#NUM!</v>
      </c>
      <c r="BR129" t="e">
        <f t="shared" si="183"/>
        <v>#NUM!</v>
      </c>
      <c r="BS129">
        <f t="shared" si="184"/>
        <v>5.3702023317972003</v>
      </c>
      <c r="BT129">
        <f t="shared" si="185"/>
        <v>1.2644512664568199</v>
      </c>
      <c r="BU129" t="e">
        <f t="shared" si="186"/>
        <v>#NUM!</v>
      </c>
      <c r="BV129" t="e">
        <f t="shared" si="187"/>
        <v>#NUM!</v>
      </c>
      <c r="BW129">
        <f t="shared" si="188"/>
        <v>6.4703802262136296</v>
      </c>
      <c r="BX129">
        <f t="shared" si="189"/>
        <v>1.2644367263471901</v>
      </c>
      <c r="BY129" t="e">
        <f t="shared" si="190"/>
        <v>#NUM!</v>
      </c>
      <c r="BZ129" t="e">
        <f t="shared" si="191"/>
        <v>#NUM!</v>
      </c>
      <c r="CA129">
        <f t="shared" si="192"/>
        <v>7.5358079949012797</v>
      </c>
      <c r="CB129">
        <f t="shared" si="193"/>
        <v>1.1978874249605</v>
      </c>
      <c r="CC129" t="e">
        <f t="shared" si="194"/>
        <v>#NUM!</v>
      </c>
      <c r="CD129" t="e">
        <f t="shared" si="195"/>
        <v>#NUM!</v>
      </c>
      <c r="CE129">
        <f t="shared" si="196"/>
        <v>8.4986824686594709</v>
      </c>
      <c r="CF129">
        <f t="shared" si="197"/>
        <v>1.14655526686763</v>
      </c>
      <c r="CG129" t="e">
        <f t="shared" si="198"/>
        <v>#NUM!</v>
      </c>
      <c r="CH129" t="e">
        <f t="shared" si="199"/>
        <v>#NUM!</v>
      </c>
      <c r="CI129">
        <f t="shared" si="200"/>
        <v>9.8729986395556999</v>
      </c>
      <c r="CJ129">
        <f t="shared" si="201"/>
        <v>1.18333806725833</v>
      </c>
      <c r="CK129" t="e">
        <f t="shared" si="202"/>
        <v>#NUM!</v>
      </c>
      <c r="CL129" t="e">
        <f t="shared" si="203"/>
        <v>#NUM!</v>
      </c>
      <c r="CM129">
        <f t="shared" si="204"/>
        <v>10.9130904117964</v>
      </c>
      <c r="CN129">
        <f t="shared" si="205"/>
        <v>1.0701648379273201</v>
      </c>
      <c r="CO129" t="e">
        <f t="shared" si="206"/>
        <v>#NUM!</v>
      </c>
      <c r="CP129" t="e">
        <f t="shared" si="207"/>
        <v>#NUM!</v>
      </c>
      <c r="CQ129">
        <f t="shared" si="208"/>
        <v>11.870040720558899</v>
      </c>
      <c r="CR129">
        <f t="shared" si="209"/>
        <v>1.1074402126757501</v>
      </c>
      <c r="CS129" t="e">
        <f t="shared" si="210"/>
        <v>#NUM!</v>
      </c>
      <c r="CT129" t="e">
        <f t="shared" si="211"/>
        <v>#NUM!</v>
      </c>
      <c r="CU129">
        <f t="shared" si="212"/>
        <v>12.7519843251276</v>
      </c>
      <c r="CV129">
        <f t="shared" si="213"/>
        <v>2.4322311887733101</v>
      </c>
      <c r="CW129" t="e">
        <f t="shared" si="214"/>
        <v>#NUM!</v>
      </c>
      <c r="CX129" t="e">
        <f t="shared" si="215"/>
        <v>#NUM!</v>
      </c>
      <c r="CY129">
        <f t="shared" si="216"/>
        <v>13.4006544732873</v>
      </c>
      <c r="CZ129">
        <f t="shared" si="217"/>
        <v>3.4870082839261798</v>
      </c>
      <c r="DA129" t="e">
        <f t="shared" si="218"/>
        <v>#NUM!</v>
      </c>
      <c r="DB129" t="e">
        <f t="shared" si="219"/>
        <v>#NUM!</v>
      </c>
      <c r="DC129">
        <f t="shared" si="220"/>
        <v>13.922360909658501</v>
      </c>
      <c r="DD129">
        <f t="shared" si="221"/>
        <v>4.3780803361188303</v>
      </c>
      <c r="DE129" t="e">
        <f t="shared" si="222"/>
        <v>#NUM!</v>
      </c>
      <c r="DF129" t="e">
        <f t="shared" si="223"/>
        <v>#NUM!</v>
      </c>
      <c r="DG129">
        <f t="shared" si="224"/>
        <v>14.405427952745899</v>
      </c>
      <c r="DH129">
        <f t="shared" si="225"/>
        <v>5.4649807207344798</v>
      </c>
      <c r="DI129" t="e">
        <f t="shared" si="226"/>
        <v>#NUM!</v>
      </c>
      <c r="DJ129" t="e">
        <f t="shared" si="227"/>
        <v>#NUM!</v>
      </c>
      <c r="DK129">
        <f t="shared" si="228"/>
        <v>14.8539945007531</v>
      </c>
      <c r="DL129">
        <f t="shared" si="229"/>
        <v>6.1152378869231496</v>
      </c>
      <c r="DM129" t="e">
        <f t="shared" si="230"/>
        <v>#NUM!</v>
      </c>
      <c r="DN129" t="e">
        <f t="shared" si="231"/>
        <v>#NUM!</v>
      </c>
      <c r="DO129">
        <f t="shared" si="232"/>
        <v>15.131619519921401</v>
      </c>
      <c r="DP129">
        <f t="shared" si="233"/>
        <v>6.0500724093472602</v>
      </c>
      <c r="DQ129" t="e">
        <f t="shared" si="234"/>
        <v>#NUM!</v>
      </c>
      <c r="DR129" t="e">
        <f t="shared" si="235"/>
        <v>#NUM!</v>
      </c>
      <c r="DS129">
        <f t="shared" si="236"/>
        <v>15.564891536407099</v>
      </c>
      <c r="DT129">
        <f t="shared" si="237"/>
        <v>5.8484033290356896</v>
      </c>
      <c r="DU129" t="e">
        <f t="shared" si="238"/>
        <v>#NUM!</v>
      </c>
      <c r="DV129" t="e">
        <f t="shared" si="239"/>
        <v>#NUM!</v>
      </c>
    </row>
    <row r="130" spans="1:126" x14ac:dyDescent="0.15">
      <c r="A130">
        <v>96.490313110000002</v>
      </c>
      <c r="B130">
        <v>-17.032700760000001</v>
      </c>
      <c r="C130">
        <v>149</v>
      </c>
      <c r="D130">
        <v>241</v>
      </c>
      <c r="E130">
        <v>158.5522766</v>
      </c>
      <c r="F130">
        <v>211.36431880000001</v>
      </c>
      <c r="G130">
        <f t="shared" si="120"/>
        <v>7.4116711600244001</v>
      </c>
      <c r="H130">
        <f t="shared" si="121"/>
        <v>2.07225881817602</v>
      </c>
      <c r="I130">
        <f t="shared" si="122"/>
        <v>10.917208207793999</v>
      </c>
      <c r="J130">
        <f t="shared" si="123"/>
        <v>6.1154925522060397</v>
      </c>
      <c r="K130">
        <f t="shared" si="124"/>
        <v>5.91270817467817</v>
      </c>
      <c r="L130">
        <f t="shared" si="125"/>
        <v>1.51722920435026</v>
      </c>
      <c r="M130">
        <f t="shared" si="126"/>
        <v>6.2158852533367801</v>
      </c>
      <c r="N130">
        <f t="shared" si="127"/>
        <v>10.8168155066632</v>
      </c>
      <c r="O130">
        <f t="shared" si="128"/>
        <v>4.9860333258345904</v>
      </c>
      <c r="P130">
        <f t="shared" si="129"/>
        <v>1.3309297693152</v>
      </c>
      <c r="Q130">
        <f t="shared" si="130"/>
        <v>9.4197793990959404</v>
      </c>
      <c r="R130">
        <f t="shared" si="131"/>
        <v>7.6129213609040596</v>
      </c>
      <c r="S130">
        <f t="shared" si="132"/>
        <v>4.7669777294727202</v>
      </c>
      <c r="T130">
        <f t="shared" si="133"/>
        <v>0.97630332948626397</v>
      </c>
      <c r="U130">
        <f t="shared" si="134"/>
        <v>21.927979502166099</v>
      </c>
      <c r="V130">
        <f t="shared" si="135"/>
        <v>4.8952787421661403</v>
      </c>
      <c r="W130">
        <f t="shared" si="136"/>
        <v>4.7301665397425303</v>
      </c>
      <c r="X130">
        <f t="shared" si="137"/>
        <v>1.0331014536226899</v>
      </c>
      <c r="Y130">
        <f t="shared" si="138"/>
        <v>18.827789488068198</v>
      </c>
      <c r="Z130">
        <f t="shared" si="139"/>
        <v>1.79508872806819</v>
      </c>
      <c r="AA130">
        <f t="shared" si="140"/>
        <v>3.6341650586296299</v>
      </c>
      <c r="AB130">
        <f t="shared" si="141"/>
        <v>1.0630244604941701</v>
      </c>
      <c r="AC130">
        <f t="shared" si="142"/>
        <v>60.595805967406399</v>
      </c>
      <c r="AD130">
        <f t="shared" si="143"/>
        <v>43.563105207406402</v>
      </c>
      <c r="AE130">
        <f t="shared" si="144"/>
        <v>3.8522997466004698</v>
      </c>
      <c r="AF130">
        <f t="shared" si="145"/>
        <v>1.2461785749911101</v>
      </c>
      <c r="AG130">
        <f t="shared" si="146"/>
        <v>39.398276472366298</v>
      </c>
      <c r="AH130">
        <f t="shared" si="147"/>
        <v>22.365575712366301</v>
      </c>
      <c r="AI130">
        <f t="shared" si="148"/>
        <v>3.9663652229097299</v>
      </c>
      <c r="AJ130">
        <f t="shared" si="149"/>
        <v>1.3753085642862</v>
      </c>
      <c r="AK130">
        <f t="shared" si="150"/>
        <v>25.108316757578301</v>
      </c>
      <c r="AL130">
        <f t="shared" si="151"/>
        <v>8.0756159975783302</v>
      </c>
      <c r="AM130">
        <f t="shared" si="152"/>
        <v>3.5256579759197599</v>
      </c>
      <c r="AN130">
        <f t="shared" si="153"/>
        <v>1.22249650158773</v>
      </c>
      <c r="AO130">
        <f t="shared" si="154"/>
        <v>29.3769432149588</v>
      </c>
      <c r="AP130">
        <f t="shared" si="155"/>
        <v>12.344242454958801</v>
      </c>
      <c r="AQ130">
        <f t="shared" si="156"/>
        <v>4.2307895711037098</v>
      </c>
      <c r="AR130">
        <f t="shared" si="157"/>
        <v>1.27647470382054</v>
      </c>
      <c r="AS130">
        <f t="shared" si="158"/>
        <v>22.279404602223501</v>
      </c>
      <c r="AT130">
        <f t="shared" si="159"/>
        <v>5.2467038422235301</v>
      </c>
      <c r="AU130">
        <f t="shared" si="160"/>
        <v>3.84617233736701</v>
      </c>
      <c r="AV130">
        <f t="shared" si="161"/>
        <v>1.43802946272568</v>
      </c>
      <c r="AW130">
        <f t="shared" si="162"/>
        <v>25.906359317855401</v>
      </c>
      <c r="AX130">
        <f t="shared" si="163"/>
        <v>8.8736585578554195</v>
      </c>
      <c r="AY130">
        <f t="shared" si="164"/>
        <v>4.0631200562751797</v>
      </c>
      <c r="AZ130">
        <f t="shared" si="165"/>
        <v>1.6746947258395799</v>
      </c>
      <c r="BA130">
        <f t="shared" si="166"/>
        <v>7.9469353781207701</v>
      </c>
      <c r="BB130">
        <f t="shared" si="167"/>
        <v>9.0857653818792308</v>
      </c>
      <c r="BC130">
        <f t="shared" si="168"/>
        <v>4.1486304963389697</v>
      </c>
      <c r="BD130">
        <f t="shared" si="169"/>
        <v>1.50683531346265</v>
      </c>
      <c r="BE130" t="e">
        <f t="shared" si="170"/>
        <v>#NUM!</v>
      </c>
      <c r="BF130" t="e">
        <f t="shared" si="171"/>
        <v>#NUM!</v>
      </c>
      <c r="BG130">
        <f t="shared" si="172"/>
        <v>4.3070020515519403</v>
      </c>
      <c r="BH130">
        <f t="shared" si="173"/>
        <v>1.37992408124864</v>
      </c>
      <c r="BI130" t="e">
        <f t="shared" si="174"/>
        <v>#NUM!</v>
      </c>
      <c r="BJ130" t="e">
        <f t="shared" si="175"/>
        <v>#NUM!</v>
      </c>
      <c r="BK130">
        <f t="shared" si="176"/>
        <v>4.36099807035556</v>
      </c>
      <c r="BL130">
        <f t="shared" si="177"/>
        <v>1.3470720558146401</v>
      </c>
      <c r="BM130" t="e">
        <f t="shared" si="178"/>
        <v>#NUM!</v>
      </c>
      <c r="BN130" t="e">
        <f t="shared" si="179"/>
        <v>#NUM!</v>
      </c>
      <c r="BO130">
        <f t="shared" si="180"/>
        <v>4.4956999671900402</v>
      </c>
      <c r="BP130">
        <f t="shared" si="181"/>
        <v>1.2883884304996001</v>
      </c>
      <c r="BQ130" t="e">
        <f t="shared" si="182"/>
        <v>#NUM!</v>
      </c>
      <c r="BR130" t="e">
        <f t="shared" si="183"/>
        <v>#NUM!</v>
      </c>
      <c r="BS130">
        <f t="shared" si="184"/>
        <v>4.9187247594024299</v>
      </c>
      <c r="BT130">
        <f t="shared" si="185"/>
        <v>1.25921193697176</v>
      </c>
      <c r="BU130" t="e">
        <f t="shared" si="186"/>
        <v>#NUM!</v>
      </c>
      <c r="BV130" t="e">
        <f t="shared" si="187"/>
        <v>#NUM!</v>
      </c>
      <c r="BW130">
        <f t="shared" si="188"/>
        <v>5.4174934083669104</v>
      </c>
      <c r="BX130">
        <f t="shared" si="189"/>
        <v>1.2544585269356501</v>
      </c>
      <c r="BY130" t="e">
        <f t="shared" si="190"/>
        <v>#NUM!</v>
      </c>
      <c r="BZ130" t="e">
        <f t="shared" si="191"/>
        <v>#NUM!</v>
      </c>
      <c r="CA130">
        <f t="shared" si="192"/>
        <v>6.4260106608188199</v>
      </c>
      <c r="CB130">
        <f t="shared" si="193"/>
        <v>1.2481847481261901</v>
      </c>
      <c r="CC130" t="e">
        <f t="shared" si="194"/>
        <v>#NUM!</v>
      </c>
      <c r="CD130" t="e">
        <f t="shared" si="195"/>
        <v>#NUM!</v>
      </c>
      <c r="CE130">
        <f t="shared" si="196"/>
        <v>7.4086021080553701</v>
      </c>
      <c r="CF130">
        <f t="shared" si="197"/>
        <v>1.18577551071988</v>
      </c>
      <c r="CG130" t="e">
        <f t="shared" si="198"/>
        <v>#NUM!</v>
      </c>
      <c r="CH130" t="e">
        <f t="shared" si="199"/>
        <v>#NUM!</v>
      </c>
      <c r="CI130">
        <f t="shared" si="200"/>
        <v>8.3257281137561296</v>
      </c>
      <c r="CJ130">
        <f t="shared" si="201"/>
        <v>1.12975575375693</v>
      </c>
      <c r="CK130" t="e">
        <f t="shared" si="202"/>
        <v>#NUM!</v>
      </c>
      <c r="CL130" t="e">
        <f t="shared" si="203"/>
        <v>#NUM!</v>
      </c>
      <c r="CM130">
        <f t="shared" si="204"/>
        <v>9.64243631946864</v>
      </c>
      <c r="CN130">
        <f t="shared" si="205"/>
        <v>1.1618056469358999</v>
      </c>
      <c r="CO130" t="e">
        <f t="shared" si="206"/>
        <v>#NUM!</v>
      </c>
      <c r="CP130" t="e">
        <f t="shared" si="207"/>
        <v>#NUM!</v>
      </c>
      <c r="CQ130">
        <f t="shared" si="208"/>
        <v>10.639272581273</v>
      </c>
      <c r="CR130">
        <f t="shared" si="209"/>
        <v>1.0507653637226999</v>
      </c>
      <c r="CS130" t="e">
        <f t="shared" si="210"/>
        <v>#NUM!</v>
      </c>
      <c r="CT130" t="e">
        <f t="shared" si="211"/>
        <v>#NUM!</v>
      </c>
      <c r="CU130">
        <f t="shared" si="212"/>
        <v>11.5617427524326</v>
      </c>
      <c r="CV130">
        <f t="shared" si="213"/>
        <v>1.07252019949274</v>
      </c>
      <c r="CW130" t="e">
        <f t="shared" si="214"/>
        <v>#NUM!</v>
      </c>
      <c r="CX130" t="e">
        <f t="shared" si="215"/>
        <v>#NUM!</v>
      </c>
      <c r="CY130">
        <f t="shared" si="216"/>
        <v>12.416124038990301</v>
      </c>
      <c r="CZ130">
        <f t="shared" si="217"/>
        <v>2.32061702339284</v>
      </c>
      <c r="DA130" t="e">
        <f t="shared" si="218"/>
        <v>#NUM!</v>
      </c>
      <c r="DB130" t="e">
        <f t="shared" si="219"/>
        <v>#NUM!</v>
      </c>
      <c r="DC130">
        <f t="shared" si="220"/>
        <v>13.0448005994898</v>
      </c>
      <c r="DD130">
        <f t="shared" si="221"/>
        <v>3.32371350589138</v>
      </c>
      <c r="DE130" t="e">
        <f t="shared" si="222"/>
        <v>#NUM!</v>
      </c>
      <c r="DF130" t="e">
        <f t="shared" si="223"/>
        <v>#NUM!</v>
      </c>
      <c r="DG130">
        <f t="shared" si="224"/>
        <v>13.5603652821964</v>
      </c>
      <c r="DH130">
        <f t="shared" si="225"/>
        <v>4.1874003251060099</v>
      </c>
      <c r="DI130" t="e">
        <f t="shared" si="226"/>
        <v>#NUM!</v>
      </c>
      <c r="DJ130" t="e">
        <f t="shared" si="227"/>
        <v>#NUM!</v>
      </c>
      <c r="DK130">
        <f t="shared" si="228"/>
        <v>14.0391090668451</v>
      </c>
      <c r="DL130">
        <f t="shared" si="229"/>
        <v>5.2515470232925896</v>
      </c>
      <c r="DM130" t="e">
        <f t="shared" si="230"/>
        <v>#NUM!</v>
      </c>
      <c r="DN130" t="e">
        <f t="shared" si="231"/>
        <v>#NUM!</v>
      </c>
      <c r="DO130">
        <f t="shared" si="232"/>
        <v>14.4848400541327</v>
      </c>
      <c r="DP130">
        <f t="shared" si="233"/>
        <v>5.8863772254293796</v>
      </c>
      <c r="DQ130" t="e">
        <f t="shared" si="234"/>
        <v>#NUM!</v>
      </c>
      <c r="DR130" t="e">
        <f t="shared" si="235"/>
        <v>#NUM!</v>
      </c>
      <c r="DS130">
        <f t="shared" si="236"/>
        <v>14.762574519395899</v>
      </c>
      <c r="DT130">
        <f t="shared" si="237"/>
        <v>5.8304607361599103</v>
      </c>
      <c r="DU130" t="e">
        <f t="shared" si="238"/>
        <v>#NUM!</v>
      </c>
      <c r="DV130" t="e">
        <f t="shared" si="239"/>
        <v>#NUM!</v>
      </c>
    </row>
    <row r="131" spans="1:126" x14ac:dyDescent="0.15">
      <c r="A131">
        <v>109.17645880000001</v>
      </c>
      <c r="B131">
        <v>-16.5829369</v>
      </c>
      <c r="C131">
        <v>149</v>
      </c>
      <c r="D131">
        <v>240</v>
      </c>
      <c r="E131">
        <v>158.66964719999999</v>
      </c>
      <c r="F131">
        <v>211.452652</v>
      </c>
      <c r="G131">
        <f t="shared" si="120"/>
        <v>5.2408429371780096</v>
      </c>
      <c r="H131">
        <f t="shared" si="121"/>
        <v>0.76986202421494798</v>
      </c>
      <c r="I131">
        <f t="shared" si="122"/>
        <v>21.9294803966236</v>
      </c>
      <c r="J131">
        <f t="shared" si="123"/>
        <v>5.3465434966236396</v>
      </c>
      <c r="K131">
        <f t="shared" si="124"/>
        <v>5.91270817467817</v>
      </c>
      <c r="L131">
        <f t="shared" si="125"/>
        <v>0.65999116007806702</v>
      </c>
      <c r="M131">
        <f t="shared" si="126"/>
        <v>10.442839816121401</v>
      </c>
      <c r="N131">
        <f t="shared" si="127"/>
        <v>6.1400970838786302</v>
      </c>
      <c r="O131">
        <f t="shared" si="128"/>
        <v>4.9860333258345904</v>
      </c>
      <c r="P131">
        <f t="shared" si="129"/>
        <v>0.79788757657151999</v>
      </c>
      <c r="Q131">
        <f t="shared" si="130"/>
        <v>8.2782575666204394</v>
      </c>
      <c r="R131">
        <f t="shared" si="131"/>
        <v>8.3046793333795605</v>
      </c>
      <c r="S131">
        <f t="shared" si="132"/>
        <v>4.7669777294727202</v>
      </c>
      <c r="T131">
        <f t="shared" si="133"/>
        <v>0.83623014908766202</v>
      </c>
      <c r="U131">
        <f t="shared" si="134"/>
        <v>14.0501425556198</v>
      </c>
      <c r="V131">
        <f t="shared" si="135"/>
        <v>2.5327943443802399</v>
      </c>
      <c r="W131">
        <f t="shared" si="136"/>
        <v>4.7301665397425303</v>
      </c>
      <c r="X131">
        <f t="shared" si="137"/>
        <v>0.63154262076175904</v>
      </c>
      <c r="Y131">
        <f t="shared" si="138"/>
        <v>16.630923540258699</v>
      </c>
      <c r="Z131">
        <f t="shared" si="139"/>
        <v>4.7986640258688602E-2</v>
      </c>
      <c r="AA131">
        <f t="shared" si="140"/>
        <v>4.7465623134790302</v>
      </c>
      <c r="AB131">
        <f t="shared" si="141"/>
        <v>0.73908373633358604</v>
      </c>
      <c r="AC131">
        <f t="shared" si="142"/>
        <v>20.8711878119496</v>
      </c>
      <c r="AD131">
        <f t="shared" si="143"/>
        <v>4.2882509119496204</v>
      </c>
      <c r="AE131">
        <f t="shared" si="144"/>
        <v>3.8522997466004698</v>
      </c>
      <c r="AF131">
        <f t="shared" si="145"/>
        <v>0.810395160734802</v>
      </c>
      <c r="AG131">
        <f t="shared" si="146"/>
        <v>39.085926092221399</v>
      </c>
      <c r="AH131">
        <f t="shared" si="147"/>
        <v>22.502989192221399</v>
      </c>
      <c r="AI131">
        <f t="shared" si="148"/>
        <v>4.0210762932322002</v>
      </c>
      <c r="AJ131">
        <f t="shared" si="149"/>
        <v>0.99839352834110395</v>
      </c>
      <c r="AK131">
        <f t="shared" si="150"/>
        <v>28.138016334793502</v>
      </c>
      <c r="AL131">
        <f t="shared" si="151"/>
        <v>11.5550794347935</v>
      </c>
      <c r="AM131">
        <f t="shared" si="152"/>
        <v>4.11326763857305</v>
      </c>
      <c r="AN131">
        <f t="shared" si="153"/>
        <v>1.1434587648697201</v>
      </c>
      <c r="AO131">
        <f t="shared" si="154"/>
        <v>21.500617188829501</v>
      </c>
      <c r="AP131">
        <f t="shared" si="155"/>
        <v>4.9176802888294997</v>
      </c>
      <c r="AQ131">
        <f t="shared" si="156"/>
        <v>3.7019408747157398</v>
      </c>
      <c r="AR131">
        <f t="shared" si="157"/>
        <v>1.0291128883827501</v>
      </c>
      <c r="AS131">
        <f t="shared" si="158"/>
        <v>26.368088480765401</v>
      </c>
      <c r="AT131">
        <f t="shared" si="159"/>
        <v>9.7851515807654099</v>
      </c>
      <c r="AU131">
        <f t="shared" si="160"/>
        <v>4.3269438795378798</v>
      </c>
      <c r="AV131">
        <f t="shared" si="161"/>
        <v>1.09751204040475</v>
      </c>
      <c r="AW131">
        <f t="shared" si="162"/>
        <v>19.9270555618168</v>
      </c>
      <c r="AX131">
        <f t="shared" si="163"/>
        <v>3.34411866181676</v>
      </c>
      <c r="AY131">
        <f t="shared" si="164"/>
        <v>3.9663652229097202</v>
      </c>
      <c r="AZ131">
        <f t="shared" si="165"/>
        <v>1.2608822799699499</v>
      </c>
      <c r="BA131">
        <f t="shared" si="166"/>
        <v>21.1312166715188</v>
      </c>
      <c r="BB131">
        <f t="shared" si="167"/>
        <v>4.5482797715188097</v>
      </c>
      <c r="BC131">
        <f t="shared" si="168"/>
        <v>4.1486304963389697</v>
      </c>
      <c r="BD131">
        <f t="shared" si="169"/>
        <v>1.55254472266834</v>
      </c>
      <c r="BE131">
        <f t="shared" si="170"/>
        <v>42.126383359152797</v>
      </c>
      <c r="BF131">
        <f t="shared" si="171"/>
        <v>25.543446459152801</v>
      </c>
      <c r="BG131">
        <f t="shared" si="172"/>
        <v>4.2233629819129801</v>
      </c>
      <c r="BH131">
        <f t="shared" si="173"/>
        <v>1.3998974918710401</v>
      </c>
      <c r="BI131" t="e">
        <f t="shared" si="174"/>
        <v>#NUM!</v>
      </c>
      <c r="BJ131" t="e">
        <f t="shared" si="175"/>
        <v>#NUM!</v>
      </c>
      <c r="BK131">
        <f t="shared" si="176"/>
        <v>4.36099807035556</v>
      </c>
      <c r="BL131">
        <f t="shared" si="177"/>
        <v>1.2807516971351101</v>
      </c>
      <c r="BM131" t="e">
        <f t="shared" si="178"/>
        <v>#NUM!</v>
      </c>
      <c r="BN131" t="e">
        <f t="shared" si="179"/>
        <v>#NUM!</v>
      </c>
      <c r="BO131">
        <f t="shared" si="180"/>
        <v>4.4098260299745897</v>
      </c>
      <c r="BP131">
        <f t="shared" si="181"/>
        <v>1.2453870041283099</v>
      </c>
      <c r="BQ131" t="e">
        <f t="shared" si="182"/>
        <v>#NUM!</v>
      </c>
      <c r="BR131" t="e">
        <f t="shared" si="183"/>
        <v>#NUM!</v>
      </c>
      <c r="BS131">
        <f t="shared" si="184"/>
        <v>4.52950191118485</v>
      </c>
      <c r="BT131">
        <f t="shared" si="185"/>
        <v>1.19030792500383</v>
      </c>
      <c r="BU131" t="e">
        <f t="shared" si="186"/>
        <v>#NUM!</v>
      </c>
      <c r="BV131" t="e">
        <f t="shared" si="187"/>
        <v>#NUM!</v>
      </c>
      <c r="BW131">
        <f t="shared" si="188"/>
        <v>4.9250664334562098</v>
      </c>
      <c r="BX131">
        <f t="shared" si="189"/>
        <v>1.1686253880244999</v>
      </c>
      <c r="BY131" t="e">
        <f t="shared" si="190"/>
        <v>#NUM!</v>
      </c>
      <c r="BZ131" t="e">
        <f t="shared" si="191"/>
        <v>#NUM!</v>
      </c>
      <c r="CA131">
        <f t="shared" si="192"/>
        <v>5.4044127800316701</v>
      </c>
      <c r="CB131">
        <f t="shared" si="193"/>
        <v>1.1697915798818499</v>
      </c>
      <c r="CC131" t="e">
        <f t="shared" si="194"/>
        <v>#NUM!</v>
      </c>
      <c r="CD131" t="e">
        <f t="shared" si="195"/>
        <v>#NUM!</v>
      </c>
      <c r="CE131">
        <f t="shared" si="196"/>
        <v>6.3681815954266696</v>
      </c>
      <c r="CF131">
        <f t="shared" si="197"/>
        <v>1.1705571775257</v>
      </c>
      <c r="CG131" t="e">
        <f t="shared" si="198"/>
        <v>#NUM!</v>
      </c>
      <c r="CH131" t="e">
        <f t="shared" si="199"/>
        <v>#NUM!</v>
      </c>
      <c r="CI131">
        <f t="shared" si="200"/>
        <v>7.3074893177836202</v>
      </c>
      <c r="CJ131">
        <f t="shared" si="201"/>
        <v>1.1148163595482901</v>
      </c>
      <c r="CK131" t="e">
        <f t="shared" si="202"/>
        <v>#NUM!</v>
      </c>
      <c r="CL131" t="e">
        <f t="shared" si="203"/>
        <v>#NUM!</v>
      </c>
      <c r="CM131">
        <f t="shared" si="204"/>
        <v>8.1872443453701198</v>
      </c>
      <c r="CN131">
        <f t="shared" si="205"/>
        <v>1.0673511326101499</v>
      </c>
      <c r="CO131" t="e">
        <f t="shared" si="206"/>
        <v>#NUM!</v>
      </c>
      <c r="CP131" t="e">
        <f t="shared" si="207"/>
        <v>#NUM!</v>
      </c>
      <c r="CQ131">
        <f t="shared" si="208"/>
        <v>9.4525058419820596</v>
      </c>
      <c r="CR131">
        <f t="shared" si="209"/>
        <v>1.1021604976681501</v>
      </c>
      <c r="CS131" t="e">
        <f t="shared" si="210"/>
        <v>#NUM!</v>
      </c>
      <c r="CT131" t="e">
        <f t="shared" si="211"/>
        <v>#NUM!</v>
      </c>
      <c r="CU131">
        <f t="shared" si="212"/>
        <v>10.4150601107907</v>
      </c>
      <c r="CV131">
        <f t="shared" si="213"/>
        <v>0.99952982426709003</v>
      </c>
      <c r="CW131" t="e">
        <f t="shared" si="214"/>
        <v>#NUM!</v>
      </c>
      <c r="CX131" t="e">
        <f t="shared" si="215"/>
        <v>#NUM!</v>
      </c>
      <c r="CY131">
        <f t="shared" si="216"/>
        <v>11.3089567123581</v>
      </c>
      <c r="CZ131">
        <f t="shared" si="217"/>
        <v>1.0278200740947701</v>
      </c>
      <c r="DA131" t="e">
        <f t="shared" si="218"/>
        <v>#NUM!</v>
      </c>
      <c r="DB131" t="e">
        <f t="shared" si="219"/>
        <v>#NUM!</v>
      </c>
      <c r="DC131">
        <f t="shared" si="220"/>
        <v>12.1396187500269</v>
      </c>
      <c r="DD131">
        <f t="shared" si="221"/>
        <v>2.23896909338825</v>
      </c>
      <c r="DE131" t="e">
        <f t="shared" si="222"/>
        <v>#NUM!</v>
      </c>
      <c r="DF131" t="e">
        <f t="shared" si="223"/>
        <v>#NUM!</v>
      </c>
      <c r="DG131">
        <f t="shared" si="224"/>
        <v>12.754123038490199</v>
      </c>
      <c r="DH131">
        <f t="shared" si="225"/>
        <v>3.2134022057681202</v>
      </c>
      <c r="DI131" t="e">
        <f t="shared" si="226"/>
        <v>#NUM!</v>
      </c>
      <c r="DJ131" t="e">
        <f t="shared" si="227"/>
        <v>#NUM!</v>
      </c>
      <c r="DK131">
        <f t="shared" si="228"/>
        <v>13.26162876449</v>
      </c>
      <c r="DL131">
        <f t="shared" si="229"/>
        <v>4.0503732757651001</v>
      </c>
      <c r="DM131" t="e">
        <f t="shared" si="230"/>
        <v>#NUM!</v>
      </c>
      <c r="DN131" t="e">
        <f t="shared" si="231"/>
        <v>#NUM!</v>
      </c>
      <c r="DO131">
        <f t="shared" si="232"/>
        <v>13.734142569411601</v>
      </c>
      <c r="DP131">
        <f t="shared" si="233"/>
        <v>5.0793703124081002</v>
      </c>
      <c r="DQ131" t="e">
        <f t="shared" si="234"/>
        <v>#NUM!</v>
      </c>
      <c r="DR131" t="e">
        <f t="shared" si="235"/>
        <v>#NUM!</v>
      </c>
      <c r="DS131">
        <f t="shared" si="236"/>
        <v>14.1751620871716</v>
      </c>
      <c r="DT131">
        <f t="shared" si="237"/>
        <v>5.6989207941737101</v>
      </c>
      <c r="DU131" t="e">
        <f t="shared" si="238"/>
        <v>#NUM!</v>
      </c>
      <c r="DV131" t="e">
        <f t="shared" si="239"/>
        <v>#NUM!</v>
      </c>
    </row>
    <row r="132" spans="1:126" x14ac:dyDescent="0.15">
      <c r="A132">
        <v>110.2815351</v>
      </c>
      <c r="B132">
        <v>-16.352563459999999</v>
      </c>
      <c r="C132">
        <v>149</v>
      </c>
      <c r="D132">
        <v>240</v>
      </c>
      <c r="E132">
        <v>158.81845089999999</v>
      </c>
      <c r="F132">
        <v>211.52026369999999</v>
      </c>
      <c r="G132">
        <f t="shared" si="120"/>
        <v>0</v>
      </c>
      <c r="H132">
        <f t="shared" si="121"/>
        <v>0.85658340272894995</v>
      </c>
      <c r="I132" t="e">
        <f t="shared" si="122"/>
        <v>#DIV/0!</v>
      </c>
      <c r="J132" t="e">
        <f t="shared" si="123"/>
        <v>#DIV/0!</v>
      </c>
      <c r="K132">
        <f t="shared" si="124"/>
        <v>2.64424348193982</v>
      </c>
      <c r="L132">
        <f t="shared" si="125"/>
        <v>0.81572905632284998</v>
      </c>
      <c r="M132">
        <f t="shared" si="126"/>
        <v>32.561965453907803</v>
      </c>
      <c r="N132">
        <f t="shared" si="127"/>
        <v>16.2094019939078</v>
      </c>
      <c r="O132">
        <f t="shared" si="128"/>
        <v>3.9418054497854502</v>
      </c>
      <c r="P132">
        <f t="shared" si="129"/>
        <v>0.20101759686484</v>
      </c>
      <c r="Q132">
        <f t="shared" si="130"/>
        <v>8.5046297585517507</v>
      </c>
      <c r="R132">
        <f t="shared" si="131"/>
        <v>7.84793370144825</v>
      </c>
      <c r="S132">
        <f t="shared" si="132"/>
        <v>3.7395249943759499</v>
      </c>
      <c r="T132">
        <f t="shared" si="133"/>
        <v>0.495216603782414</v>
      </c>
      <c r="U132">
        <f t="shared" si="134"/>
        <v>12.250658192952599</v>
      </c>
      <c r="V132">
        <f t="shared" si="135"/>
        <v>4.1019052670474201</v>
      </c>
      <c r="W132">
        <f t="shared" si="136"/>
        <v>3.81358218357818</v>
      </c>
      <c r="X132">
        <f t="shared" si="137"/>
        <v>0.57211053109473298</v>
      </c>
      <c r="Y132">
        <f t="shared" si="138"/>
        <v>20.327532707462801</v>
      </c>
      <c r="Z132">
        <f t="shared" si="139"/>
        <v>3.97496924746277</v>
      </c>
      <c r="AA132">
        <f t="shared" si="140"/>
        <v>3.9418054497854502</v>
      </c>
      <c r="AB132">
        <f t="shared" si="141"/>
        <v>0.40817765029918901</v>
      </c>
      <c r="AC132">
        <f t="shared" si="142"/>
        <v>20.869965957373399</v>
      </c>
      <c r="AD132">
        <f t="shared" si="143"/>
        <v>4.5174024973734097</v>
      </c>
      <c r="AE132">
        <f t="shared" si="144"/>
        <v>4.0684819829820302</v>
      </c>
      <c r="AF132">
        <f t="shared" si="145"/>
        <v>0.53552540017011696</v>
      </c>
      <c r="AG132">
        <f t="shared" si="146"/>
        <v>40.195955122020102</v>
      </c>
      <c r="AH132">
        <f t="shared" si="147"/>
        <v>23.8433916620201</v>
      </c>
      <c r="AI132">
        <f t="shared" si="148"/>
        <v>3.3707622782754099</v>
      </c>
      <c r="AJ132">
        <f t="shared" si="149"/>
        <v>0.62867689132906601</v>
      </c>
      <c r="AK132">
        <f t="shared" si="150"/>
        <v>35.737602408548099</v>
      </c>
      <c r="AL132">
        <f t="shared" si="151"/>
        <v>19.3850389485481</v>
      </c>
      <c r="AM132">
        <f t="shared" si="152"/>
        <v>3.57429003842863</v>
      </c>
      <c r="AN132">
        <f t="shared" si="153"/>
        <v>0.80766038685841901</v>
      </c>
      <c r="AO132">
        <f t="shared" si="154"/>
        <v>26.4881473068668</v>
      </c>
      <c r="AP132">
        <f t="shared" si="155"/>
        <v>10.135583846866799</v>
      </c>
      <c r="AQ132">
        <f t="shared" si="156"/>
        <v>3.7019408747157398</v>
      </c>
      <c r="AR132">
        <f t="shared" si="157"/>
        <v>0.96157195416015295</v>
      </c>
      <c r="AS132">
        <f t="shared" si="158"/>
        <v>23.387587305735501</v>
      </c>
      <c r="AT132">
        <f t="shared" si="159"/>
        <v>7.0350238457355099</v>
      </c>
      <c r="AU132">
        <f t="shared" si="160"/>
        <v>3.36540079519613</v>
      </c>
      <c r="AV132">
        <f t="shared" si="161"/>
        <v>0.87415632196377602</v>
      </c>
      <c r="AW132">
        <f t="shared" si="162"/>
        <v>26.172471852592398</v>
      </c>
      <c r="AX132">
        <f t="shared" si="163"/>
        <v>9.8199083925924509</v>
      </c>
      <c r="AY132">
        <f t="shared" si="164"/>
        <v>3.9663652229097202</v>
      </c>
      <c r="AZ132">
        <f t="shared" si="165"/>
        <v>0.95231510372520201</v>
      </c>
      <c r="BA132">
        <f t="shared" si="166"/>
        <v>22.385238516930499</v>
      </c>
      <c r="BB132">
        <f t="shared" si="167"/>
        <v>6.0326750569305299</v>
      </c>
      <c r="BC132">
        <f t="shared" si="168"/>
        <v>3.6612602057628201</v>
      </c>
      <c r="BD132">
        <f t="shared" si="169"/>
        <v>1.11450143954327</v>
      </c>
      <c r="BE132">
        <f t="shared" si="170"/>
        <v>25.878636763845499</v>
      </c>
      <c r="BF132">
        <f t="shared" si="171"/>
        <v>9.5260733038454894</v>
      </c>
      <c r="BG132">
        <f t="shared" si="172"/>
        <v>3.8522997466004698</v>
      </c>
      <c r="BH132">
        <f t="shared" si="173"/>
        <v>1.46395292687004</v>
      </c>
      <c r="BI132" t="e">
        <f t="shared" si="174"/>
        <v>#NUM!</v>
      </c>
      <c r="BJ132" t="e">
        <f t="shared" si="175"/>
        <v>#NUM!</v>
      </c>
      <c r="BK132">
        <f t="shared" si="176"/>
        <v>3.9418054497854502</v>
      </c>
      <c r="BL132">
        <f t="shared" si="177"/>
        <v>1.32206219804747</v>
      </c>
      <c r="BM132" t="e">
        <f t="shared" si="178"/>
        <v>#NUM!</v>
      </c>
      <c r="BN132" t="e">
        <f t="shared" si="179"/>
        <v>#NUM!</v>
      </c>
      <c r="BO132">
        <f t="shared" si="180"/>
        <v>4.0884356909583301</v>
      </c>
      <c r="BP132">
        <f t="shared" si="181"/>
        <v>1.2072763929844299</v>
      </c>
      <c r="BQ132" t="e">
        <f t="shared" si="182"/>
        <v>#NUM!</v>
      </c>
      <c r="BR132" t="e">
        <f t="shared" si="183"/>
        <v>#NUM!</v>
      </c>
      <c r="BS132">
        <f t="shared" si="184"/>
        <v>4.1504244987996204</v>
      </c>
      <c r="BT132">
        <f t="shared" si="185"/>
        <v>1.1665381339691401</v>
      </c>
      <c r="BU132" t="e">
        <f t="shared" si="186"/>
        <v>#NUM!</v>
      </c>
      <c r="BV132" t="e">
        <f t="shared" si="187"/>
        <v>#NUM!</v>
      </c>
      <c r="BW132">
        <f t="shared" si="188"/>
        <v>4.2778629161190196</v>
      </c>
      <c r="BX132">
        <f t="shared" si="189"/>
        <v>1.11213583086142</v>
      </c>
      <c r="BY132" t="e">
        <f t="shared" si="190"/>
        <v>#NUM!</v>
      </c>
      <c r="BZ132" t="e">
        <f t="shared" si="191"/>
        <v>#NUM!</v>
      </c>
      <c r="CA132">
        <f t="shared" si="192"/>
        <v>4.6658524106427199</v>
      </c>
      <c r="CB132">
        <f t="shared" si="193"/>
        <v>1.09614753508065</v>
      </c>
      <c r="CC132" t="e">
        <f t="shared" si="194"/>
        <v>#NUM!</v>
      </c>
      <c r="CD132" t="e">
        <f t="shared" si="195"/>
        <v>#NUM!</v>
      </c>
      <c r="CE132">
        <f t="shared" si="196"/>
        <v>5.1341921410300904</v>
      </c>
      <c r="CF132">
        <f t="shared" si="197"/>
        <v>1.10185980803023</v>
      </c>
      <c r="CG132" t="e">
        <f t="shared" si="198"/>
        <v>#NUM!</v>
      </c>
      <c r="CH132" t="e">
        <f t="shared" si="199"/>
        <v>#NUM!</v>
      </c>
      <c r="CI132">
        <f t="shared" si="200"/>
        <v>6.0649348527873101</v>
      </c>
      <c r="CJ132">
        <f t="shared" si="201"/>
        <v>1.10864917452665</v>
      </c>
      <c r="CK132" t="e">
        <f t="shared" si="202"/>
        <v>#NUM!</v>
      </c>
      <c r="CL132" t="e">
        <f t="shared" si="203"/>
        <v>#NUM!</v>
      </c>
      <c r="CM132">
        <f t="shared" si="204"/>
        <v>6.9753307124298196</v>
      </c>
      <c r="CN132">
        <f t="shared" si="205"/>
        <v>1.0582560302299899</v>
      </c>
      <c r="CO132" t="e">
        <f t="shared" si="206"/>
        <v>#NUM!</v>
      </c>
      <c r="CP132" t="e">
        <f t="shared" si="207"/>
        <v>#NUM!</v>
      </c>
      <c r="CQ132">
        <f t="shared" si="208"/>
        <v>7.8312771999192501</v>
      </c>
      <c r="CR132">
        <f t="shared" si="209"/>
        <v>1.01848087638241</v>
      </c>
      <c r="CS132" t="e">
        <f t="shared" si="210"/>
        <v>#NUM!</v>
      </c>
      <c r="CT132" t="e">
        <f t="shared" si="211"/>
        <v>#NUM!</v>
      </c>
      <c r="CU132">
        <f t="shared" si="212"/>
        <v>9.0586514318994809</v>
      </c>
      <c r="CV132">
        <f t="shared" si="213"/>
        <v>1.05539754596693</v>
      </c>
      <c r="CW132" t="e">
        <f t="shared" si="214"/>
        <v>#NUM!</v>
      </c>
      <c r="CX132" t="e">
        <f t="shared" si="215"/>
        <v>#NUM!</v>
      </c>
      <c r="CY132">
        <f t="shared" si="216"/>
        <v>9.9984577063590692</v>
      </c>
      <c r="CZ132">
        <f t="shared" si="217"/>
        <v>0.96024238223095804</v>
      </c>
      <c r="DA132" t="e">
        <f t="shared" si="218"/>
        <v>#NUM!</v>
      </c>
      <c r="DB132" t="e">
        <f t="shared" si="219"/>
        <v>#NUM!</v>
      </c>
      <c r="DC132">
        <f t="shared" si="220"/>
        <v>10.8739968388058</v>
      </c>
      <c r="DD132">
        <f t="shared" si="221"/>
        <v>0.99464273885368204</v>
      </c>
      <c r="DE132" t="e">
        <f t="shared" si="222"/>
        <v>#NUM!</v>
      </c>
      <c r="DF132" t="e">
        <f t="shared" si="223"/>
        <v>#NUM!</v>
      </c>
      <c r="DG132">
        <f t="shared" si="224"/>
        <v>11.6900032407666</v>
      </c>
      <c r="DH132">
        <f t="shared" si="225"/>
        <v>2.1710851906130202</v>
      </c>
      <c r="DI132" t="e">
        <f t="shared" si="226"/>
        <v>#NUM!</v>
      </c>
      <c r="DJ132" t="e">
        <f t="shared" si="227"/>
        <v>#NUM!</v>
      </c>
      <c r="DK132">
        <f t="shared" si="228"/>
        <v>12.298618644258401</v>
      </c>
      <c r="DL132">
        <f t="shared" si="229"/>
        <v>3.1182200252182599</v>
      </c>
      <c r="DM132" t="e">
        <f t="shared" si="230"/>
        <v>#NUM!</v>
      </c>
      <c r="DN132" t="e">
        <f t="shared" si="231"/>
        <v>#NUM!</v>
      </c>
      <c r="DO132">
        <f t="shared" si="232"/>
        <v>12.804331220886899</v>
      </c>
      <c r="DP132">
        <f t="shared" si="233"/>
        <v>3.9297456789313499</v>
      </c>
      <c r="DQ132" t="e">
        <f t="shared" si="234"/>
        <v>#NUM!</v>
      </c>
      <c r="DR132" t="e">
        <f t="shared" si="235"/>
        <v>#NUM!</v>
      </c>
      <c r="DS132">
        <f t="shared" si="236"/>
        <v>13.276337817097801</v>
      </c>
      <c r="DT132">
        <f t="shared" si="237"/>
        <v>4.9254300581019201</v>
      </c>
      <c r="DU132" t="e">
        <f t="shared" si="238"/>
        <v>#NUM!</v>
      </c>
      <c r="DV132" t="e">
        <f t="shared" si="239"/>
        <v>#NUM!</v>
      </c>
    </row>
    <row r="133" spans="1:126" x14ac:dyDescent="0.15">
      <c r="AC133" t="e">
        <f t="shared" si="142"/>
        <v>#DIV/0!</v>
      </c>
    </row>
    <row r="134" spans="1:126" x14ac:dyDescent="0.15">
      <c r="AC134" t="e">
        <f t="shared" si="142"/>
        <v>#DIV/0!</v>
      </c>
    </row>
    <row r="135" spans="1:126" x14ac:dyDescent="0.15">
      <c r="AC135" t="e">
        <f t="shared" si="142"/>
        <v>#DIV/0!</v>
      </c>
    </row>
    <row r="136" spans="1:126" x14ac:dyDescent="0.15">
      <c r="AC136" t="e">
        <f t="shared" si="142"/>
        <v>#DIV/0!</v>
      </c>
    </row>
    <row r="137" spans="1:126" x14ac:dyDescent="0.15">
      <c r="AC137" t="e">
        <f t="shared" si="142"/>
        <v>#DIV/0!</v>
      </c>
    </row>
    <row r="138" spans="1:126" x14ac:dyDescent="0.15">
      <c r="AC138" t="e">
        <f t="shared" ref="AC138:AC201" si="240">ASIN((AB132*SIN(A138/180*PI())/AA138))*180/PI()</f>
        <v>#DIV/0!</v>
      </c>
    </row>
    <row r="139" spans="1:126" x14ac:dyDescent="0.15">
      <c r="AC139" t="e">
        <f t="shared" si="240"/>
        <v>#DIV/0!</v>
      </c>
    </row>
    <row r="140" spans="1:126" x14ac:dyDescent="0.15">
      <c r="AC140" t="e">
        <f t="shared" si="240"/>
        <v>#DIV/0!</v>
      </c>
    </row>
    <row r="141" spans="1:126" x14ac:dyDescent="0.15">
      <c r="AC141" t="e">
        <f t="shared" si="240"/>
        <v>#DIV/0!</v>
      </c>
    </row>
    <row r="142" spans="1:126" x14ac:dyDescent="0.15">
      <c r="A142">
        <f>SUMIF(J:J,"&gt;=0")/COUNT(J:J)</f>
        <v>19.2887367677172</v>
      </c>
      <c r="AC142" t="e">
        <f t="shared" si="240"/>
        <v>#DIV/0!</v>
      </c>
    </row>
    <row r="143" spans="1:126" x14ac:dyDescent="0.15">
      <c r="A143">
        <f>SUMIF(N:N,"&gt;=0")/COUNT(N:N)</f>
        <v>18.719582113506601</v>
      </c>
      <c r="AC143" t="e">
        <f t="shared" si="240"/>
        <v>#DIV/0!</v>
      </c>
    </row>
    <row r="144" spans="1:126" x14ac:dyDescent="0.15">
      <c r="A144">
        <f>SUMIF(R:R,"&gt;=0")/COUNT(R:R)</f>
        <v>17.051022433719599</v>
      </c>
      <c r="AC144" t="e">
        <f t="shared" si="240"/>
        <v>#DIV/0!</v>
      </c>
    </row>
    <row r="145" spans="1:29" x14ac:dyDescent="0.15">
      <c r="A145">
        <f>SUMIF(V:V,"&gt;=0")/COUNT(V:V)</f>
        <v>18.023687160433099</v>
      </c>
      <c r="AC145" t="e">
        <f t="shared" si="240"/>
        <v>#DIV/0!</v>
      </c>
    </row>
    <row r="146" spans="1:29" x14ac:dyDescent="0.15">
      <c r="A146">
        <f>SUMIF(Z:Z,"&gt;=0")/COUNT(Z:Z)</f>
        <v>15.3498831876325</v>
      </c>
      <c r="AC146" t="e">
        <f t="shared" si="240"/>
        <v>#DIV/0!</v>
      </c>
    </row>
    <row r="147" spans="1:29" x14ac:dyDescent="0.15">
      <c r="A147">
        <f>SUMIF(AD:AD,"&gt;=0")/COUNT(AD:AD)</f>
        <v>16.257246940323299</v>
      </c>
      <c r="AC147" t="e">
        <f t="shared" si="240"/>
        <v>#DIV/0!</v>
      </c>
    </row>
    <row r="148" spans="1:29" x14ac:dyDescent="0.15">
      <c r="A148">
        <f>SUMIF(AH:AH,"&gt;=0")/COUNT(AH:AH)</f>
        <v>17.396050001562301</v>
      </c>
      <c r="AC148" t="e">
        <f t="shared" si="240"/>
        <v>#DIV/0!</v>
      </c>
    </row>
    <row r="149" spans="1:29" x14ac:dyDescent="0.15">
      <c r="A149">
        <f>SUMIF(AL:AL,"&gt;=0")/COUNT(AL:AL)</f>
        <v>20.072691272020901</v>
      </c>
      <c r="AC149" t="e">
        <f t="shared" si="240"/>
        <v>#DIV/0!</v>
      </c>
    </row>
    <row r="150" spans="1:29" x14ac:dyDescent="0.15">
      <c r="A150">
        <f>SUMIF(AP:AP,"&gt;=0")/COUNT(AP:AP)</f>
        <v>20.822179068311399</v>
      </c>
      <c r="AC150" t="e">
        <f t="shared" si="240"/>
        <v>#DIV/0!</v>
      </c>
    </row>
    <row r="151" spans="1:29" x14ac:dyDescent="0.15">
      <c r="A151">
        <f>SUMIF(AT:AT,"&gt;=0")/COUNT(AT:AT)</f>
        <v>21.487507805228201</v>
      </c>
      <c r="AC151" t="e">
        <f t="shared" si="240"/>
        <v>#DIV/0!</v>
      </c>
    </row>
    <row r="152" spans="1:29" x14ac:dyDescent="0.15">
      <c r="A152">
        <f>SUMIF(AX:AX,"&gt;=0")/COUNT(AX:AX)</f>
        <v>23.141588946835601</v>
      </c>
      <c r="AC152" t="e">
        <f t="shared" si="240"/>
        <v>#DIV/0!</v>
      </c>
    </row>
    <row r="153" spans="1:29" x14ac:dyDescent="0.15">
      <c r="A153">
        <f>SUMIF(BB:BB,"&gt;=0")/COUNT(BB:BB)</f>
        <v>22.021394277530799</v>
      </c>
      <c r="AC153" t="e">
        <f t="shared" si="240"/>
        <v>#DIV/0!</v>
      </c>
    </row>
    <row r="154" spans="1:29" x14ac:dyDescent="0.15">
      <c r="A154">
        <f>SUMIF(BF:BF,"&gt;=0")/COUNT(BF:BF)</f>
        <v>24.745316100770999</v>
      </c>
      <c r="AC154" t="e">
        <f t="shared" si="240"/>
        <v>#DIV/0!</v>
      </c>
    </row>
    <row r="155" spans="1:29" x14ac:dyDescent="0.15">
      <c r="A155">
        <f>SUMIF(BJ:BJ,"&gt;=0")/COUNT(BJ:BJ)</f>
        <v>25.287417779880698</v>
      </c>
      <c r="AC155" t="e">
        <f t="shared" si="240"/>
        <v>#DIV/0!</v>
      </c>
    </row>
    <row r="156" spans="1:29" x14ac:dyDescent="0.15">
      <c r="A156">
        <f>SUMIF(BN:BN,"&gt;=0")/COUNT(BN:BN)</f>
        <v>26.0843773728907</v>
      </c>
      <c r="AC156" t="e">
        <f t="shared" si="240"/>
        <v>#DIV/0!</v>
      </c>
    </row>
    <row r="157" spans="1:29" x14ac:dyDescent="0.15">
      <c r="A157">
        <f>SUMIF(BR:BR,"&gt;=0")/COUNT(BR:BR)</f>
        <v>25.9966101933191</v>
      </c>
      <c r="AC157" t="e">
        <f t="shared" si="240"/>
        <v>#DIV/0!</v>
      </c>
    </row>
    <row r="158" spans="1:29" x14ac:dyDescent="0.15">
      <c r="A158">
        <f>SUMIF(BV:BV,"&gt;=0")/COUNT(BV:BV)</f>
        <v>27.0191036237097</v>
      </c>
      <c r="AC158" t="e">
        <f t="shared" si="240"/>
        <v>#DIV/0!</v>
      </c>
    </row>
    <row r="159" spans="1:29" x14ac:dyDescent="0.15">
      <c r="A159">
        <f>SUMIF(BZ:BZ,"&gt;=0")/COUNT(BZ:BZ)</f>
        <v>26.631492597938401</v>
      </c>
      <c r="AC159" t="e">
        <f t="shared" si="240"/>
        <v>#DIV/0!</v>
      </c>
    </row>
    <row r="160" spans="1:29" x14ac:dyDescent="0.15">
      <c r="A160">
        <f>SUMIF(CD:CD,"&gt;=0")/COUNT(CD:CD)</f>
        <v>25.6169409927255</v>
      </c>
      <c r="AC160" t="e">
        <f t="shared" si="240"/>
        <v>#DIV/0!</v>
      </c>
    </row>
    <row r="161" spans="1:29" x14ac:dyDescent="0.15">
      <c r="A161">
        <f>SUMIF(CH:CH,"&gt;=0")/COUNT(CH:CH)</f>
        <v>25.603605761451</v>
      </c>
      <c r="AC161" t="e">
        <f t="shared" si="240"/>
        <v>#DIV/0!</v>
      </c>
    </row>
    <row r="162" spans="1:29" x14ac:dyDescent="0.15">
      <c r="A162">
        <f>SUMIF(CL:CL,"&gt;=0")/COUNT(CL:CL)</f>
        <v>23.796104302341501</v>
      </c>
      <c r="AC162" t="e">
        <f t="shared" si="240"/>
        <v>#DIV/0!</v>
      </c>
    </row>
    <row r="163" spans="1:29" x14ac:dyDescent="0.15">
      <c r="A163">
        <f>SUMIF(CP:CP,"&gt;=0")/COUNT(CP:CP)</f>
        <v>24.810298709053999</v>
      </c>
      <c r="AC163" t="e">
        <f t="shared" si="240"/>
        <v>#DIV/0!</v>
      </c>
    </row>
    <row r="164" spans="1:29" x14ac:dyDescent="0.15">
      <c r="A164">
        <f>SUMIF(CT:CT,"&gt;=0")/COUNT(CT:CT)</f>
        <v>24.166050132012199</v>
      </c>
      <c r="AC164" t="e">
        <f t="shared" si="240"/>
        <v>#DIV/0!</v>
      </c>
    </row>
    <row r="165" spans="1:29" x14ac:dyDescent="0.15">
      <c r="A165">
        <f>SUMIF(CX:CX,"&gt;=0")/COUNT(CX:CX)</f>
        <v>23.170930472161</v>
      </c>
      <c r="AC165" t="e">
        <f t="shared" si="240"/>
        <v>#DIV/0!</v>
      </c>
    </row>
    <row r="166" spans="1:29" x14ac:dyDescent="0.15">
      <c r="A166">
        <f>SUMIF(DB:DB,"&gt;=0")/COUNT(DB:DB)</f>
        <v>21.424867732928</v>
      </c>
      <c r="AC166" t="e">
        <f t="shared" si="240"/>
        <v>#DIV/0!</v>
      </c>
    </row>
    <row r="167" spans="1:29" x14ac:dyDescent="0.15">
      <c r="A167">
        <f>SUMIF(DF:DF,"&gt;=0")/COUNT(DF:DF)</f>
        <v>21.851941058391699</v>
      </c>
      <c r="AC167" t="e">
        <f t="shared" si="240"/>
        <v>#DIV/0!</v>
      </c>
    </row>
    <row r="168" spans="1:29" x14ac:dyDescent="0.15">
      <c r="A168">
        <f>SUMIF(DJ:DJ,"&gt;=0")/COUNT(DJ:DJ)</f>
        <v>23.575894266360301</v>
      </c>
      <c r="AC168" t="e">
        <f t="shared" si="240"/>
        <v>#DIV/0!</v>
      </c>
    </row>
    <row r="169" spans="1:29" x14ac:dyDescent="0.15">
      <c r="A169">
        <f>SUMIF(DN:DN,"&gt;=0")/COUNT(DN:DN)</f>
        <v>23.9252670254719</v>
      </c>
      <c r="AC169" t="e">
        <f t="shared" si="240"/>
        <v>#DIV/0!</v>
      </c>
    </row>
    <row r="170" spans="1:29" x14ac:dyDescent="0.15">
      <c r="A170">
        <f>SUMIF(DR:DR,"&gt;=0")/COUNT(DR:DR)</f>
        <v>24.095045822798902</v>
      </c>
      <c r="AC170" t="e">
        <f t="shared" si="240"/>
        <v>#DIV/0!</v>
      </c>
    </row>
    <row r="171" spans="1:29" x14ac:dyDescent="0.15">
      <c r="A171">
        <f>SUMIF(DV:DV,"&gt;=0")/COUNT(DV:DV)</f>
        <v>24.898699223090901</v>
      </c>
      <c r="AC171" t="e">
        <f t="shared" si="240"/>
        <v>#DIV/0!</v>
      </c>
    </row>
    <row r="172" spans="1:29" x14ac:dyDescent="0.15">
      <c r="AC172" t="e">
        <f t="shared" si="240"/>
        <v>#DIV/0!</v>
      </c>
    </row>
    <row r="173" spans="1:29" x14ac:dyDescent="0.15">
      <c r="AC173" t="e">
        <f t="shared" si="240"/>
        <v>#DIV/0!</v>
      </c>
    </row>
    <row r="174" spans="1:29" x14ac:dyDescent="0.15">
      <c r="AC174" t="e">
        <f t="shared" si="240"/>
        <v>#DIV/0!</v>
      </c>
    </row>
    <row r="175" spans="1:29" x14ac:dyDescent="0.15">
      <c r="AC175" t="e">
        <f t="shared" si="240"/>
        <v>#DIV/0!</v>
      </c>
    </row>
    <row r="176" spans="1:29" x14ac:dyDescent="0.15">
      <c r="AC176" t="e">
        <f t="shared" si="240"/>
        <v>#DIV/0!</v>
      </c>
    </row>
    <row r="177" spans="29:29" x14ac:dyDescent="0.15">
      <c r="AC177" t="e">
        <f t="shared" si="240"/>
        <v>#DIV/0!</v>
      </c>
    </row>
    <row r="178" spans="29:29" x14ac:dyDescent="0.15">
      <c r="AC178" t="e">
        <f t="shared" si="240"/>
        <v>#DIV/0!</v>
      </c>
    </row>
    <row r="179" spans="29:29" x14ac:dyDescent="0.15">
      <c r="AC179" t="e">
        <f t="shared" si="240"/>
        <v>#DIV/0!</v>
      </c>
    </row>
    <row r="180" spans="29:29" x14ac:dyDescent="0.15">
      <c r="AC180" t="e">
        <f t="shared" si="240"/>
        <v>#DIV/0!</v>
      </c>
    </row>
    <row r="181" spans="29:29" x14ac:dyDescent="0.15">
      <c r="AC181" t="e">
        <f t="shared" si="240"/>
        <v>#DIV/0!</v>
      </c>
    </row>
    <row r="182" spans="29:29" x14ac:dyDescent="0.15">
      <c r="AC182" t="e">
        <f t="shared" si="240"/>
        <v>#DIV/0!</v>
      </c>
    </row>
    <row r="183" spans="29:29" x14ac:dyDescent="0.15">
      <c r="AC183" t="e">
        <f t="shared" si="240"/>
        <v>#DIV/0!</v>
      </c>
    </row>
    <row r="184" spans="29:29" x14ac:dyDescent="0.15">
      <c r="AC184" t="e">
        <f t="shared" si="240"/>
        <v>#DIV/0!</v>
      </c>
    </row>
    <row r="185" spans="29:29" x14ac:dyDescent="0.15">
      <c r="AC185" t="e">
        <f t="shared" si="240"/>
        <v>#DIV/0!</v>
      </c>
    </row>
    <row r="186" spans="29:29" x14ac:dyDescent="0.15">
      <c r="AC186" t="e">
        <f t="shared" si="240"/>
        <v>#DIV/0!</v>
      </c>
    </row>
    <row r="187" spans="29:29" x14ac:dyDescent="0.15">
      <c r="AC187" t="e">
        <f t="shared" si="240"/>
        <v>#DIV/0!</v>
      </c>
    </row>
    <row r="188" spans="29:29" x14ac:dyDescent="0.15">
      <c r="AC188" t="e">
        <f t="shared" si="240"/>
        <v>#DIV/0!</v>
      </c>
    </row>
    <row r="189" spans="29:29" x14ac:dyDescent="0.15">
      <c r="AC189" t="e">
        <f t="shared" si="240"/>
        <v>#DIV/0!</v>
      </c>
    </row>
    <row r="190" spans="29:29" x14ac:dyDescent="0.15">
      <c r="AC190" t="e">
        <f t="shared" si="240"/>
        <v>#DIV/0!</v>
      </c>
    </row>
    <row r="191" spans="29:29" x14ac:dyDescent="0.15">
      <c r="AC191" t="e">
        <f t="shared" si="240"/>
        <v>#DIV/0!</v>
      </c>
    </row>
    <row r="192" spans="29:29" x14ac:dyDescent="0.15">
      <c r="AC192" t="e">
        <f t="shared" si="240"/>
        <v>#DIV/0!</v>
      </c>
    </row>
    <row r="193" spans="29:29" x14ac:dyDescent="0.15">
      <c r="AC193" t="e">
        <f t="shared" si="240"/>
        <v>#DIV/0!</v>
      </c>
    </row>
    <row r="194" spans="29:29" x14ac:dyDescent="0.15">
      <c r="AC194" t="e">
        <f t="shared" si="240"/>
        <v>#DIV/0!</v>
      </c>
    </row>
    <row r="195" spans="29:29" x14ac:dyDescent="0.15">
      <c r="AC195" t="e">
        <f t="shared" si="240"/>
        <v>#DIV/0!</v>
      </c>
    </row>
    <row r="196" spans="29:29" x14ac:dyDescent="0.15">
      <c r="AC196" t="e">
        <f t="shared" si="240"/>
        <v>#DIV/0!</v>
      </c>
    </row>
    <row r="197" spans="29:29" x14ac:dyDescent="0.15">
      <c r="AC197" t="e">
        <f t="shared" si="240"/>
        <v>#DIV/0!</v>
      </c>
    </row>
    <row r="198" spans="29:29" x14ac:dyDescent="0.15">
      <c r="AC198" t="e">
        <f t="shared" si="240"/>
        <v>#DIV/0!</v>
      </c>
    </row>
    <row r="199" spans="29:29" x14ac:dyDescent="0.15">
      <c r="AC199" t="e">
        <f t="shared" si="240"/>
        <v>#DIV/0!</v>
      </c>
    </row>
    <row r="200" spans="29:29" x14ac:dyDescent="0.15">
      <c r="AC200" t="e">
        <f t="shared" si="240"/>
        <v>#DIV/0!</v>
      </c>
    </row>
    <row r="201" spans="29:29" x14ac:dyDescent="0.15">
      <c r="AC201" t="e">
        <f t="shared" si="240"/>
        <v>#DIV/0!</v>
      </c>
    </row>
    <row r="202" spans="29:29" x14ac:dyDescent="0.15">
      <c r="AC202" t="e">
        <f t="shared" ref="AC202:AC265" si="241">ASIN((AB196*SIN(A202/180*PI())/AA202))*180/PI()</f>
        <v>#DIV/0!</v>
      </c>
    </row>
    <row r="203" spans="29:29" x14ac:dyDescent="0.15">
      <c r="AC203" t="e">
        <f t="shared" si="241"/>
        <v>#DIV/0!</v>
      </c>
    </row>
    <row r="204" spans="29:29" x14ac:dyDescent="0.15">
      <c r="AC204" t="e">
        <f t="shared" si="241"/>
        <v>#DIV/0!</v>
      </c>
    </row>
    <row r="205" spans="29:29" x14ac:dyDescent="0.15">
      <c r="AC205" t="e">
        <f t="shared" si="241"/>
        <v>#DIV/0!</v>
      </c>
    </row>
    <row r="206" spans="29:29" x14ac:dyDescent="0.15">
      <c r="AC206" t="e">
        <f t="shared" si="241"/>
        <v>#DIV/0!</v>
      </c>
    </row>
    <row r="207" spans="29:29" x14ac:dyDescent="0.15">
      <c r="AC207" t="e">
        <f t="shared" si="241"/>
        <v>#DIV/0!</v>
      </c>
    </row>
    <row r="208" spans="29:29" x14ac:dyDescent="0.15">
      <c r="AC208" t="e">
        <f t="shared" si="241"/>
        <v>#DIV/0!</v>
      </c>
    </row>
    <row r="209" spans="29:29" x14ac:dyDescent="0.15">
      <c r="AC209" t="e">
        <f t="shared" si="241"/>
        <v>#DIV/0!</v>
      </c>
    </row>
    <row r="210" spans="29:29" x14ac:dyDescent="0.15">
      <c r="AC210" t="e">
        <f t="shared" si="241"/>
        <v>#DIV/0!</v>
      </c>
    </row>
    <row r="211" spans="29:29" x14ac:dyDescent="0.15">
      <c r="AC211" t="e">
        <f t="shared" si="241"/>
        <v>#DIV/0!</v>
      </c>
    </row>
    <row r="212" spans="29:29" x14ac:dyDescent="0.15">
      <c r="AC212" t="e">
        <f t="shared" si="241"/>
        <v>#DIV/0!</v>
      </c>
    </row>
    <row r="213" spans="29:29" x14ac:dyDescent="0.15">
      <c r="AC213" t="e">
        <f t="shared" si="241"/>
        <v>#DIV/0!</v>
      </c>
    </row>
    <row r="214" spans="29:29" x14ac:dyDescent="0.15">
      <c r="AC214" t="e">
        <f t="shared" si="241"/>
        <v>#DIV/0!</v>
      </c>
    </row>
    <row r="215" spans="29:29" x14ac:dyDescent="0.15">
      <c r="AC215" t="e">
        <f t="shared" si="241"/>
        <v>#DIV/0!</v>
      </c>
    </row>
    <row r="216" spans="29:29" x14ac:dyDescent="0.15">
      <c r="AC216" t="e">
        <f t="shared" si="241"/>
        <v>#DIV/0!</v>
      </c>
    </row>
    <row r="217" spans="29:29" x14ac:dyDescent="0.15">
      <c r="AC217" t="e">
        <f t="shared" si="241"/>
        <v>#DIV/0!</v>
      </c>
    </row>
    <row r="218" spans="29:29" x14ac:dyDescent="0.15">
      <c r="AC218" t="e">
        <f t="shared" si="241"/>
        <v>#DIV/0!</v>
      </c>
    </row>
    <row r="219" spans="29:29" x14ac:dyDescent="0.15">
      <c r="AC219" t="e">
        <f t="shared" si="241"/>
        <v>#DIV/0!</v>
      </c>
    </row>
    <row r="220" spans="29:29" x14ac:dyDescent="0.15">
      <c r="AC220" t="e">
        <f t="shared" si="241"/>
        <v>#DIV/0!</v>
      </c>
    </row>
    <row r="221" spans="29:29" x14ac:dyDescent="0.15">
      <c r="AC221" t="e">
        <f t="shared" si="241"/>
        <v>#DIV/0!</v>
      </c>
    </row>
    <row r="222" spans="29:29" x14ac:dyDescent="0.15">
      <c r="AC222" t="e">
        <f t="shared" si="241"/>
        <v>#DIV/0!</v>
      </c>
    </row>
    <row r="223" spans="29:29" x14ac:dyDescent="0.15">
      <c r="AC223" t="e">
        <f t="shared" si="241"/>
        <v>#DIV/0!</v>
      </c>
    </row>
    <row r="224" spans="29:29" x14ac:dyDescent="0.15">
      <c r="AC224" t="e">
        <f t="shared" si="241"/>
        <v>#DIV/0!</v>
      </c>
    </row>
    <row r="225" spans="29:29" x14ac:dyDescent="0.15">
      <c r="AC225" t="e">
        <f t="shared" si="241"/>
        <v>#DIV/0!</v>
      </c>
    </row>
    <row r="226" spans="29:29" x14ac:dyDescent="0.15">
      <c r="AC226" t="e">
        <f t="shared" si="241"/>
        <v>#DIV/0!</v>
      </c>
    </row>
    <row r="227" spans="29:29" x14ac:dyDescent="0.15">
      <c r="AC227" t="e">
        <f t="shared" si="241"/>
        <v>#DIV/0!</v>
      </c>
    </row>
    <row r="228" spans="29:29" x14ac:dyDescent="0.15">
      <c r="AC228" t="e">
        <f t="shared" si="241"/>
        <v>#DIV/0!</v>
      </c>
    </row>
    <row r="229" spans="29:29" x14ac:dyDescent="0.15">
      <c r="AC229" t="e">
        <f t="shared" si="241"/>
        <v>#DIV/0!</v>
      </c>
    </row>
    <row r="230" spans="29:29" x14ac:dyDescent="0.15">
      <c r="AC230" t="e">
        <f t="shared" si="241"/>
        <v>#DIV/0!</v>
      </c>
    </row>
    <row r="231" spans="29:29" x14ac:dyDescent="0.15">
      <c r="AC231" t="e">
        <f t="shared" si="241"/>
        <v>#DIV/0!</v>
      </c>
    </row>
    <row r="232" spans="29:29" x14ac:dyDescent="0.15">
      <c r="AC232" t="e">
        <f t="shared" si="241"/>
        <v>#DIV/0!</v>
      </c>
    </row>
    <row r="233" spans="29:29" x14ac:dyDescent="0.15">
      <c r="AC233" t="e">
        <f t="shared" si="241"/>
        <v>#DIV/0!</v>
      </c>
    </row>
    <row r="234" spans="29:29" x14ac:dyDescent="0.15">
      <c r="AC234" t="e">
        <f t="shared" si="241"/>
        <v>#DIV/0!</v>
      </c>
    </row>
    <row r="235" spans="29:29" x14ac:dyDescent="0.15">
      <c r="AC235" t="e">
        <f t="shared" si="241"/>
        <v>#DIV/0!</v>
      </c>
    </row>
    <row r="236" spans="29:29" x14ac:dyDescent="0.15">
      <c r="AC236" t="e">
        <f t="shared" si="241"/>
        <v>#DIV/0!</v>
      </c>
    </row>
    <row r="237" spans="29:29" x14ac:dyDescent="0.15">
      <c r="AC237" t="e">
        <f t="shared" si="241"/>
        <v>#DIV/0!</v>
      </c>
    </row>
    <row r="238" spans="29:29" x14ac:dyDescent="0.15">
      <c r="AC238" t="e">
        <f t="shared" si="241"/>
        <v>#DIV/0!</v>
      </c>
    </row>
    <row r="239" spans="29:29" x14ac:dyDescent="0.15">
      <c r="AC239" t="e">
        <f t="shared" si="241"/>
        <v>#DIV/0!</v>
      </c>
    </row>
    <row r="240" spans="29:29" x14ac:dyDescent="0.15">
      <c r="AC240" t="e">
        <f t="shared" si="241"/>
        <v>#DIV/0!</v>
      </c>
    </row>
    <row r="241" spans="29:29" x14ac:dyDescent="0.15">
      <c r="AC241" t="e">
        <f t="shared" si="241"/>
        <v>#DIV/0!</v>
      </c>
    </row>
    <row r="242" spans="29:29" x14ac:dyDescent="0.15">
      <c r="AC242" t="e">
        <f t="shared" si="241"/>
        <v>#DIV/0!</v>
      </c>
    </row>
    <row r="243" spans="29:29" x14ac:dyDescent="0.15">
      <c r="AC243" t="e">
        <f t="shared" si="241"/>
        <v>#DIV/0!</v>
      </c>
    </row>
    <row r="244" spans="29:29" x14ac:dyDescent="0.15">
      <c r="AC244" t="e">
        <f t="shared" si="241"/>
        <v>#DIV/0!</v>
      </c>
    </row>
    <row r="245" spans="29:29" x14ac:dyDescent="0.15">
      <c r="AC245" t="e">
        <f t="shared" si="241"/>
        <v>#DIV/0!</v>
      </c>
    </row>
    <row r="246" spans="29:29" x14ac:dyDescent="0.15">
      <c r="AC246" t="e">
        <f t="shared" si="241"/>
        <v>#DIV/0!</v>
      </c>
    </row>
    <row r="247" spans="29:29" x14ac:dyDescent="0.15">
      <c r="AC247" t="e">
        <f t="shared" si="241"/>
        <v>#DIV/0!</v>
      </c>
    </row>
    <row r="248" spans="29:29" x14ac:dyDescent="0.15">
      <c r="AC248" t="e">
        <f t="shared" si="241"/>
        <v>#DIV/0!</v>
      </c>
    </row>
    <row r="249" spans="29:29" x14ac:dyDescent="0.15">
      <c r="AC249" t="e">
        <f t="shared" si="241"/>
        <v>#DIV/0!</v>
      </c>
    </row>
    <row r="250" spans="29:29" x14ac:dyDescent="0.15">
      <c r="AC250" t="e">
        <f t="shared" si="241"/>
        <v>#DIV/0!</v>
      </c>
    </row>
    <row r="251" spans="29:29" x14ac:dyDescent="0.15">
      <c r="AC251" t="e">
        <f t="shared" si="241"/>
        <v>#DIV/0!</v>
      </c>
    </row>
    <row r="252" spans="29:29" x14ac:dyDescent="0.15">
      <c r="AC252" t="e">
        <f t="shared" si="241"/>
        <v>#DIV/0!</v>
      </c>
    </row>
    <row r="253" spans="29:29" x14ac:dyDescent="0.15">
      <c r="AC253" t="e">
        <f t="shared" si="241"/>
        <v>#DIV/0!</v>
      </c>
    </row>
    <row r="254" spans="29:29" x14ac:dyDescent="0.15">
      <c r="AC254" t="e">
        <f t="shared" si="241"/>
        <v>#DIV/0!</v>
      </c>
    </row>
    <row r="255" spans="29:29" x14ac:dyDescent="0.15">
      <c r="AC255" t="e">
        <f t="shared" si="241"/>
        <v>#DIV/0!</v>
      </c>
    </row>
    <row r="256" spans="29:29" x14ac:dyDescent="0.15">
      <c r="AC256" t="e">
        <f t="shared" si="241"/>
        <v>#DIV/0!</v>
      </c>
    </row>
    <row r="257" spans="29:29" x14ac:dyDescent="0.15">
      <c r="AC257" t="e">
        <f t="shared" si="241"/>
        <v>#DIV/0!</v>
      </c>
    </row>
    <row r="258" spans="29:29" x14ac:dyDescent="0.15">
      <c r="AC258" t="e">
        <f t="shared" si="241"/>
        <v>#DIV/0!</v>
      </c>
    </row>
    <row r="259" spans="29:29" x14ac:dyDescent="0.15">
      <c r="AC259" t="e">
        <f t="shared" si="241"/>
        <v>#DIV/0!</v>
      </c>
    </row>
    <row r="260" spans="29:29" x14ac:dyDescent="0.15">
      <c r="AC260" t="e">
        <f t="shared" si="241"/>
        <v>#DIV/0!</v>
      </c>
    </row>
    <row r="261" spans="29:29" x14ac:dyDescent="0.15">
      <c r="AC261" t="e">
        <f t="shared" si="241"/>
        <v>#DIV/0!</v>
      </c>
    </row>
    <row r="262" spans="29:29" x14ac:dyDescent="0.15">
      <c r="AC262" t="e">
        <f t="shared" si="241"/>
        <v>#DIV/0!</v>
      </c>
    </row>
    <row r="263" spans="29:29" x14ac:dyDescent="0.15">
      <c r="AC263" t="e">
        <f t="shared" si="241"/>
        <v>#DIV/0!</v>
      </c>
    </row>
    <row r="264" spans="29:29" x14ac:dyDescent="0.15">
      <c r="AC264" t="e">
        <f t="shared" si="241"/>
        <v>#DIV/0!</v>
      </c>
    </row>
    <row r="265" spans="29:29" x14ac:dyDescent="0.15">
      <c r="AC265" t="e">
        <f t="shared" si="241"/>
        <v>#DIV/0!</v>
      </c>
    </row>
    <row r="266" spans="29:29" x14ac:dyDescent="0.15">
      <c r="AC266" t="e">
        <f t="shared" ref="AC266:AC329" si="242">ASIN((AB260*SIN(A266/180*PI())/AA266))*180/PI()</f>
        <v>#DIV/0!</v>
      </c>
    </row>
    <row r="267" spans="29:29" x14ac:dyDescent="0.15">
      <c r="AC267" t="e">
        <f t="shared" si="242"/>
        <v>#DIV/0!</v>
      </c>
    </row>
    <row r="268" spans="29:29" x14ac:dyDescent="0.15">
      <c r="AC268" t="e">
        <f t="shared" si="242"/>
        <v>#DIV/0!</v>
      </c>
    </row>
    <row r="269" spans="29:29" x14ac:dyDescent="0.15">
      <c r="AC269" t="e">
        <f t="shared" si="242"/>
        <v>#DIV/0!</v>
      </c>
    </row>
    <row r="270" spans="29:29" x14ac:dyDescent="0.15">
      <c r="AC270" t="e">
        <f t="shared" si="242"/>
        <v>#DIV/0!</v>
      </c>
    </row>
    <row r="271" spans="29:29" x14ac:dyDescent="0.15">
      <c r="AC271" t="e">
        <f t="shared" si="242"/>
        <v>#DIV/0!</v>
      </c>
    </row>
    <row r="272" spans="29:29" x14ac:dyDescent="0.15">
      <c r="AC272" t="e">
        <f t="shared" si="242"/>
        <v>#DIV/0!</v>
      </c>
    </row>
    <row r="273" spans="29:29" x14ac:dyDescent="0.15">
      <c r="AC273" t="e">
        <f t="shared" si="242"/>
        <v>#DIV/0!</v>
      </c>
    </row>
    <row r="274" spans="29:29" x14ac:dyDescent="0.15">
      <c r="AC274" t="e">
        <f t="shared" si="242"/>
        <v>#DIV/0!</v>
      </c>
    </row>
    <row r="275" spans="29:29" x14ac:dyDescent="0.15">
      <c r="AC275" t="e">
        <f t="shared" si="242"/>
        <v>#DIV/0!</v>
      </c>
    </row>
    <row r="276" spans="29:29" x14ac:dyDescent="0.15">
      <c r="AC276" t="e">
        <f t="shared" si="242"/>
        <v>#DIV/0!</v>
      </c>
    </row>
    <row r="277" spans="29:29" x14ac:dyDescent="0.15">
      <c r="AC277" t="e">
        <f t="shared" si="242"/>
        <v>#DIV/0!</v>
      </c>
    </row>
    <row r="278" spans="29:29" x14ac:dyDescent="0.15">
      <c r="AC278" t="e">
        <f t="shared" si="242"/>
        <v>#DIV/0!</v>
      </c>
    </row>
    <row r="279" spans="29:29" x14ac:dyDescent="0.15">
      <c r="AC279" t="e">
        <f t="shared" si="242"/>
        <v>#DIV/0!</v>
      </c>
    </row>
    <row r="280" spans="29:29" x14ac:dyDescent="0.15">
      <c r="AC280" t="e">
        <f t="shared" si="242"/>
        <v>#DIV/0!</v>
      </c>
    </row>
    <row r="281" spans="29:29" x14ac:dyDescent="0.15">
      <c r="AC281" t="e">
        <f t="shared" si="242"/>
        <v>#DIV/0!</v>
      </c>
    </row>
    <row r="282" spans="29:29" x14ac:dyDescent="0.15">
      <c r="AC282" t="e">
        <f t="shared" si="242"/>
        <v>#DIV/0!</v>
      </c>
    </row>
    <row r="283" spans="29:29" x14ac:dyDescent="0.15">
      <c r="AC283" t="e">
        <f t="shared" si="242"/>
        <v>#DIV/0!</v>
      </c>
    </row>
    <row r="284" spans="29:29" x14ac:dyDescent="0.15">
      <c r="AC284" t="e">
        <f t="shared" si="242"/>
        <v>#DIV/0!</v>
      </c>
    </row>
    <row r="285" spans="29:29" x14ac:dyDescent="0.15">
      <c r="AC285" t="e">
        <f t="shared" si="242"/>
        <v>#DIV/0!</v>
      </c>
    </row>
    <row r="286" spans="29:29" x14ac:dyDescent="0.15">
      <c r="AC286" t="e">
        <f t="shared" si="242"/>
        <v>#DIV/0!</v>
      </c>
    </row>
    <row r="287" spans="29:29" x14ac:dyDescent="0.15">
      <c r="AC287" t="e">
        <f t="shared" si="242"/>
        <v>#DIV/0!</v>
      </c>
    </row>
    <row r="288" spans="29:29" x14ac:dyDescent="0.15">
      <c r="AC288" t="e">
        <f t="shared" si="242"/>
        <v>#DIV/0!</v>
      </c>
    </row>
    <row r="289" spans="29:29" x14ac:dyDescent="0.15">
      <c r="AC289" t="e">
        <f t="shared" si="242"/>
        <v>#DIV/0!</v>
      </c>
    </row>
    <row r="290" spans="29:29" x14ac:dyDescent="0.15">
      <c r="AC290" t="e">
        <f t="shared" si="242"/>
        <v>#DIV/0!</v>
      </c>
    </row>
    <row r="291" spans="29:29" x14ac:dyDescent="0.15">
      <c r="AC291" t="e">
        <f t="shared" si="242"/>
        <v>#DIV/0!</v>
      </c>
    </row>
    <row r="292" spans="29:29" x14ac:dyDescent="0.15">
      <c r="AC292" t="e">
        <f t="shared" si="242"/>
        <v>#DIV/0!</v>
      </c>
    </row>
    <row r="293" spans="29:29" x14ac:dyDescent="0.15">
      <c r="AC293" t="e">
        <f t="shared" si="242"/>
        <v>#DIV/0!</v>
      </c>
    </row>
    <row r="294" spans="29:29" x14ac:dyDescent="0.15">
      <c r="AC294" t="e">
        <f t="shared" si="242"/>
        <v>#DIV/0!</v>
      </c>
    </row>
    <row r="295" spans="29:29" x14ac:dyDescent="0.15">
      <c r="AC295" t="e">
        <f t="shared" si="242"/>
        <v>#DIV/0!</v>
      </c>
    </row>
    <row r="296" spans="29:29" x14ac:dyDescent="0.15">
      <c r="AC296" t="e">
        <f t="shared" si="242"/>
        <v>#DIV/0!</v>
      </c>
    </row>
    <row r="297" spans="29:29" x14ac:dyDescent="0.15">
      <c r="AC297" t="e">
        <f t="shared" si="242"/>
        <v>#DIV/0!</v>
      </c>
    </row>
    <row r="298" spans="29:29" x14ac:dyDescent="0.15">
      <c r="AC298" t="e">
        <f t="shared" si="242"/>
        <v>#DIV/0!</v>
      </c>
    </row>
    <row r="299" spans="29:29" x14ac:dyDescent="0.15">
      <c r="AC299" t="e">
        <f t="shared" si="242"/>
        <v>#DIV/0!</v>
      </c>
    </row>
    <row r="300" spans="29:29" x14ac:dyDescent="0.15">
      <c r="AC300" t="e">
        <f t="shared" si="242"/>
        <v>#DIV/0!</v>
      </c>
    </row>
    <row r="301" spans="29:29" x14ac:dyDescent="0.15">
      <c r="AC301" t="e">
        <f t="shared" si="242"/>
        <v>#DIV/0!</v>
      </c>
    </row>
    <row r="302" spans="29:29" x14ac:dyDescent="0.15">
      <c r="AC302" t="e">
        <f t="shared" si="242"/>
        <v>#DIV/0!</v>
      </c>
    </row>
    <row r="303" spans="29:29" x14ac:dyDescent="0.15">
      <c r="AC303" t="e">
        <f t="shared" si="242"/>
        <v>#DIV/0!</v>
      </c>
    </row>
    <row r="304" spans="29:29" x14ac:dyDescent="0.15">
      <c r="AC304" t="e">
        <f t="shared" si="242"/>
        <v>#DIV/0!</v>
      </c>
    </row>
    <row r="305" spans="29:29" x14ac:dyDescent="0.15">
      <c r="AC305" t="e">
        <f t="shared" si="242"/>
        <v>#DIV/0!</v>
      </c>
    </row>
    <row r="306" spans="29:29" x14ac:dyDescent="0.15">
      <c r="AC306" t="e">
        <f t="shared" si="242"/>
        <v>#DIV/0!</v>
      </c>
    </row>
    <row r="307" spans="29:29" x14ac:dyDescent="0.15">
      <c r="AC307" t="e">
        <f t="shared" si="242"/>
        <v>#DIV/0!</v>
      </c>
    </row>
    <row r="308" spans="29:29" x14ac:dyDescent="0.15">
      <c r="AC308" t="e">
        <f t="shared" si="242"/>
        <v>#DIV/0!</v>
      </c>
    </row>
    <row r="309" spans="29:29" x14ac:dyDescent="0.15">
      <c r="AC309" t="e">
        <f t="shared" si="242"/>
        <v>#DIV/0!</v>
      </c>
    </row>
    <row r="310" spans="29:29" x14ac:dyDescent="0.15">
      <c r="AC310" t="e">
        <f t="shared" si="242"/>
        <v>#DIV/0!</v>
      </c>
    </row>
    <row r="311" spans="29:29" x14ac:dyDescent="0.15">
      <c r="AC311" t="e">
        <f t="shared" si="242"/>
        <v>#DIV/0!</v>
      </c>
    </row>
    <row r="312" spans="29:29" x14ac:dyDescent="0.15">
      <c r="AC312" t="e">
        <f t="shared" si="242"/>
        <v>#DIV/0!</v>
      </c>
    </row>
    <row r="313" spans="29:29" x14ac:dyDescent="0.15">
      <c r="AC313" t="e">
        <f t="shared" si="242"/>
        <v>#DIV/0!</v>
      </c>
    </row>
    <row r="314" spans="29:29" x14ac:dyDescent="0.15">
      <c r="AC314" t="e">
        <f t="shared" si="242"/>
        <v>#DIV/0!</v>
      </c>
    </row>
    <row r="315" spans="29:29" x14ac:dyDescent="0.15">
      <c r="AC315" t="e">
        <f t="shared" si="242"/>
        <v>#DIV/0!</v>
      </c>
    </row>
    <row r="316" spans="29:29" x14ac:dyDescent="0.15">
      <c r="AC316" t="e">
        <f t="shared" si="242"/>
        <v>#DIV/0!</v>
      </c>
    </row>
    <row r="317" spans="29:29" x14ac:dyDescent="0.15">
      <c r="AC317" t="e">
        <f t="shared" si="242"/>
        <v>#DIV/0!</v>
      </c>
    </row>
    <row r="318" spans="29:29" x14ac:dyDescent="0.15">
      <c r="AC318" t="e">
        <f t="shared" si="242"/>
        <v>#DIV/0!</v>
      </c>
    </row>
    <row r="319" spans="29:29" x14ac:dyDescent="0.15">
      <c r="AC319" t="e">
        <f t="shared" si="242"/>
        <v>#DIV/0!</v>
      </c>
    </row>
    <row r="320" spans="29:29" x14ac:dyDescent="0.15">
      <c r="AC320" t="e">
        <f t="shared" si="242"/>
        <v>#DIV/0!</v>
      </c>
    </row>
    <row r="321" spans="29:29" x14ac:dyDescent="0.15">
      <c r="AC321" t="e">
        <f t="shared" si="242"/>
        <v>#DIV/0!</v>
      </c>
    </row>
    <row r="322" spans="29:29" x14ac:dyDescent="0.15">
      <c r="AC322" t="e">
        <f t="shared" si="242"/>
        <v>#DIV/0!</v>
      </c>
    </row>
    <row r="323" spans="29:29" x14ac:dyDescent="0.15">
      <c r="AC323" t="e">
        <f t="shared" si="242"/>
        <v>#DIV/0!</v>
      </c>
    </row>
    <row r="324" spans="29:29" x14ac:dyDescent="0.15">
      <c r="AC324" t="e">
        <f t="shared" si="242"/>
        <v>#DIV/0!</v>
      </c>
    </row>
    <row r="325" spans="29:29" x14ac:dyDescent="0.15">
      <c r="AC325" t="e">
        <f t="shared" si="242"/>
        <v>#DIV/0!</v>
      </c>
    </row>
    <row r="326" spans="29:29" x14ac:dyDescent="0.15">
      <c r="AC326" t="e">
        <f t="shared" si="242"/>
        <v>#DIV/0!</v>
      </c>
    </row>
    <row r="327" spans="29:29" x14ac:dyDescent="0.15">
      <c r="AC327" t="e">
        <f t="shared" si="242"/>
        <v>#DIV/0!</v>
      </c>
    </row>
    <row r="328" spans="29:29" x14ac:dyDescent="0.15">
      <c r="AC328" t="e">
        <f t="shared" si="242"/>
        <v>#DIV/0!</v>
      </c>
    </row>
    <row r="329" spans="29:29" x14ac:dyDescent="0.15">
      <c r="AC329" t="e">
        <f t="shared" si="242"/>
        <v>#DIV/0!</v>
      </c>
    </row>
    <row r="330" spans="29:29" x14ac:dyDescent="0.15">
      <c r="AC330" t="e">
        <f t="shared" ref="AC330:AC393" si="243">ASIN((AB324*SIN(A330/180*PI())/AA330))*180/PI()</f>
        <v>#DIV/0!</v>
      </c>
    </row>
    <row r="331" spans="29:29" x14ac:dyDescent="0.15">
      <c r="AC331" t="e">
        <f t="shared" si="243"/>
        <v>#DIV/0!</v>
      </c>
    </row>
    <row r="332" spans="29:29" x14ac:dyDescent="0.15">
      <c r="AC332" t="e">
        <f t="shared" si="243"/>
        <v>#DIV/0!</v>
      </c>
    </row>
    <row r="333" spans="29:29" x14ac:dyDescent="0.15">
      <c r="AC333" t="e">
        <f t="shared" si="243"/>
        <v>#DIV/0!</v>
      </c>
    </row>
    <row r="334" spans="29:29" x14ac:dyDescent="0.15">
      <c r="AC334" t="e">
        <f t="shared" si="243"/>
        <v>#DIV/0!</v>
      </c>
    </row>
    <row r="335" spans="29:29" x14ac:dyDescent="0.15">
      <c r="AC335" t="e">
        <f t="shared" si="243"/>
        <v>#DIV/0!</v>
      </c>
    </row>
    <row r="336" spans="29:29" x14ac:dyDescent="0.15">
      <c r="AC336" t="e">
        <f t="shared" si="243"/>
        <v>#DIV/0!</v>
      </c>
    </row>
    <row r="337" spans="29:29" x14ac:dyDescent="0.15">
      <c r="AC337" t="e">
        <f t="shared" si="243"/>
        <v>#DIV/0!</v>
      </c>
    </row>
    <row r="338" spans="29:29" x14ac:dyDescent="0.15">
      <c r="AC338" t="e">
        <f t="shared" si="243"/>
        <v>#DIV/0!</v>
      </c>
    </row>
    <row r="339" spans="29:29" x14ac:dyDescent="0.15">
      <c r="AC339" t="e">
        <f t="shared" si="243"/>
        <v>#DIV/0!</v>
      </c>
    </row>
    <row r="340" spans="29:29" x14ac:dyDescent="0.15">
      <c r="AC340" t="e">
        <f t="shared" si="243"/>
        <v>#DIV/0!</v>
      </c>
    </row>
    <row r="341" spans="29:29" x14ac:dyDescent="0.15">
      <c r="AC341" t="e">
        <f t="shared" si="243"/>
        <v>#DIV/0!</v>
      </c>
    </row>
    <row r="342" spans="29:29" x14ac:dyDescent="0.15">
      <c r="AC342" t="e">
        <f t="shared" si="243"/>
        <v>#DIV/0!</v>
      </c>
    </row>
    <row r="343" spans="29:29" x14ac:dyDescent="0.15">
      <c r="AC343" t="e">
        <f t="shared" si="243"/>
        <v>#DIV/0!</v>
      </c>
    </row>
    <row r="344" spans="29:29" x14ac:dyDescent="0.15">
      <c r="AC344" t="e">
        <f t="shared" si="243"/>
        <v>#DIV/0!</v>
      </c>
    </row>
    <row r="345" spans="29:29" x14ac:dyDescent="0.15">
      <c r="AC345" t="e">
        <f t="shared" si="243"/>
        <v>#DIV/0!</v>
      </c>
    </row>
    <row r="346" spans="29:29" x14ac:dyDescent="0.15">
      <c r="AC346" t="e">
        <f t="shared" si="243"/>
        <v>#DIV/0!</v>
      </c>
    </row>
    <row r="347" spans="29:29" x14ac:dyDescent="0.15">
      <c r="AC347" t="e">
        <f t="shared" si="243"/>
        <v>#DIV/0!</v>
      </c>
    </row>
    <row r="348" spans="29:29" x14ac:dyDescent="0.15">
      <c r="AC348" t="e">
        <f t="shared" si="243"/>
        <v>#DIV/0!</v>
      </c>
    </row>
    <row r="349" spans="29:29" x14ac:dyDescent="0.15">
      <c r="AC349" t="e">
        <f t="shared" si="243"/>
        <v>#DIV/0!</v>
      </c>
    </row>
    <row r="350" spans="29:29" x14ac:dyDescent="0.15">
      <c r="AC350" t="e">
        <f t="shared" si="243"/>
        <v>#DIV/0!</v>
      </c>
    </row>
    <row r="351" spans="29:29" x14ac:dyDescent="0.15">
      <c r="AC351" t="e">
        <f t="shared" si="243"/>
        <v>#DIV/0!</v>
      </c>
    </row>
    <row r="352" spans="29:29" x14ac:dyDescent="0.15">
      <c r="AC352" t="e">
        <f t="shared" si="243"/>
        <v>#DIV/0!</v>
      </c>
    </row>
    <row r="353" spans="29:29" x14ac:dyDescent="0.15">
      <c r="AC353" t="e">
        <f t="shared" si="243"/>
        <v>#DIV/0!</v>
      </c>
    </row>
    <row r="354" spans="29:29" x14ac:dyDescent="0.15">
      <c r="AC354" t="e">
        <f t="shared" si="243"/>
        <v>#DIV/0!</v>
      </c>
    </row>
    <row r="355" spans="29:29" x14ac:dyDescent="0.15">
      <c r="AC355" t="e">
        <f t="shared" si="243"/>
        <v>#DIV/0!</v>
      </c>
    </row>
    <row r="356" spans="29:29" x14ac:dyDescent="0.15">
      <c r="AC356" t="e">
        <f t="shared" si="243"/>
        <v>#DIV/0!</v>
      </c>
    </row>
    <row r="357" spans="29:29" x14ac:dyDescent="0.15">
      <c r="AC357" t="e">
        <f t="shared" si="243"/>
        <v>#DIV/0!</v>
      </c>
    </row>
    <row r="358" spans="29:29" x14ac:dyDescent="0.15">
      <c r="AC358" t="e">
        <f t="shared" si="243"/>
        <v>#DIV/0!</v>
      </c>
    </row>
    <row r="359" spans="29:29" x14ac:dyDescent="0.15">
      <c r="AC359" t="e">
        <f t="shared" si="243"/>
        <v>#DIV/0!</v>
      </c>
    </row>
    <row r="360" spans="29:29" x14ac:dyDescent="0.15">
      <c r="AC360" t="e">
        <f t="shared" si="243"/>
        <v>#DIV/0!</v>
      </c>
    </row>
    <row r="361" spans="29:29" x14ac:dyDescent="0.15">
      <c r="AC361" t="e">
        <f t="shared" si="243"/>
        <v>#DIV/0!</v>
      </c>
    </row>
    <row r="362" spans="29:29" x14ac:dyDescent="0.15">
      <c r="AC362" t="e">
        <f t="shared" si="243"/>
        <v>#DIV/0!</v>
      </c>
    </row>
    <row r="363" spans="29:29" x14ac:dyDescent="0.15">
      <c r="AC363" t="e">
        <f t="shared" si="243"/>
        <v>#DIV/0!</v>
      </c>
    </row>
    <row r="364" spans="29:29" x14ac:dyDescent="0.15">
      <c r="AC364" t="e">
        <f t="shared" si="243"/>
        <v>#DIV/0!</v>
      </c>
    </row>
    <row r="365" spans="29:29" x14ac:dyDescent="0.15">
      <c r="AC365" t="e">
        <f t="shared" si="243"/>
        <v>#DIV/0!</v>
      </c>
    </row>
    <row r="366" spans="29:29" x14ac:dyDescent="0.15">
      <c r="AC366" t="e">
        <f t="shared" si="243"/>
        <v>#DIV/0!</v>
      </c>
    </row>
    <row r="367" spans="29:29" x14ac:dyDescent="0.15">
      <c r="AC367" t="e">
        <f t="shared" si="243"/>
        <v>#DIV/0!</v>
      </c>
    </row>
    <row r="368" spans="29:29" x14ac:dyDescent="0.15">
      <c r="AC368" t="e">
        <f t="shared" si="243"/>
        <v>#DIV/0!</v>
      </c>
    </row>
    <row r="369" spans="29:29" x14ac:dyDescent="0.15">
      <c r="AC369" t="e">
        <f t="shared" si="243"/>
        <v>#DIV/0!</v>
      </c>
    </row>
    <row r="370" spans="29:29" x14ac:dyDescent="0.15">
      <c r="AC370" t="e">
        <f t="shared" si="243"/>
        <v>#DIV/0!</v>
      </c>
    </row>
    <row r="371" spans="29:29" x14ac:dyDescent="0.15">
      <c r="AC371" t="e">
        <f t="shared" si="243"/>
        <v>#DIV/0!</v>
      </c>
    </row>
    <row r="372" spans="29:29" x14ac:dyDescent="0.15">
      <c r="AC372" t="e">
        <f t="shared" si="243"/>
        <v>#DIV/0!</v>
      </c>
    </row>
    <row r="373" spans="29:29" x14ac:dyDescent="0.15">
      <c r="AC373" t="e">
        <f t="shared" si="243"/>
        <v>#DIV/0!</v>
      </c>
    </row>
    <row r="374" spans="29:29" x14ac:dyDescent="0.15">
      <c r="AC374" t="e">
        <f t="shared" si="243"/>
        <v>#DIV/0!</v>
      </c>
    </row>
    <row r="375" spans="29:29" x14ac:dyDescent="0.15">
      <c r="AC375" t="e">
        <f t="shared" si="243"/>
        <v>#DIV/0!</v>
      </c>
    </row>
    <row r="376" spans="29:29" x14ac:dyDescent="0.15">
      <c r="AC376" t="e">
        <f t="shared" si="243"/>
        <v>#DIV/0!</v>
      </c>
    </row>
    <row r="377" spans="29:29" x14ac:dyDescent="0.15">
      <c r="AC377" t="e">
        <f t="shared" si="243"/>
        <v>#DIV/0!</v>
      </c>
    </row>
    <row r="378" spans="29:29" x14ac:dyDescent="0.15">
      <c r="AC378" t="e">
        <f t="shared" si="243"/>
        <v>#DIV/0!</v>
      </c>
    </row>
    <row r="379" spans="29:29" x14ac:dyDescent="0.15">
      <c r="AC379" t="e">
        <f t="shared" si="243"/>
        <v>#DIV/0!</v>
      </c>
    </row>
    <row r="380" spans="29:29" x14ac:dyDescent="0.15">
      <c r="AC380" t="e">
        <f t="shared" si="243"/>
        <v>#DIV/0!</v>
      </c>
    </row>
    <row r="381" spans="29:29" x14ac:dyDescent="0.15">
      <c r="AC381" t="e">
        <f t="shared" si="243"/>
        <v>#DIV/0!</v>
      </c>
    </row>
    <row r="382" spans="29:29" x14ac:dyDescent="0.15">
      <c r="AC382" t="e">
        <f t="shared" si="243"/>
        <v>#DIV/0!</v>
      </c>
    </row>
    <row r="383" spans="29:29" x14ac:dyDescent="0.15">
      <c r="AC383" t="e">
        <f t="shared" si="243"/>
        <v>#DIV/0!</v>
      </c>
    </row>
    <row r="384" spans="29:29" x14ac:dyDescent="0.15">
      <c r="AC384" t="e">
        <f t="shared" si="243"/>
        <v>#DIV/0!</v>
      </c>
    </row>
    <row r="385" spans="29:29" x14ac:dyDescent="0.15">
      <c r="AC385" t="e">
        <f t="shared" si="243"/>
        <v>#DIV/0!</v>
      </c>
    </row>
    <row r="386" spans="29:29" x14ac:dyDescent="0.15">
      <c r="AC386" t="e">
        <f t="shared" si="243"/>
        <v>#DIV/0!</v>
      </c>
    </row>
    <row r="387" spans="29:29" x14ac:dyDescent="0.15">
      <c r="AC387" t="e">
        <f t="shared" si="243"/>
        <v>#DIV/0!</v>
      </c>
    </row>
    <row r="388" spans="29:29" x14ac:dyDescent="0.15">
      <c r="AC388" t="e">
        <f t="shared" si="243"/>
        <v>#DIV/0!</v>
      </c>
    </row>
    <row r="389" spans="29:29" x14ac:dyDescent="0.15">
      <c r="AC389" t="e">
        <f t="shared" si="243"/>
        <v>#DIV/0!</v>
      </c>
    </row>
    <row r="390" spans="29:29" x14ac:dyDescent="0.15">
      <c r="AC390" t="e">
        <f t="shared" si="243"/>
        <v>#DIV/0!</v>
      </c>
    </row>
    <row r="391" spans="29:29" x14ac:dyDescent="0.15">
      <c r="AC391" t="e">
        <f t="shared" si="243"/>
        <v>#DIV/0!</v>
      </c>
    </row>
    <row r="392" spans="29:29" x14ac:dyDescent="0.15">
      <c r="AC392" t="e">
        <f t="shared" si="243"/>
        <v>#DIV/0!</v>
      </c>
    </row>
    <row r="393" spans="29:29" x14ac:dyDescent="0.15">
      <c r="AC393" t="e">
        <f t="shared" si="243"/>
        <v>#DIV/0!</v>
      </c>
    </row>
    <row r="394" spans="29:29" x14ac:dyDescent="0.15">
      <c r="AC394" t="e">
        <f t="shared" ref="AC394:AC457" si="244">ASIN((AB388*SIN(A394/180*PI())/AA394))*180/PI()</f>
        <v>#DIV/0!</v>
      </c>
    </row>
    <row r="395" spans="29:29" x14ac:dyDescent="0.15">
      <c r="AC395" t="e">
        <f t="shared" si="244"/>
        <v>#DIV/0!</v>
      </c>
    </row>
    <row r="396" spans="29:29" x14ac:dyDescent="0.15">
      <c r="AC396" t="e">
        <f t="shared" si="244"/>
        <v>#DIV/0!</v>
      </c>
    </row>
    <row r="397" spans="29:29" x14ac:dyDescent="0.15">
      <c r="AC397" t="e">
        <f t="shared" si="244"/>
        <v>#DIV/0!</v>
      </c>
    </row>
    <row r="398" spans="29:29" x14ac:dyDescent="0.15">
      <c r="AC398" t="e">
        <f t="shared" si="244"/>
        <v>#DIV/0!</v>
      </c>
    </row>
    <row r="399" spans="29:29" x14ac:dyDescent="0.15">
      <c r="AC399" t="e">
        <f t="shared" si="244"/>
        <v>#DIV/0!</v>
      </c>
    </row>
    <row r="400" spans="29:29" x14ac:dyDescent="0.15">
      <c r="AC400" t="e">
        <f t="shared" si="244"/>
        <v>#DIV/0!</v>
      </c>
    </row>
    <row r="401" spans="29:29" x14ac:dyDescent="0.15">
      <c r="AC401" t="e">
        <f t="shared" si="244"/>
        <v>#DIV/0!</v>
      </c>
    </row>
    <row r="402" spans="29:29" x14ac:dyDescent="0.15">
      <c r="AC402" t="e">
        <f t="shared" si="244"/>
        <v>#DIV/0!</v>
      </c>
    </row>
    <row r="403" spans="29:29" x14ac:dyDescent="0.15">
      <c r="AC403" t="e">
        <f t="shared" si="244"/>
        <v>#DIV/0!</v>
      </c>
    </row>
    <row r="404" spans="29:29" x14ac:dyDescent="0.15">
      <c r="AC404" t="e">
        <f t="shared" si="244"/>
        <v>#DIV/0!</v>
      </c>
    </row>
    <row r="405" spans="29:29" x14ac:dyDescent="0.15">
      <c r="AC405" t="e">
        <f t="shared" si="244"/>
        <v>#DIV/0!</v>
      </c>
    </row>
    <row r="406" spans="29:29" x14ac:dyDescent="0.15">
      <c r="AC406" t="e">
        <f t="shared" si="244"/>
        <v>#DIV/0!</v>
      </c>
    </row>
    <row r="407" spans="29:29" x14ac:dyDescent="0.15">
      <c r="AC407" t="e">
        <f t="shared" si="244"/>
        <v>#DIV/0!</v>
      </c>
    </row>
    <row r="408" spans="29:29" x14ac:dyDescent="0.15">
      <c r="AC408" t="e">
        <f t="shared" si="244"/>
        <v>#DIV/0!</v>
      </c>
    </row>
    <row r="409" spans="29:29" x14ac:dyDescent="0.15">
      <c r="AC409" t="e">
        <f t="shared" si="244"/>
        <v>#DIV/0!</v>
      </c>
    </row>
    <row r="410" spans="29:29" x14ac:dyDescent="0.15">
      <c r="AC410" t="e">
        <f t="shared" si="244"/>
        <v>#DIV/0!</v>
      </c>
    </row>
    <row r="411" spans="29:29" x14ac:dyDescent="0.15">
      <c r="AC411" t="e">
        <f t="shared" si="244"/>
        <v>#DIV/0!</v>
      </c>
    </row>
    <row r="412" spans="29:29" x14ac:dyDescent="0.15">
      <c r="AC412" t="e">
        <f t="shared" si="244"/>
        <v>#DIV/0!</v>
      </c>
    </row>
    <row r="413" spans="29:29" x14ac:dyDescent="0.15">
      <c r="AC413" t="e">
        <f t="shared" si="244"/>
        <v>#DIV/0!</v>
      </c>
    </row>
    <row r="414" spans="29:29" x14ac:dyDescent="0.15">
      <c r="AC414" t="e">
        <f t="shared" si="244"/>
        <v>#DIV/0!</v>
      </c>
    </row>
    <row r="415" spans="29:29" x14ac:dyDescent="0.15">
      <c r="AC415" t="e">
        <f t="shared" si="244"/>
        <v>#DIV/0!</v>
      </c>
    </row>
    <row r="416" spans="29:29" x14ac:dyDescent="0.15">
      <c r="AC416" t="e">
        <f t="shared" si="244"/>
        <v>#DIV/0!</v>
      </c>
    </row>
    <row r="417" spans="29:29" x14ac:dyDescent="0.15">
      <c r="AC417" t="e">
        <f t="shared" si="244"/>
        <v>#DIV/0!</v>
      </c>
    </row>
    <row r="418" spans="29:29" x14ac:dyDescent="0.15">
      <c r="AC418" t="e">
        <f t="shared" si="244"/>
        <v>#DIV/0!</v>
      </c>
    </row>
    <row r="419" spans="29:29" x14ac:dyDescent="0.15">
      <c r="AC419" t="e">
        <f t="shared" si="244"/>
        <v>#DIV/0!</v>
      </c>
    </row>
    <row r="420" spans="29:29" x14ac:dyDescent="0.15">
      <c r="AC420" t="e">
        <f t="shared" si="244"/>
        <v>#DIV/0!</v>
      </c>
    </row>
    <row r="421" spans="29:29" x14ac:dyDescent="0.15">
      <c r="AC421" t="e">
        <f t="shared" si="244"/>
        <v>#DIV/0!</v>
      </c>
    </row>
    <row r="422" spans="29:29" x14ac:dyDescent="0.15">
      <c r="AC422" t="e">
        <f t="shared" si="244"/>
        <v>#DIV/0!</v>
      </c>
    </row>
    <row r="423" spans="29:29" x14ac:dyDescent="0.15">
      <c r="AC423" t="e">
        <f t="shared" si="244"/>
        <v>#DIV/0!</v>
      </c>
    </row>
    <row r="424" spans="29:29" x14ac:dyDescent="0.15">
      <c r="AC424" t="e">
        <f t="shared" si="244"/>
        <v>#DIV/0!</v>
      </c>
    </row>
    <row r="425" spans="29:29" x14ac:dyDescent="0.15">
      <c r="AC425" t="e">
        <f t="shared" si="244"/>
        <v>#DIV/0!</v>
      </c>
    </row>
    <row r="426" spans="29:29" x14ac:dyDescent="0.15">
      <c r="AC426" t="e">
        <f t="shared" si="244"/>
        <v>#DIV/0!</v>
      </c>
    </row>
    <row r="427" spans="29:29" x14ac:dyDescent="0.15">
      <c r="AC427" t="e">
        <f t="shared" si="244"/>
        <v>#DIV/0!</v>
      </c>
    </row>
    <row r="428" spans="29:29" x14ac:dyDescent="0.15">
      <c r="AC428" t="e">
        <f t="shared" si="244"/>
        <v>#DIV/0!</v>
      </c>
    </row>
    <row r="429" spans="29:29" x14ac:dyDescent="0.15">
      <c r="AC429" t="e">
        <f t="shared" si="244"/>
        <v>#DIV/0!</v>
      </c>
    </row>
    <row r="430" spans="29:29" x14ac:dyDescent="0.15">
      <c r="AC430" t="e">
        <f t="shared" si="244"/>
        <v>#DIV/0!</v>
      </c>
    </row>
    <row r="431" spans="29:29" x14ac:dyDescent="0.15">
      <c r="AC431" t="e">
        <f t="shared" si="244"/>
        <v>#DIV/0!</v>
      </c>
    </row>
    <row r="432" spans="29:29" x14ac:dyDescent="0.15">
      <c r="AC432" t="e">
        <f t="shared" si="244"/>
        <v>#DIV/0!</v>
      </c>
    </row>
    <row r="433" spans="29:29" x14ac:dyDescent="0.15">
      <c r="AC433" t="e">
        <f t="shared" si="244"/>
        <v>#DIV/0!</v>
      </c>
    </row>
    <row r="434" spans="29:29" x14ac:dyDescent="0.15">
      <c r="AC434" t="e">
        <f t="shared" si="244"/>
        <v>#DIV/0!</v>
      </c>
    </row>
    <row r="435" spans="29:29" x14ac:dyDescent="0.15">
      <c r="AC435" t="e">
        <f t="shared" si="244"/>
        <v>#DIV/0!</v>
      </c>
    </row>
    <row r="436" spans="29:29" x14ac:dyDescent="0.15">
      <c r="AC436" t="e">
        <f t="shared" si="244"/>
        <v>#DIV/0!</v>
      </c>
    </row>
    <row r="437" spans="29:29" x14ac:dyDescent="0.15">
      <c r="AC437" t="e">
        <f t="shared" si="244"/>
        <v>#DIV/0!</v>
      </c>
    </row>
    <row r="438" spans="29:29" x14ac:dyDescent="0.15">
      <c r="AC438" t="e">
        <f t="shared" si="244"/>
        <v>#DIV/0!</v>
      </c>
    </row>
    <row r="439" spans="29:29" x14ac:dyDescent="0.15">
      <c r="AC439" t="e">
        <f t="shared" si="244"/>
        <v>#DIV/0!</v>
      </c>
    </row>
    <row r="440" spans="29:29" x14ac:dyDescent="0.15">
      <c r="AC440" t="e">
        <f t="shared" si="244"/>
        <v>#DIV/0!</v>
      </c>
    </row>
    <row r="441" spans="29:29" x14ac:dyDescent="0.15">
      <c r="AC441" t="e">
        <f t="shared" si="244"/>
        <v>#DIV/0!</v>
      </c>
    </row>
    <row r="442" spans="29:29" x14ac:dyDescent="0.15">
      <c r="AC442" t="e">
        <f t="shared" si="244"/>
        <v>#DIV/0!</v>
      </c>
    </row>
    <row r="443" spans="29:29" x14ac:dyDescent="0.15">
      <c r="AC443" t="e">
        <f t="shared" si="244"/>
        <v>#DIV/0!</v>
      </c>
    </row>
    <row r="444" spans="29:29" x14ac:dyDescent="0.15">
      <c r="AC444" t="e">
        <f t="shared" si="244"/>
        <v>#DIV/0!</v>
      </c>
    </row>
    <row r="445" spans="29:29" x14ac:dyDescent="0.15">
      <c r="AC445" t="e">
        <f t="shared" si="244"/>
        <v>#DIV/0!</v>
      </c>
    </row>
    <row r="446" spans="29:29" x14ac:dyDescent="0.15">
      <c r="AC446" t="e">
        <f t="shared" si="244"/>
        <v>#DIV/0!</v>
      </c>
    </row>
    <row r="447" spans="29:29" x14ac:dyDescent="0.15">
      <c r="AC447" t="e">
        <f t="shared" si="244"/>
        <v>#DIV/0!</v>
      </c>
    </row>
    <row r="448" spans="29:29" x14ac:dyDescent="0.15">
      <c r="AC448" t="e">
        <f t="shared" si="244"/>
        <v>#DIV/0!</v>
      </c>
    </row>
    <row r="449" spans="29:29" x14ac:dyDescent="0.15">
      <c r="AC449" t="e">
        <f t="shared" si="244"/>
        <v>#DIV/0!</v>
      </c>
    </row>
    <row r="450" spans="29:29" x14ac:dyDescent="0.15">
      <c r="AC450" t="e">
        <f t="shared" si="244"/>
        <v>#DIV/0!</v>
      </c>
    </row>
    <row r="451" spans="29:29" x14ac:dyDescent="0.15">
      <c r="AC451" t="e">
        <f t="shared" si="244"/>
        <v>#DIV/0!</v>
      </c>
    </row>
    <row r="452" spans="29:29" x14ac:dyDescent="0.15">
      <c r="AC452" t="e">
        <f t="shared" si="244"/>
        <v>#DIV/0!</v>
      </c>
    </row>
    <row r="453" spans="29:29" x14ac:dyDescent="0.15">
      <c r="AC453" t="e">
        <f t="shared" si="244"/>
        <v>#DIV/0!</v>
      </c>
    </row>
    <row r="454" spans="29:29" x14ac:dyDescent="0.15">
      <c r="AC454" t="e">
        <f t="shared" si="244"/>
        <v>#DIV/0!</v>
      </c>
    </row>
    <row r="455" spans="29:29" x14ac:dyDescent="0.15">
      <c r="AC455" t="e">
        <f t="shared" si="244"/>
        <v>#DIV/0!</v>
      </c>
    </row>
    <row r="456" spans="29:29" x14ac:dyDescent="0.15">
      <c r="AC456" t="e">
        <f t="shared" si="244"/>
        <v>#DIV/0!</v>
      </c>
    </row>
    <row r="457" spans="29:29" x14ac:dyDescent="0.15">
      <c r="AC457" t="e">
        <f t="shared" si="244"/>
        <v>#DIV/0!</v>
      </c>
    </row>
    <row r="458" spans="29:29" x14ac:dyDescent="0.15">
      <c r="AC458" t="e">
        <f t="shared" ref="AC458:AC521" si="245">ASIN((AB452*SIN(A458/180*PI())/AA458))*180/PI()</f>
        <v>#DIV/0!</v>
      </c>
    </row>
    <row r="459" spans="29:29" x14ac:dyDescent="0.15">
      <c r="AC459" t="e">
        <f t="shared" si="245"/>
        <v>#DIV/0!</v>
      </c>
    </row>
    <row r="460" spans="29:29" x14ac:dyDescent="0.15">
      <c r="AC460" t="e">
        <f t="shared" si="245"/>
        <v>#DIV/0!</v>
      </c>
    </row>
    <row r="461" spans="29:29" x14ac:dyDescent="0.15">
      <c r="AC461" t="e">
        <f t="shared" si="245"/>
        <v>#DIV/0!</v>
      </c>
    </row>
    <row r="462" spans="29:29" x14ac:dyDescent="0.15">
      <c r="AC462" t="e">
        <f t="shared" si="245"/>
        <v>#DIV/0!</v>
      </c>
    </row>
    <row r="463" spans="29:29" x14ac:dyDescent="0.15">
      <c r="AC463" t="e">
        <f t="shared" si="245"/>
        <v>#DIV/0!</v>
      </c>
    </row>
    <row r="464" spans="29:29" x14ac:dyDescent="0.15">
      <c r="AC464" t="e">
        <f t="shared" si="245"/>
        <v>#DIV/0!</v>
      </c>
    </row>
    <row r="465" spans="29:29" x14ac:dyDescent="0.15">
      <c r="AC465" t="e">
        <f t="shared" si="245"/>
        <v>#DIV/0!</v>
      </c>
    </row>
    <row r="466" spans="29:29" x14ac:dyDescent="0.15">
      <c r="AC466" t="e">
        <f t="shared" si="245"/>
        <v>#DIV/0!</v>
      </c>
    </row>
    <row r="467" spans="29:29" x14ac:dyDescent="0.15">
      <c r="AC467" t="e">
        <f t="shared" si="245"/>
        <v>#DIV/0!</v>
      </c>
    </row>
    <row r="468" spans="29:29" x14ac:dyDescent="0.15">
      <c r="AC468" t="e">
        <f t="shared" si="245"/>
        <v>#DIV/0!</v>
      </c>
    </row>
    <row r="469" spans="29:29" x14ac:dyDescent="0.15">
      <c r="AC469" t="e">
        <f t="shared" si="245"/>
        <v>#DIV/0!</v>
      </c>
    </row>
    <row r="470" spans="29:29" x14ac:dyDescent="0.15">
      <c r="AC470" t="e">
        <f t="shared" si="245"/>
        <v>#DIV/0!</v>
      </c>
    </row>
    <row r="471" spans="29:29" x14ac:dyDescent="0.15">
      <c r="AC471" t="e">
        <f t="shared" si="245"/>
        <v>#DIV/0!</v>
      </c>
    </row>
    <row r="472" spans="29:29" x14ac:dyDescent="0.15">
      <c r="AC472" t="e">
        <f t="shared" si="245"/>
        <v>#DIV/0!</v>
      </c>
    </row>
    <row r="473" spans="29:29" x14ac:dyDescent="0.15">
      <c r="AC473" t="e">
        <f t="shared" si="245"/>
        <v>#DIV/0!</v>
      </c>
    </row>
    <row r="474" spans="29:29" x14ac:dyDescent="0.15">
      <c r="AC474" t="e">
        <f t="shared" si="245"/>
        <v>#DIV/0!</v>
      </c>
    </row>
    <row r="475" spans="29:29" x14ac:dyDescent="0.15">
      <c r="AC475" t="e">
        <f t="shared" si="245"/>
        <v>#DIV/0!</v>
      </c>
    </row>
    <row r="476" spans="29:29" x14ac:dyDescent="0.15">
      <c r="AC476" t="e">
        <f t="shared" si="245"/>
        <v>#DIV/0!</v>
      </c>
    </row>
    <row r="477" spans="29:29" x14ac:dyDescent="0.15">
      <c r="AC477" t="e">
        <f t="shared" si="245"/>
        <v>#DIV/0!</v>
      </c>
    </row>
    <row r="478" spans="29:29" x14ac:dyDescent="0.15">
      <c r="AC478" t="e">
        <f t="shared" si="245"/>
        <v>#DIV/0!</v>
      </c>
    </row>
    <row r="479" spans="29:29" x14ac:dyDescent="0.15">
      <c r="AC479" t="e">
        <f t="shared" si="245"/>
        <v>#DIV/0!</v>
      </c>
    </row>
    <row r="480" spans="29:29" x14ac:dyDescent="0.15">
      <c r="AC480" t="e">
        <f t="shared" si="245"/>
        <v>#DIV/0!</v>
      </c>
    </row>
    <row r="481" spans="29:29" x14ac:dyDescent="0.15">
      <c r="AC481" t="e">
        <f t="shared" si="245"/>
        <v>#DIV/0!</v>
      </c>
    </row>
    <row r="482" spans="29:29" x14ac:dyDescent="0.15">
      <c r="AC482" t="e">
        <f t="shared" si="245"/>
        <v>#DIV/0!</v>
      </c>
    </row>
    <row r="483" spans="29:29" x14ac:dyDescent="0.15">
      <c r="AC483" t="e">
        <f t="shared" si="245"/>
        <v>#DIV/0!</v>
      </c>
    </row>
    <row r="484" spans="29:29" x14ac:dyDescent="0.15">
      <c r="AC484" t="e">
        <f t="shared" si="245"/>
        <v>#DIV/0!</v>
      </c>
    </row>
    <row r="485" spans="29:29" x14ac:dyDescent="0.15">
      <c r="AC485" t="e">
        <f t="shared" si="245"/>
        <v>#DIV/0!</v>
      </c>
    </row>
    <row r="486" spans="29:29" x14ac:dyDescent="0.15">
      <c r="AC486" t="e">
        <f t="shared" si="245"/>
        <v>#DIV/0!</v>
      </c>
    </row>
    <row r="487" spans="29:29" x14ac:dyDescent="0.15">
      <c r="AC487" t="e">
        <f t="shared" si="245"/>
        <v>#DIV/0!</v>
      </c>
    </row>
    <row r="488" spans="29:29" x14ac:dyDescent="0.15">
      <c r="AC488" t="e">
        <f t="shared" si="245"/>
        <v>#DIV/0!</v>
      </c>
    </row>
    <row r="489" spans="29:29" x14ac:dyDescent="0.15">
      <c r="AC489" t="e">
        <f t="shared" si="245"/>
        <v>#DIV/0!</v>
      </c>
    </row>
    <row r="490" spans="29:29" x14ac:dyDescent="0.15">
      <c r="AC490" t="e">
        <f t="shared" si="245"/>
        <v>#DIV/0!</v>
      </c>
    </row>
    <row r="491" spans="29:29" x14ac:dyDescent="0.15">
      <c r="AC491" t="e">
        <f t="shared" si="245"/>
        <v>#DIV/0!</v>
      </c>
    </row>
    <row r="492" spans="29:29" x14ac:dyDescent="0.15">
      <c r="AC492" t="e">
        <f t="shared" si="245"/>
        <v>#DIV/0!</v>
      </c>
    </row>
    <row r="493" spans="29:29" x14ac:dyDescent="0.15">
      <c r="AC493" t="e">
        <f t="shared" si="245"/>
        <v>#DIV/0!</v>
      </c>
    </row>
    <row r="494" spans="29:29" x14ac:dyDescent="0.15">
      <c r="AC494" t="e">
        <f t="shared" si="245"/>
        <v>#DIV/0!</v>
      </c>
    </row>
    <row r="495" spans="29:29" x14ac:dyDescent="0.15">
      <c r="AC495" t="e">
        <f t="shared" si="245"/>
        <v>#DIV/0!</v>
      </c>
    </row>
    <row r="496" spans="29:29" x14ac:dyDescent="0.15">
      <c r="AC496" t="e">
        <f t="shared" si="245"/>
        <v>#DIV/0!</v>
      </c>
    </row>
    <row r="497" spans="29:29" x14ac:dyDescent="0.15">
      <c r="AC497" t="e">
        <f t="shared" si="245"/>
        <v>#DIV/0!</v>
      </c>
    </row>
    <row r="498" spans="29:29" x14ac:dyDescent="0.15">
      <c r="AC498" t="e">
        <f t="shared" si="245"/>
        <v>#DIV/0!</v>
      </c>
    </row>
    <row r="499" spans="29:29" x14ac:dyDescent="0.15">
      <c r="AC499" t="e">
        <f t="shared" si="245"/>
        <v>#DIV/0!</v>
      </c>
    </row>
    <row r="500" spans="29:29" x14ac:dyDescent="0.15">
      <c r="AC500" t="e">
        <f t="shared" si="245"/>
        <v>#DIV/0!</v>
      </c>
    </row>
    <row r="501" spans="29:29" x14ac:dyDescent="0.15">
      <c r="AC501" t="e">
        <f t="shared" si="245"/>
        <v>#DIV/0!</v>
      </c>
    </row>
    <row r="502" spans="29:29" x14ac:dyDescent="0.15">
      <c r="AC502" t="e">
        <f t="shared" si="245"/>
        <v>#DIV/0!</v>
      </c>
    </row>
    <row r="503" spans="29:29" x14ac:dyDescent="0.15">
      <c r="AC503" t="e">
        <f t="shared" si="245"/>
        <v>#DIV/0!</v>
      </c>
    </row>
    <row r="504" spans="29:29" x14ac:dyDescent="0.15">
      <c r="AC504" t="e">
        <f t="shared" si="245"/>
        <v>#DIV/0!</v>
      </c>
    </row>
    <row r="505" spans="29:29" x14ac:dyDescent="0.15">
      <c r="AC505" t="e">
        <f t="shared" si="245"/>
        <v>#DIV/0!</v>
      </c>
    </row>
    <row r="506" spans="29:29" x14ac:dyDescent="0.15">
      <c r="AC506" t="e">
        <f t="shared" si="245"/>
        <v>#DIV/0!</v>
      </c>
    </row>
    <row r="507" spans="29:29" x14ac:dyDescent="0.15">
      <c r="AC507" t="e">
        <f t="shared" si="245"/>
        <v>#DIV/0!</v>
      </c>
    </row>
    <row r="508" spans="29:29" x14ac:dyDescent="0.15">
      <c r="AC508" t="e">
        <f t="shared" si="245"/>
        <v>#DIV/0!</v>
      </c>
    </row>
    <row r="509" spans="29:29" x14ac:dyDescent="0.15">
      <c r="AC509" t="e">
        <f t="shared" si="245"/>
        <v>#DIV/0!</v>
      </c>
    </row>
    <row r="510" spans="29:29" x14ac:dyDescent="0.15">
      <c r="AC510" t="e">
        <f t="shared" si="245"/>
        <v>#DIV/0!</v>
      </c>
    </row>
    <row r="511" spans="29:29" x14ac:dyDescent="0.15">
      <c r="AC511" t="e">
        <f t="shared" si="245"/>
        <v>#DIV/0!</v>
      </c>
    </row>
    <row r="512" spans="29:29" x14ac:dyDescent="0.15">
      <c r="AC512" t="e">
        <f t="shared" si="245"/>
        <v>#DIV/0!</v>
      </c>
    </row>
    <row r="513" spans="29:29" x14ac:dyDescent="0.15">
      <c r="AC513" t="e">
        <f t="shared" si="245"/>
        <v>#DIV/0!</v>
      </c>
    </row>
    <row r="514" spans="29:29" x14ac:dyDescent="0.15">
      <c r="AC514" t="e">
        <f t="shared" si="245"/>
        <v>#DIV/0!</v>
      </c>
    </row>
    <row r="515" spans="29:29" x14ac:dyDescent="0.15">
      <c r="AC515" t="e">
        <f t="shared" si="245"/>
        <v>#DIV/0!</v>
      </c>
    </row>
    <row r="516" spans="29:29" x14ac:dyDescent="0.15">
      <c r="AC516" t="e">
        <f t="shared" si="245"/>
        <v>#DIV/0!</v>
      </c>
    </row>
    <row r="517" spans="29:29" x14ac:dyDescent="0.15">
      <c r="AC517" t="e">
        <f t="shared" si="245"/>
        <v>#DIV/0!</v>
      </c>
    </row>
    <row r="518" spans="29:29" x14ac:dyDescent="0.15">
      <c r="AC518" t="e">
        <f t="shared" si="245"/>
        <v>#DIV/0!</v>
      </c>
    </row>
    <row r="519" spans="29:29" x14ac:dyDescent="0.15">
      <c r="AC519" t="e">
        <f t="shared" si="245"/>
        <v>#DIV/0!</v>
      </c>
    </row>
    <row r="520" spans="29:29" x14ac:dyDescent="0.15">
      <c r="AC520" t="e">
        <f t="shared" si="245"/>
        <v>#DIV/0!</v>
      </c>
    </row>
    <row r="521" spans="29:29" x14ac:dyDescent="0.15">
      <c r="AC521" t="e">
        <f t="shared" si="245"/>
        <v>#DIV/0!</v>
      </c>
    </row>
    <row r="522" spans="29:29" x14ac:dyDescent="0.15">
      <c r="AC522" t="e">
        <f t="shared" ref="AC522:AC585" si="246">ASIN((AB516*SIN(A522/180*PI())/AA522))*180/PI()</f>
        <v>#DIV/0!</v>
      </c>
    </row>
    <row r="523" spans="29:29" x14ac:dyDescent="0.15">
      <c r="AC523" t="e">
        <f t="shared" si="246"/>
        <v>#DIV/0!</v>
      </c>
    </row>
    <row r="524" spans="29:29" x14ac:dyDescent="0.15">
      <c r="AC524" t="e">
        <f t="shared" si="246"/>
        <v>#DIV/0!</v>
      </c>
    </row>
    <row r="525" spans="29:29" x14ac:dyDescent="0.15">
      <c r="AC525" t="e">
        <f t="shared" si="246"/>
        <v>#DIV/0!</v>
      </c>
    </row>
    <row r="526" spans="29:29" x14ac:dyDescent="0.15">
      <c r="AC526" t="e">
        <f t="shared" si="246"/>
        <v>#DIV/0!</v>
      </c>
    </row>
    <row r="527" spans="29:29" x14ac:dyDescent="0.15">
      <c r="AC527" t="e">
        <f t="shared" si="246"/>
        <v>#DIV/0!</v>
      </c>
    </row>
    <row r="528" spans="29:29" x14ac:dyDescent="0.15">
      <c r="AC528" t="e">
        <f t="shared" si="246"/>
        <v>#DIV/0!</v>
      </c>
    </row>
    <row r="529" spans="29:29" x14ac:dyDescent="0.15">
      <c r="AC529" t="e">
        <f t="shared" si="246"/>
        <v>#DIV/0!</v>
      </c>
    </row>
    <row r="530" spans="29:29" x14ac:dyDescent="0.15">
      <c r="AC530" t="e">
        <f t="shared" si="246"/>
        <v>#DIV/0!</v>
      </c>
    </row>
    <row r="531" spans="29:29" x14ac:dyDescent="0.15">
      <c r="AC531" t="e">
        <f t="shared" si="246"/>
        <v>#DIV/0!</v>
      </c>
    </row>
    <row r="532" spans="29:29" x14ac:dyDescent="0.15">
      <c r="AC532" t="e">
        <f t="shared" si="246"/>
        <v>#DIV/0!</v>
      </c>
    </row>
    <row r="533" spans="29:29" x14ac:dyDescent="0.15">
      <c r="AC533" t="e">
        <f t="shared" si="246"/>
        <v>#DIV/0!</v>
      </c>
    </row>
    <row r="534" spans="29:29" x14ac:dyDescent="0.15">
      <c r="AC534" t="e">
        <f t="shared" si="246"/>
        <v>#DIV/0!</v>
      </c>
    </row>
    <row r="535" spans="29:29" x14ac:dyDescent="0.15">
      <c r="AC535" t="e">
        <f t="shared" si="246"/>
        <v>#DIV/0!</v>
      </c>
    </row>
    <row r="536" spans="29:29" x14ac:dyDescent="0.15">
      <c r="AC536" t="e">
        <f t="shared" si="246"/>
        <v>#DIV/0!</v>
      </c>
    </row>
    <row r="537" spans="29:29" x14ac:dyDescent="0.15">
      <c r="AC537" t="e">
        <f t="shared" si="246"/>
        <v>#DIV/0!</v>
      </c>
    </row>
    <row r="538" spans="29:29" x14ac:dyDescent="0.15">
      <c r="AC538" t="e">
        <f t="shared" si="246"/>
        <v>#DIV/0!</v>
      </c>
    </row>
    <row r="539" spans="29:29" x14ac:dyDescent="0.15">
      <c r="AC539" t="e">
        <f t="shared" si="246"/>
        <v>#DIV/0!</v>
      </c>
    </row>
    <row r="540" spans="29:29" x14ac:dyDescent="0.15">
      <c r="AC540" t="e">
        <f t="shared" si="246"/>
        <v>#DIV/0!</v>
      </c>
    </row>
    <row r="541" spans="29:29" x14ac:dyDescent="0.15">
      <c r="AC541" t="e">
        <f t="shared" si="246"/>
        <v>#DIV/0!</v>
      </c>
    </row>
    <row r="542" spans="29:29" x14ac:dyDescent="0.15">
      <c r="AC542" t="e">
        <f t="shared" si="246"/>
        <v>#DIV/0!</v>
      </c>
    </row>
    <row r="543" spans="29:29" x14ac:dyDescent="0.15">
      <c r="AC543" t="e">
        <f t="shared" si="246"/>
        <v>#DIV/0!</v>
      </c>
    </row>
    <row r="544" spans="29:29" x14ac:dyDescent="0.15">
      <c r="AC544" t="e">
        <f t="shared" si="246"/>
        <v>#DIV/0!</v>
      </c>
    </row>
    <row r="545" spans="29:29" x14ac:dyDescent="0.15">
      <c r="AC545" t="e">
        <f t="shared" si="246"/>
        <v>#DIV/0!</v>
      </c>
    </row>
    <row r="546" spans="29:29" x14ac:dyDescent="0.15">
      <c r="AC546" t="e">
        <f t="shared" si="246"/>
        <v>#DIV/0!</v>
      </c>
    </row>
    <row r="547" spans="29:29" x14ac:dyDescent="0.15">
      <c r="AC547" t="e">
        <f t="shared" si="246"/>
        <v>#DIV/0!</v>
      </c>
    </row>
    <row r="548" spans="29:29" x14ac:dyDescent="0.15">
      <c r="AC548" t="e">
        <f t="shared" si="246"/>
        <v>#DIV/0!</v>
      </c>
    </row>
    <row r="549" spans="29:29" x14ac:dyDescent="0.15">
      <c r="AC549" t="e">
        <f t="shared" si="246"/>
        <v>#DIV/0!</v>
      </c>
    </row>
    <row r="550" spans="29:29" x14ac:dyDescent="0.15">
      <c r="AC550" t="e">
        <f t="shared" si="246"/>
        <v>#DIV/0!</v>
      </c>
    </row>
    <row r="551" spans="29:29" x14ac:dyDescent="0.15">
      <c r="AC551" t="e">
        <f t="shared" si="246"/>
        <v>#DIV/0!</v>
      </c>
    </row>
    <row r="552" spans="29:29" x14ac:dyDescent="0.15">
      <c r="AC552" t="e">
        <f t="shared" si="246"/>
        <v>#DIV/0!</v>
      </c>
    </row>
    <row r="553" spans="29:29" x14ac:dyDescent="0.15">
      <c r="AC553" t="e">
        <f t="shared" si="246"/>
        <v>#DIV/0!</v>
      </c>
    </row>
    <row r="554" spans="29:29" x14ac:dyDescent="0.15">
      <c r="AC554" t="e">
        <f t="shared" si="246"/>
        <v>#DIV/0!</v>
      </c>
    </row>
    <row r="555" spans="29:29" x14ac:dyDescent="0.15">
      <c r="AC555" t="e">
        <f t="shared" si="246"/>
        <v>#DIV/0!</v>
      </c>
    </row>
    <row r="556" spans="29:29" x14ac:dyDescent="0.15">
      <c r="AC556" t="e">
        <f t="shared" si="246"/>
        <v>#DIV/0!</v>
      </c>
    </row>
    <row r="557" spans="29:29" x14ac:dyDescent="0.15">
      <c r="AC557" t="e">
        <f t="shared" si="246"/>
        <v>#DIV/0!</v>
      </c>
    </row>
    <row r="558" spans="29:29" x14ac:dyDescent="0.15">
      <c r="AC558" t="e">
        <f t="shared" si="246"/>
        <v>#DIV/0!</v>
      </c>
    </row>
    <row r="559" spans="29:29" x14ac:dyDescent="0.15">
      <c r="AC559" t="e">
        <f t="shared" si="246"/>
        <v>#DIV/0!</v>
      </c>
    </row>
    <row r="560" spans="29:29" x14ac:dyDescent="0.15">
      <c r="AC560" t="e">
        <f t="shared" si="246"/>
        <v>#DIV/0!</v>
      </c>
    </row>
    <row r="561" spans="29:29" x14ac:dyDescent="0.15">
      <c r="AC561" t="e">
        <f t="shared" si="246"/>
        <v>#DIV/0!</v>
      </c>
    </row>
    <row r="562" spans="29:29" x14ac:dyDescent="0.15">
      <c r="AC562" t="e">
        <f t="shared" si="246"/>
        <v>#DIV/0!</v>
      </c>
    </row>
    <row r="563" spans="29:29" x14ac:dyDescent="0.15">
      <c r="AC563" t="e">
        <f t="shared" si="246"/>
        <v>#DIV/0!</v>
      </c>
    </row>
    <row r="564" spans="29:29" x14ac:dyDescent="0.15">
      <c r="AC564" t="e">
        <f t="shared" si="246"/>
        <v>#DIV/0!</v>
      </c>
    </row>
    <row r="565" spans="29:29" x14ac:dyDescent="0.15">
      <c r="AC565" t="e">
        <f t="shared" si="246"/>
        <v>#DIV/0!</v>
      </c>
    </row>
    <row r="566" spans="29:29" x14ac:dyDescent="0.15">
      <c r="AC566" t="e">
        <f t="shared" si="246"/>
        <v>#DIV/0!</v>
      </c>
    </row>
    <row r="567" spans="29:29" x14ac:dyDescent="0.15">
      <c r="AC567" t="e">
        <f t="shared" si="246"/>
        <v>#DIV/0!</v>
      </c>
    </row>
    <row r="568" spans="29:29" x14ac:dyDescent="0.15">
      <c r="AC568" t="e">
        <f t="shared" si="246"/>
        <v>#DIV/0!</v>
      </c>
    </row>
    <row r="569" spans="29:29" x14ac:dyDescent="0.15">
      <c r="AC569" t="e">
        <f t="shared" si="246"/>
        <v>#DIV/0!</v>
      </c>
    </row>
    <row r="570" spans="29:29" x14ac:dyDescent="0.15">
      <c r="AC570" t="e">
        <f t="shared" si="246"/>
        <v>#DIV/0!</v>
      </c>
    </row>
    <row r="571" spans="29:29" x14ac:dyDescent="0.15">
      <c r="AC571" t="e">
        <f t="shared" si="246"/>
        <v>#DIV/0!</v>
      </c>
    </row>
    <row r="572" spans="29:29" x14ac:dyDescent="0.15">
      <c r="AC572" t="e">
        <f t="shared" si="246"/>
        <v>#DIV/0!</v>
      </c>
    </row>
    <row r="573" spans="29:29" x14ac:dyDescent="0.15">
      <c r="AC573" t="e">
        <f t="shared" si="246"/>
        <v>#DIV/0!</v>
      </c>
    </row>
    <row r="574" spans="29:29" x14ac:dyDescent="0.15">
      <c r="AC574" t="e">
        <f t="shared" si="246"/>
        <v>#DIV/0!</v>
      </c>
    </row>
    <row r="575" spans="29:29" x14ac:dyDescent="0.15">
      <c r="AC575" t="e">
        <f t="shared" si="246"/>
        <v>#DIV/0!</v>
      </c>
    </row>
    <row r="576" spans="29:29" x14ac:dyDescent="0.15">
      <c r="AC576" t="e">
        <f t="shared" si="246"/>
        <v>#DIV/0!</v>
      </c>
    </row>
    <row r="577" spans="29:29" x14ac:dyDescent="0.15">
      <c r="AC577" t="e">
        <f t="shared" si="246"/>
        <v>#DIV/0!</v>
      </c>
    </row>
    <row r="578" spans="29:29" x14ac:dyDescent="0.15">
      <c r="AC578" t="e">
        <f t="shared" si="246"/>
        <v>#DIV/0!</v>
      </c>
    </row>
    <row r="579" spans="29:29" x14ac:dyDescent="0.15">
      <c r="AC579" t="e">
        <f t="shared" si="246"/>
        <v>#DIV/0!</v>
      </c>
    </row>
    <row r="580" spans="29:29" x14ac:dyDescent="0.15">
      <c r="AC580" t="e">
        <f t="shared" si="246"/>
        <v>#DIV/0!</v>
      </c>
    </row>
    <row r="581" spans="29:29" x14ac:dyDescent="0.15">
      <c r="AC581" t="e">
        <f t="shared" si="246"/>
        <v>#DIV/0!</v>
      </c>
    </row>
    <row r="582" spans="29:29" x14ac:dyDescent="0.15">
      <c r="AC582" t="e">
        <f t="shared" si="246"/>
        <v>#DIV/0!</v>
      </c>
    </row>
    <row r="583" spans="29:29" x14ac:dyDescent="0.15">
      <c r="AC583" t="e">
        <f t="shared" si="246"/>
        <v>#DIV/0!</v>
      </c>
    </row>
    <row r="584" spans="29:29" x14ac:dyDescent="0.15">
      <c r="AC584" t="e">
        <f t="shared" si="246"/>
        <v>#DIV/0!</v>
      </c>
    </row>
    <row r="585" spans="29:29" x14ac:dyDescent="0.15">
      <c r="AC585" t="e">
        <f t="shared" si="246"/>
        <v>#DIV/0!</v>
      </c>
    </row>
    <row r="586" spans="29:29" x14ac:dyDescent="0.15">
      <c r="AC586" t="e">
        <f t="shared" ref="AC586:AC649" si="247">ASIN((AB580*SIN(A586/180*PI())/AA586))*180/PI()</f>
        <v>#DIV/0!</v>
      </c>
    </row>
    <row r="587" spans="29:29" x14ac:dyDescent="0.15">
      <c r="AC587" t="e">
        <f t="shared" si="247"/>
        <v>#DIV/0!</v>
      </c>
    </row>
    <row r="588" spans="29:29" x14ac:dyDescent="0.15">
      <c r="AC588" t="e">
        <f t="shared" si="247"/>
        <v>#DIV/0!</v>
      </c>
    </row>
    <row r="589" spans="29:29" x14ac:dyDescent="0.15">
      <c r="AC589" t="e">
        <f t="shared" si="247"/>
        <v>#DIV/0!</v>
      </c>
    </row>
    <row r="590" spans="29:29" x14ac:dyDescent="0.15">
      <c r="AC590" t="e">
        <f t="shared" si="247"/>
        <v>#DIV/0!</v>
      </c>
    </row>
    <row r="591" spans="29:29" x14ac:dyDescent="0.15">
      <c r="AC591" t="e">
        <f t="shared" si="247"/>
        <v>#DIV/0!</v>
      </c>
    </row>
    <row r="592" spans="29:29" x14ac:dyDescent="0.15">
      <c r="AC592" t="e">
        <f t="shared" si="247"/>
        <v>#DIV/0!</v>
      </c>
    </row>
    <row r="593" spans="29:29" x14ac:dyDescent="0.15">
      <c r="AC593" t="e">
        <f t="shared" si="247"/>
        <v>#DIV/0!</v>
      </c>
    </row>
    <row r="594" spans="29:29" x14ac:dyDescent="0.15">
      <c r="AC594" t="e">
        <f t="shared" si="247"/>
        <v>#DIV/0!</v>
      </c>
    </row>
    <row r="595" spans="29:29" x14ac:dyDescent="0.15">
      <c r="AC595" t="e">
        <f t="shared" si="247"/>
        <v>#DIV/0!</v>
      </c>
    </row>
    <row r="596" spans="29:29" x14ac:dyDescent="0.15">
      <c r="AC596" t="e">
        <f t="shared" si="247"/>
        <v>#DIV/0!</v>
      </c>
    </row>
    <row r="597" spans="29:29" x14ac:dyDescent="0.15">
      <c r="AC597" t="e">
        <f t="shared" si="247"/>
        <v>#DIV/0!</v>
      </c>
    </row>
    <row r="598" spans="29:29" x14ac:dyDescent="0.15">
      <c r="AC598" t="e">
        <f t="shared" si="247"/>
        <v>#DIV/0!</v>
      </c>
    </row>
    <row r="599" spans="29:29" x14ac:dyDescent="0.15">
      <c r="AC599" t="e">
        <f t="shared" si="247"/>
        <v>#DIV/0!</v>
      </c>
    </row>
    <row r="600" spans="29:29" x14ac:dyDescent="0.15">
      <c r="AC600" t="e">
        <f t="shared" si="247"/>
        <v>#DIV/0!</v>
      </c>
    </row>
    <row r="601" spans="29:29" x14ac:dyDescent="0.15">
      <c r="AC601" t="e">
        <f t="shared" si="247"/>
        <v>#DIV/0!</v>
      </c>
    </row>
    <row r="602" spans="29:29" x14ac:dyDescent="0.15">
      <c r="AC602" t="e">
        <f t="shared" si="247"/>
        <v>#DIV/0!</v>
      </c>
    </row>
    <row r="603" spans="29:29" x14ac:dyDescent="0.15">
      <c r="AC603" t="e">
        <f t="shared" si="247"/>
        <v>#DIV/0!</v>
      </c>
    </row>
    <row r="604" spans="29:29" x14ac:dyDescent="0.15">
      <c r="AC604" t="e">
        <f t="shared" si="247"/>
        <v>#DIV/0!</v>
      </c>
    </row>
    <row r="605" spans="29:29" x14ac:dyDescent="0.15">
      <c r="AC605" t="e">
        <f t="shared" si="247"/>
        <v>#DIV/0!</v>
      </c>
    </row>
    <row r="606" spans="29:29" x14ac:dyDescent="0.15">
      <c r="AC606" t="e">
        <f t="shared" si="247"/>
        <v>#DIV/0!</v>
      </c>
    </row>
    <row r="607" spans="29:29" x14ac:dyDescent="0.15">
      <c r="AC607" t="e">
        <f t="shared" si="247"/>
        <v>#DIV/0!</v>
      </c>
    </row>
    <row r="608" spans="29:29" x14ac:dyDescent="0.15">
      <c r="AC608" t="e">
        <f t="shared" si="247"/>
        <v>#DIV/0!</v>
      </c>
    </row>
    <row r="609" spans="29:29" x14ac:dyDescent="0.15">
      <c r="AC609" t="e">
        <f t="shared" si="247"/>
        <v>#DIV/0!</v>
      </c>
    </row>
    <row r="610" spans="29:29" x14ac:dyDescent="0.15">
      <c r="AC610" t="e">
        <f t="shared" si="247"/>
        <v>#DIV/0!</v>
      </c>
    </row>
    <row r="611" spans="29:29" x14ac:dyDescent="0.15">
      <c r="AC611" t="e">
        <f t="shared" si="247"/>
        <v>#DIV/0!</v>
      </c>
    </row>
    <row r="612" spans="29:29" x14ac:dyDescent="0.15">
      <c r="AC612" t="e">
        <f t="shared" si="247"/>
        <v>#DIV/0!</v>
      </c>
    </row>
    <row r="613" spans="29:29" x14ac:dyDescent="0.15">
      <c r="AC613" t="e">
        <f t="shared" si="247"/>
        <v>#DIV/0!</v>
      </c>
    </row>
    <row r="614" spans="29:29" x14ac:dyDescent="0.15">
      <c r="AC614" t="e">
        <f t="shared" si="247"/>
        <v>#DIV/0!</v>
      </c>
    </row>
    <row r="615" spans="29:29" x14ac:dyDescent="0.15">
      <c r="AC615" t="e">
        <f t="shared" si="247"/>
        <v>#DIV/0!</v>
      </c>
    </row>
    <row r="616" spans="29:29" x14ac:dyDescent="0.15">
      <c r="AC616" t="e">
        <f t="shared" si="247"/>
        <v>#DIV/0!</v>
      </c>
    </row>
    <row r="617" spans="29:29" x14ac:dyDescent="0.15">
      <c r="AC617" t="e">
        <f t="shared" si="247"/>
        <v>#DIV/0!</v>
      </c>
    </row>
    <row r="618" spans="29:29" x14ac:dyDescent="0.15">
      <c r="AC618" t="e">
        <f t="shared" si="247"/>
        <v>#DIV/0!</v>
      </c>
    </row>
    <row r="619" spans="29:29" x14ac:dyDescent="0.15">
      <c r="AC619" t="e">
        <f t="shared" si="247"/>
        <v>#DIV/0!</v>
      </c>
    </row>
    <row r="620" spans="29:29" x14ac:dyDescent="0.15">
      <c r="AC620" t="e">
        <f t="shared" si="247"/>
        <v>#DIV/0!</v>
      </c>
    </row>
    <row r="621" spans="29:29" x14ac:dyDescent="0.15">
      <c r="AC621" t="e">
        <f t="shared" si="247"/>
        <v>#DIV/0!</v>
      </c>
    </row>
    <row r="622" spans="29:29" x14ac:dyDescent="0.15">
      <c r="AC622" t="e">
        <f t="shared" si="247"/>
        <v>#DIV/0!</v>
      </c>
    </row>
    <row r="623" spans="29:29" x14ac:dyDescent="0.15">
      <c r="AC623" t="e">
        <f t="shared" si="247"/>
        <v>#DIV/0!</v>
      </c>
    </row>
    <row r="624" spans="29:29" x14ac:dyDescent="0.15">
      <c r="AC624" t="e">
        <f t="shared" si="247"/>
        <v>#DIV/0!</v>
      </c>
    </row>
    <row r="625" spans="29:29" x14ac:dyDescent="0.15">
      <c r="AC625" t="e">
        <f t="shared" si="247"/>
        <v>#DIV/0!</v>
      </c>
    </row>
    <row r="626" spans="29:29" x14ac:dyDescent="0.15">
      <c r="AC626" t="e">
        <f t="shared" si="247"/>
        <v>#DIV/0!</v>
      </c>
    </row>
    <row r="627" spans="29:29" x14ac:dyDescent="0.15">
      <c r="AC627" t="e">
        <f t="shared" si="247"/>
        <v>#DIV/0!</v>
      </c>
    </row>
    <row r="628" spans="29:29" x14ac:dyDescent="0.15">
      <c r="AC628" t="e">
        <f t="shared" si="247"/>
        <v>#DIV/0!</v>
      </c>
    </row>
    <row r="629" spans="29:29" x14ac:dyDescent="0.15">
      <c r="AC629" t="e">
        <f t="shared" si="247"/>
        <v>#DIV/0!</v>
      </c>
    </row>
    <row r="630" spans="29:29" x14ac:dyDescent="0.15">
      <c r="AC630" t="e">
        <f t="shared" si="247"/>
        <v>#DIV/0!</v>
      </c>
    </row>
    <row r="631" spans="29:29" x14ac:dyDescent="0.15">
      <c r="AC631" t="e">
        <f t="shared" si="247"/>
        <v>#DIV/0!</v>
      </c>
    </row>
    <row r="632" spans="29:29" x14ac:dyDescent="0.15">
      <c r="AC632" t="e">
        <f t="shared" si="247"/>
        <v>#DIV/0!</v>
      </c>
    </row>
    <row r="633" spans="29:29" x14ac:dyDescent="0.15">
      <c r="AC633" t="e">
        <f t="shared" si="247"/>
        <v>#DIV/0!</v>
      </c>
    </row>
    <row r="634" spans="29:29" x14ac:dyDescent="0.15">
      <c r="AC634" t="e">
        <f t="shared" si="247"/>
        <v>#DIV/0!</v>
      </c>
    </row>
    <row r="635" spans="29:29" x14ac:dyDescent="0.15">
      <c r="AC635" t="e">
        <f t="shared" si="247"/>
        <v>#DIV/0!</v>
      </c>
    </row>
    <row r="636" spans="29:29" x14ac:dyDescent="0.15">
      <c r="AC636" t="e">
        <f t="shared" si="247"/>
        <v>#DIV/0!</v>
      </c>
    </row>
    <row r="637" spans="29:29" x14ac:dyDescent="0.15">
      <c r="AC637" t="e">
        <f t="shared" si="247"/>
        <v>#DIV/0!</v>
      </c>
    </row>
    <row r="638" spans="29:29" x14ac:dyDescent="0.15">
      <c r="AC638" t="e">
        <f t="shared" si="247"/>
        <v>#DIV/0!</v>
      </c>
    </row>
    <row r="639" spans="29:29" x14ac:dyDescent="0.15">
      <c r="AC639" t="e">
        <f t="shared" si="247"/>
        <v>#DIV/0!</v>
      </c>
    </row>
    <row r="640" spans="29:29" x14ac:dyDescent="0.15">
      <c r="AC640" t="e">
        <f t="shared" si="247"/>
        <v>#DIV/0!</v>
      </c>
    </row>
    <row r="641" spans="29:29" x14ac:dyDescent="0.15">
      <c r="AC641" t="e">
        <f t="shared" si="247"/>
        <v>#DIV/0!</v>
      </c>
    </row>
    <row r="642" spans="29:29" x14ac:dyDescent="0.15">
      <c r="AC642" t="e">
        <f t="shared" si="247"/>
        <v>#DIV/0!</v>
      </c>
    </row>
    <row r="643" spans="29:29" x14ac:dyDescent="0.15">
      <c r="AC643" t="e">
        <f t="shared" si="247"/>
        <v>#DIV/0!</v>
      </c>
    </row>
    <row r="644" spans="29:29" x14ac:dyDescent="0.15">
      <c r="AC644" t="e">
        <f t="shared" si="247"/>
        <v>#DIV/0!</v>
      </c>
    </row>
    <row r="645" spans="29:29" x14ac:dyDescent="0.15">
      <c r="AC645" t="e">
        <f t="shared" si="247"/>
        <v>#DIV/0!</v>
      </c>
    </row>
    <row r="646" spans="29:29" x14ac:dyDescent="0.15">
      <c r="AC646" t="e">
        <f t="shared" si="247"/>
        <v>#DIV/0!</v>
      </c>
    </row>
    <row r="647" spans="29:29" x14ac:dyDescent="0.15">
      <c r="AC647" t="e">
        <f t="shared" si="247"/>
        <v>#DIV/0!</v>
      </c>
    </row>
    <row r="648" spans="29:29" x14ac:dyDescent="0.15">
      <c r="AC648" t="e">
        <f t="shared" si="247"/>
        <v>#DIV/0!</v>
      </c>
    </row>
    <row r="649" spans="29:29" x14ac:dyDescent="0.15">
      <c r="AC649" t="e">
        <f t="shared" si="247"/>
        <v>#DIV/0!</v>
      </c>
    </row>
    <row r="650" spans="29:29" x14ac:dyDescent="0.15">
      <c r="AC650" t="e">
        <f t="shared" ref="AC650:AC713" si="248">ASIN((AB644*SIN(A650/180*PI())/AA650))*180/PI()</f>
        <v>#DIV/0!</v>
      </c>
    </row>
    <row r="651" spans="29:29" x14ac:dyDescent="0.15">
      <c r="AC651" t="e">
        <f t="shared" si="248"/>
        <v>#DIV/0!</v>
      </c>
    </row>
    <row r="652" spans="29:29" x14ac:dyDescent="0.15">
      <c r="AC652" t="e">
        <f t="shared" si="248"/>
        <v>#DIV/0!</v>
      </c>
    </row>
    <row r="653" spans="29:29" x14ac:dyDescent="0.15">
      <c r="AC653" t="e">
        <f t="shared" si="248"/>
        <v>#DIV/0!</v>
      </c>
    </row>
    <row r="654" spans="29:29" x14ac:dyDescent="0.15">
      <c r="AC654" t="e">
        <f t="shared" si="248"/>
        <v>#DIV/0!</v>
      </c>
    </row>
    <row r="655" spans="29:29" x14ac:dyDescent="0.15">
      <c r="AC655" t="e">
        <f t="shared" si="248"/>
        <v>#DIV/0!</v>
      </c>
    </row>
    <row r="656" spans="29:29" x14ac:dyDescent="0.15">
      <c r="AC656" t="e">
        <f t="shared" si="248"/>
        <v>#DIV/0!</v>
      </c>
    </row>
    <row r="657" spans="29:29" x14ac:dyDescent="0.15">
      <c r="AC657" t="e">
        <f t="shared" si="248"/>
        <v>#DIV/0!</v>
      </c>
    </row>
    <row r="658" spans="29:29" x14ac:dyDescent="0.15">
      <c r="AC658" t="e">
        <f t="shared" si="248"/>
        <v>#DIV/0!</v>
      </c>
    </row>
    <row r="659" spans="29:29" x14ac:dyDescent="0.15">
      <c r="AC659" t="e">
        <f t="shared" si="248"/>
        <v>#DIV/0!</v>
      </c>
    </row>
    <row r="660" spans="29:29" x14ac:dyDescent="0.15">
      <c r="AC660" t="e">
        <f t="shared" si="248"/>
        <v>#DIV/0!</v>
      </c>
    </row>
    <row r="661" spans="29:29" x14ac:dyDescent="0.15">
      <c r="AC661" t="e">
        <f t="shared" si="248"/>
        <v>#DIV/0!</v>
      </c>
    </row>
    <row r="662" spans="29:29" x14ac:dyDescent="0.15">
      <c r="AC662" t="e">
        <f t="shared" si="248"/>
        <v>#DIV/0!</v>
      </c>
    </row>
    <row r="663" spans="29:29" x14ac:dyDescent="0.15">
      <c r="AC663" t="e">
        <f t="shared" si="248"/>
        <v>#DIV/0!</v>
      </c>
    </row>
    <row r="664" spans="29:29" x14ac:dyDescent="0.15">
      <c r="AC664" t="e">
        <f t="shared" si="248"/>
        <v>#DIV/0!</v>
      </c>
    </row>
    <row r="665" spans="29:29" x14ac:dyDescent="0.15">
      <c r="AC665" t="e">
        <f t="shared" si="248"/>
        <v>#DIV/0!</v>
      </c>
    </row>
    <row r="666" spans="29:29" x14ac:dyDescent="0.15">
      <c r="AC666" t="e">
        <f t="shared" si="248"/>
        <v>#DIV/0!</v>
      </c>
    </row>
    <row r="667" spans="29:29" x14ac:dyDescent="0.15">
      <c r="AC667" t="e">
        <f t="shared" si="248"/>
        <v>#DIV/0!</v>
      </c>
    </row>
    <row r="668" spans="29:29" x14ac:dyDescent="0.15">
      <c r="AC668" t="e">
        <f t="shared" si="248"/>
        <v>#DIV/0!</v>
      </c>
    </row>
    <row r="669" spans="29:29" x14ac:dyDescent="0.15">
      <c r="AC669" t="e">
        <f t="shared" si="248"/>
        <v>#DIV/0!</v>
      </c>
    </row>
    <row r="670" spans="29:29" x14ac:dyDescent="0.15">
      <c r="AC670" t="e">
        <f t="shared" si="248"/>
        <v>#DIV/0!</v>
      </c>
    </row>
    <row r="671" spans="29:29" x14ac:dyDescent="0.15">
      <c r="AC671" t="e">
        <f t="shared" si="248"/>
        <v>#DIV/0!</v>
      </c>
    </row>
    <row r="672" spans="29:29" x14ac:dyDescent="0.15">
      <c r="AC672" t="e">
        <f t="shared" si="248"/>
        <v>#DIV/0!</v>
      </c>
    </row>
    <row r="673" spans="29:29" x14ac:dyDescent="0.15">
      <c r="AC673" t="e">
        <f t="shared" si="248"/>
        <v>#DIV/0!</v>
      </c>
    </row>
    <row r="674" spans="29:29" x14ac:dyDescent="0.15">
      <c r="AC674" t="e">
        <f t="shared" si="248"/>
        <v>#DIV/0!</v>
      </c>
    </row>
    <row r="675" spans="29:29" x14ac:dyDescent="0.15">
      <c r="AC675" t="e">
        <f t="shared" si="248"/>
        <v>#DIV/0!</v>
      </c>
    </row>
    <row r="676" spans="29:29" x14ac:dyDescent="0.15">
      <c r="AC676" t="e">
        <f t="shared" si="248"/>
        <v>#DIV/0!</v>
      </c>
    </row>
    <row r="677" spans="29:29" x14ac:dyDescent="0.15">
      <c r="AC677" t="e">
        <f t="shared" si="248"/>
        <v>#DIV/0!</v>
      </c>
    </row>
    <row r="678" spans="29:29" x14ac:dyDescent="0.15">
      <c r="AC678" t="e">
        <f t="shared" si="248"/>
        <v>#DIV/0!</v>
      </c>
    </row>
    <row r="679" spans="29:29" x14ac:dyDescent="0.15">
      <c r="AC679" t="e">
        <f t="shared" si="248"/>
        <v>#DIV/0!</v>
      </c>
    </row>
    <row r="680" spans="29:29" x14ac:dyDescent="0.15">
      <c r="AC680" t="e">
        <f t="shared" si="248"/>
        <v>#DIV/0!</v>
      </c>
    </row>
    <row r="681" spans="29:29" x14ac:dyDescent="0.15">
      <c r="AC681" t="e">
        <f t="shared" si="248"/>
        <v>#DIV/0!</v>
      </c>
    </row>
    <row r="682" spans="29:29" x14ac:dyDescent="0.15">
      <c r="AC682" t="e">
        <f t="shared" si="248"/>
        <v>#DIV/0!</v>
      </c>
    </row>
    <row r="683" spans="29:29" x14ac:dyDescent="0.15">
      <c r="AC683" t="e">
        <f t="shared" si="248"/>
        <v>#DIV/0!</v>
      </c>
    </row>
    <row r="684" spans="29:29" x14ac:dyDescent="0.15">
      <c r="AC684" t="e">
        <f t="shared" si="248"/>
        <v>#DIV/0!</v>
      </c>
    </row>
    <row r="685" spans="29:29" x14ac:dyDescent="0.15">
      <c r="AC685" t="e">
        <f t="shared" si="248"/>
        <v>#DIV/0!</v>
      </c>
    </row>
    <row r="686" spans="29:29" x14ac:dyDescent="0.15">
      <c r="AC686" t="e">
        <f t="shared" si="248"/>
        <v>#DIV/0!</v>
      </c>
    </row>
    <row r="687" spans="29:29" x14ac:dyDescent="0.15">
      <c r="AC687" t="e">
        <f t="shared" si="248"/>
        <v>#DIV/0!</v>
      </c>
    </row>
    <row r="688" spans="29:29" x14ac:dyDescent="0.15">
      <c r="AC688" t="e">
        <f t="shared" si="248"/>
        <v>#DIV/0!</v>
      </c>
    </row>
    <row r="689" spans="29:29" x14ac:dyDescent="0.15">
      <c r="AC689" t="e">
        <f t="shared" si="248"/>
        <v>#DIV/0!</v>
      </c>
    </row>
    <row r="690" spans="29:29" x14ac:dyDescent="0.15">
      <c r="AC690" t="e">
        <f t="shared" si="248"/>
        <v>#DIV/0!</v>
      </c>
    </row>
    <row r="691" spans="29:29" x14ac:dyDescent="0.15">
      <c r="AC691" t="e">
        <f t="shared" si="248"/>
        <v>#DIV/0!</v>
      </c>
    </row>
    <row r="692" spans="29:29" x14ac:dyDescent="0.15">
      <c r="AC692" t="e">
        <f t="shared" si="248"/>
        <v>#DIV/0!</v>
      </c>
    </row>
    <row r="693" spans="29:29" x14ac:dyDescent="0.15">
      <c r="AC693" t="e">
        <f t="shared" si="248"/>
        <v>#DIV/0!</v>
      </c>
    </row>
    <row r="694" spans="29:29" x14ac:dyDescent="0.15">
      <c r="AC694" t="e">
        <f t="shared" si="248"/>
        <v>#DIV/0!</v>
      </c>
    </row>
    <row r="695" spans="29:29" x14ac:dyDescent="0.15">
      <c r="AC695" t="e">
        <f t="shared" si="248"/>
        <v>#DIV/0!</v>
      </c>
    </row>
    <row r="696" spans="29:29" x14ac:dyDescent="0.15">
      <c r="AC696" t="e">
        <f t="shared" si="248"/>
        <v>#DIV/0!</v>
      </c>
    </row>
    <row r="697" spans="29:29" x14ac:dyDescent="0.15">
      <c r="AC697" t="e">
        <f t="shared" si="248"/>
        <v>#DIV/0!</v>
      </c>
    </row>
    <row r="698" spans="29:29" x14ac:dyDescent="0.15">
      <c r="AC698" t="e">
        <f t="shared" si="248"/>
        <v>#DIV/0!</v>
      </c>
    </row>
    <row r="699" spans="29:29" x14ac:dyDescent="0.15">
      <c r="AC699" t="e">
        <f t="shared" si="248"/>
        <v>#DIV/0!</v>
      </c>
    </row>
    <row r="700" spans="29:29" x14ac:dyDescent="0.15">
      <c r="AC700" t="e">
        <f t="shared" si="248"/>
        <v>#DIV/0!</v>
      </c>
    </row>
    <row r="701" spans="29:29" x14ac:dyDescent="0.15">
      <c r="AC701" t="e">
        <f t="shared" si="248"/>
        <v>#DIV/0!</v>
      </c>
    </row>
    <row r="702" spans="29:29" x14ac:dyDescent="0.15">
      <c r="AC702" t="e">
        <f t="shared" si="248"/>
        <v>#DIV/0!</v>
      </c>
    </row>
    <row r="703" spans="29:29" x14ac:dyDescent="0.15">
      <c r="AC703" t="e">
        <f t="shared" si="248"/>
        <v>#DIV/0!</v>
      </c>
    </row>
    <row r="704" spans="29:29" x14ac:dyDescent="0.15">
      <c r="AC704" t="e">
        <f t="shared" si="248"/>
        <v>#DIV/0!</v>
      </c>
    </row>
    <row r="705" spans="29:29" x14ac:dyDescent="0.15">
      <c r="AC705" t="e">
        <f t="shared" si="248"/>
        <v>#DIV/0!</v>
      </c>
    </row>
    <row r="706" spans="29:29" x14ac:dyDescent="0.15">
      <c r="AC706" t="e">
        <f t="shared" si="248"/>
        <v>#DIV/0!</v>
      </c>
    </row>
    <row r="707" spans="29:29" x14ac:dyDescent="0.15">
      <c r="AC707" t="e">
        <f t="shared" si="248"/>
        <v>#DIV/0!</v>
      </c>
    </row>
    <row r="708" spans="29:29" x14ac:dyDescent="0.15">
      <c r="AC708" t="e">
        <f t="shared" si="248"/>
        <v>#DIV/0!</v>
      </c>
    </row>
    <row r="709" spans="29:29" x14ac:dyDescent="0.15">
      <c r="AC709" t="e">
        <f t="shared" si="248"/>
        <v>#DIV/0!</v>
      </c>
    </row>
    <row r="710" spans="29:29" x14ac:dyDescent="0.15">
      <c r="AC710" t="e">
        <f t="shared" si="248"/>
        <v>#DIV/0!</v>
      </c>
    </row>
    <row r="711" spans="29:29" x14ac:dyDescent="0.15">
      <c r="AC711" t="e">
        <f t="shared" si="248"/>
        <v>#DIV/0!</v>
      </c>
    </row>
    <row r="712" spans="29:29" x14ac:dyDescent="0.15">
      <c r="AC712" t="e">
        <f t="shared" si="248"/>
        <v>#DIV/0!</v>
      </c>
    </row>
    <row r="713" spans="29:29" x14ac:dyDescent="0.15">
      <c r="AC713" t="e">
        <f t="shared" si="248"/>
        <v>#DIV/0!</v>
      </c>
    </row>
    <row r="714" spans="29:29" x14ac:dyDescent="0.15">
      <c r="AC714" t="e">
        <f t="shared" ref="AC714:AC777" si="249">ASIN((AB708*SIN(A714/180*PI())/AA714))*180/PI()</f>
        <v>#DIV/0!</v>
      </c>
    </row>
    <row r="715" spans="29:29" x14ac:dyDescent="0.15">
      <c r="AC715" t="e">
        <f t="shared" si="249"/>
        <v>#DIV/0!</v>
      </c>
    </row>
    <row r="716" spans="29:29" x14ac:dyDescent="0.15">
      <c r="AC716" t="e">
        <f t="shared" si="249"/>
        <v>#DIV/0!</v>
      </c>
    </row>
    <row r="717" spans="29:29" x14ac:dyDescent="0.15">
      <c r="AC717" t="e">
        <f t="shared" si="249"/>
        <v>#DIV/0!</v>
      </c>
    </row>
    <row r="718" spans="29:29" x14ac:dyDescent="0.15">
      <c r="AC718" t="e">
        <f t="shared" si="249"/>
        <v>#DIV/0!</v>
      </c>
    </row>
    <row r="719" spans="29:29" x14ac:dyDescent="0.15">
      <c r="AC719" t="e">
        <f t="shared" si="249"/>
        <v>#DIV/0!</v>
      </c>
    </row>
    <row r="720" spans="29:29" x14ac:dyDescent="0.15">
      <c r="AC720" t="e">
        <f t="shared" si="249"/>
        <v>#DIV/0!</v>
      </c>
    </row>
    <row r="721" spans="29:29" x14ac:dyDescent="0.15">
      <c r="AC721" t="e">
        <f t="shared" si="249"/>
        <v>#DIV/0!</v>
      </c>
    </row>
    <row r="722" spans="29:29" x14ac:dyDescent="0.15">
      <c r="AC722" t="e">
        <f t="shared" si="249"/>
        <v>#DIV/0!</v>
      </c>
    </row>
    <row r="723" spans="29:29" x14ac:dyDescent="0.15">
      <c r="AC723" t="e">
        <f t="shared" si="249"/>
        <v>#DIV/0!</v>
      </c>
    </row>
    <row r="724" spans="29:29" x14ac:dyDescent="0.15">
      <c r="AC724" t="e">
        <f t="shared" si="249"/>
        <v>#DIV/0!</v>
      </c>
    </row>
    <row r="725" spans="29:29" x14ac:dyDescent="0.15">
      <c r="AC725" t="e">
        <f t="shared" si="249"/>
        <v>#DIV/0!</v>
      </c>
    </row>
    <row r="726" spans="29:29" x14ac:dyDescent="0.15">
      <c r="AC726" t="e">
        <f t="shared" si="249"/>
        <v>#DIV/0!</v>
      </c>
    </row>
    <row r="727" spans="29:29" x14ac:dyDescent="0.15">
      <c r="AC727" t="e">
        <f t="shared" si="249"/>
        <v>#DIV/0!</v>
      </c>
    </row>
    <row r="728" spans="29:29" x14ac:dyDescent="0.15">
      <c r="AC728" t="e">
        <f t="shared" si="249"/>
        <v>#DIV/0!</v>
      </c>
    </row>
    <row r="729" spans="29:29" x14ac:dyDescent="0.15">
      <c r="AC729" t="e">
        <f t="shared" si="249"/>
        <v>#DIV/0!</v>
      </c>
    </row>
    <row r="730" spans="29:29" x14ac:dyDescent="0.15">
      <c r="AC730" t="e">
        <f t="shared" si="249"/>
        <v>#DIV/0!</v>
      </c>
    </row>
    <row r="731" spans="29:29" x14ac:dyDescent="0.15">
      <c r="AC731" t="e">
        <f t="shared" si="249"/>
        <v>#DIV/0!</v>
      </c>
    </row>
    <row r="732" spans="29:29" x14ac:dyDescent="0.15">
      <c r="AC732" t="e">
        <f t="shared" si="249"/>
        <v>#DIV/0!</v>
      </c>
    </row>
    <row r="733" spans="29:29" x14ac:dyDescent="0.15">
      <c r="AC733" t="e">
        <f t="shared" si="249"/>
        <v>#DIV/0!</v>
      </c>
    </row>
    <row r="734" spans="29:29" x14ac:dyDescent="0.15">
      <c r="AC734" t="e">
        <f t="shared" si="249"/>
        <v>#DIV/0!</v>
      </c>
    </row>
    <row r="735" spans="29:29" x14ac:dyDescent="0.15">
      <c r="AC735" t="e">
        <f t="shared" si="249"/>
        <v>#DIV/0!</v>
      </c>
    </row>
    <row r="736" spans="29:29" x14ac:dyDescent="0.15">
      <c r="AC736" t="e">
        <f t="shared" si="249"/>
        <v>#DIV/0!</v>
      </c>
    </row>
    <row r="737" spans="29:29" x14ac:dyDescent="0.15">
      <c r="AC737" t="e">
        <f t="shared" si="249"/>
        <v>#DIV/0!</v>
      </c>
    </row>
    <row r="738" spans="29:29" x14ac:dyDescent="0.15">
      <c r="AC738" t="e">
        <f t="shared" si="249"/>
        <v>#DIV/0!</v>
      </c>
    </row>
    <row r="739" spans="29:29" x14ac:dyDescent="0.15">
      <c r="AC739" t="e">
        <f t="shared" si="249"/>
        <v>#DIV/0!</v>
      </c>
    </row>
    <row r="740" spans="29:29" x14ac:dyDescent="0.15">
      <c r="AC740" t="e">
        <f t="shared" si="249"/>
        <v>#DIV/0!</v>
      </c>
    </row>
    <row r="741" spans="29:29" x14ac:dyDescent="0.15">
      <c r="AC741" t="e">
        <f t="shared" si="249"/>
        <v>#DIV/0!</v>
      </c>
    </row>
    <row r="742" spans="29:29" x14ac:dyDescent="0.15">
      <c r="AC742" t="e">
        <f t="shared" si="249"/>
        <v>#DIV/0!</v>
      </c>
    </row>
    <row r="743" spans="29:29" x14ac:dyDescent="0.15">
      <c r="AC743" t="e">
        <f t="shared" si="249"/>
        <v>#DIV/0!</v>
      </c>
    </row>
    <row r="744" spans="29:29" x14ac:dyDescent="0.15">
      <c r="AC744" t="e">
        <f t="shared" si="249"/>
        <v>#DIV/0!</v>
      </c>
    </row>
    <row r="745" spans="29:29" x14ac:dyDescent="0.15">
      <c r="AC745" t="e">
        <f t="shared" si="249"/>
        <v>#DIV/0!</v>
      </c>
    </row>
    <row r="746" spans="29:29" x14ac:dyDescent="0.15">
      <c r="AC746" t="e">
        <f t="shared" si="249"/>
        <v>#DIV/0!</v>
      </c>
    </row>
    <row r="747" spans="29:29" x14ac:dyDescent="0.15">
      <c r="AC747" t="e">
        <f t="shared" si="249"/>
        <v>#DIV/0!</v>
      </c>
    </row>
    <row r="748" spans="29:29" x14ac:dyDescent="0.15">
      <c r="AC748" t="e">
        <f t="shared" si="249"/>
        <v>#DIV/0!</v>
      </c>
    </row>
    <row r="749" spans="29:29" x14ac:dyDescent="0.15">
      <c r="AC749" t="e">
        <f t="shared" si="249"/>
        <v>#DIV/0!</v>
      </c>
    </row>
    <row r="750" spans="29:29" x14ac:dyDescent="0.15">
      <c r="AC750" t="e">
        <f t="shared" si="249"/>
        <v>#DIV/0!</v>
      </c>
    </row>
    <row r="751" spans="29:29" x14ac:dyDescent="0.15">
      <c r="AC751" t="e">
        <f t="shared" si="249"/>
        <v>#DIV/0!</v>
      </c>
    </row>
    <row r="752" spans="29:29" x14ac:dyDescent="0.15">
      <c r="AC752" t="e">
        <f t="shared" si="249"/>
        <v>#DIV/0!</v>
      </c>
    </row>
    <row r="753" spans="29:29" x14ac:dyDescent="0.15">
      <c r="AC753" t="e">
        <f t="shared" si="249"/>
        <v>#DIV/0!</v>
      </c>
    </row>
    <row r="754" spans="29:29" x14ac:dyDescent="0.15">
      <c r="AC754" t="e">
        <f t="shared" si="249"/>
        <v>#DIV/0!</v>
      </c>
    </row>
    <row r="755" spans="29:29" x14ac:dyDescent="0.15">
      <c r="AC755" t="e">
        <f t="shared" si="249"/>
        <v>#DIV/0!</v>
      </c>
    </row>
    <row r="756" spans="29:29" x14ac:dyDescent="0.15">
      <c r="AC756" t="e">
        <f t="shared" si="249"/>
        <v>#DIV/0!</v>
      </c>
    </row>
    <row r="757" spans="29:29" x14ac:dyDescent="0.15">
      <c r="AC757" t="e">
        <f t="shared" si="249"/>
        <v>#DIV/0!</v>
      </c>
    </row>
    <row r="758" spans="29:29" x14ac:dyDescent="0.15">
      <c r="AC758" t="e">
        <f t="shared" si="249"/>
        <v>#DIV/0!</v>
      </c>
    </row>
    <row r="759" spans="29:29" x14ac:dyDescent="0.15">
      <c r="AC759" t="e">
        <f t="shared" si="249"/>
        <v>#DIV/0!</v>
      </c>
    </row>
    <row r="760" spans="29:29" x14ac:dyDescent="0.15">
      <c r="AC760" t="e">
        <f t="shared" si="249"/>
        <v>#DIV/0!</v>
      </c>
    </row>
    <row r="761" spans="29:29" x14ac:dyDescent="0.15">
      <c r="AC761" t="e">
        <f t="shared" si="249"/>
        <v>#DIV/0!</v>
      </c>
    </row>
    <row r="762" spans="29:29" x14ac:dyDescent="0.15">
      <c r="AC762" t="e">
        <f t="shared" si="249"/>
        <v>#DIV/0!</v>
      </c>
    </row>
    <row r="763" spans="29:29" x14ac:dyDescent="0.15">
      <c r="AC763" t="e">
        <f t="shared" si="249"/>
        <v>#DIV/0!</v>
      </c>
    </row>
    <row r="764" spans="29:29" x14ac:dyDescent="0.15">
      <c r="AC764" t="e">
        <f t="shared" si="249"/>
        <v>#DIV/0!</v>
      </c>
    </row>
    <row r="765" spans="29:29" x14ac:dyDescent="0.15">
      <c r="AC765" t="e">
        <f t="shared" si="249"/>
        <v>#DIV/0!</v>
      </c>
    </row>
    <row r="766" spans="29:29" x14ac:dyDescent="0.15">
      <c r="AC766" t="e">
        <f t="shared" si="249"/>
        <v>#DIV/0!</v>
      </c>
    </row>
    <row r="767" spans="29:29" x14ac:dyDescent="0.15">
      <c r="AC767" t="e">
        <f t="shared" si="249"/>
        <v>#DIV/0!</v>
      </c>
    </row>
    <row r="768" spans="29:29" x14ac:dyDescent="0.15">
      <c r="AC768" t="e">
        <f t="shared" si="249"/>
        <v>#DIV/0!</v>
      </c>
    </row>
    <row r="769" spans="29:29" x14ac:dyDescent="0.15">
      <c r="AC769" t="e">
        <f t="shared" si="249"/>
        <v>#DIV/0!</v>
      </c>
    </row>
    <row r="770" spans="29:29" x14ac:dyDescent="0.15">
      <c r="AC770" t="e">
        <f t="shared" si="249"/>
        <v>#DIV/0!</v>
      </c>
    </row>
    <row r="771" spans="29:29" x14ac:dyDescent="0.15">
      <c r="AC771" t="e">
        <f t="shared" si="249"/>
        <v>#DIV/0!</v>
      </c>
    </row>
    <row r="772" spans="29:29" x14ac:dyDescent="0.15">
      <c r="AC772" t="e">
        <f t="shared" si="249"/>
        <v>#DIV/0!</v>
      </c>
    </row>
    <row r="773" spans="29:29" x14ac:dyDescent="0.15">
      <c r="AC773" t="e">
        <f t="shared" si="249"/>
        <v>#DIV/0!</v>
      </c>
    </row>
    <row r="774" spans="29:29" x14ac:dyDescent="0.15">
      <c r="AC774" t="e">
        <f t="shared" si="249"/>
        <v>#DIV/0!</v>
      </c>
    </row>
    <row r="775" spans="29:29" x14ac:dyDescent="0.15">
      <c r="AC775" t="e">
        <f t="shared" si="249"/>
        <v>#DIV/0!</v>
      </c>
    </row>
    <row r="776" spans="29:29" x14ac:dyDescent="0.15">
      <c r="AC776" t="e">
        <f t="shared" si="249"/>
        <v>#DIV/0!</v>
      </c>
    </row>
    <row r="777" spans="29:29" x14ac:dyDescent="0.15">
      <c r="AC777" t="e">
        <f t="shared" si="249"/>
        <v>#DIV/0!</v>
      </c>
    </row>
    <row r="778" spans="29:29" x14ac:dyDescent="0.15">
      <c r="AC778" t="e">
        <f t="shared" ref="AC778:AC841" si="250">ASIN((AB772*SIN(A778/180*PI())/AA778))*180/PI()</f>
        <v>#DIV/0!</v>
      </c>
    </row>
    <row r="779" spans="29:29" x14ac:dyDescent="0.15">
      <c r="AC779" t="e">
        <f t="shared" si="250"/>
        <v>#DIV/0!</v>
      </c>
    </row>
    <row r="780" spans="29:29" x14ac:dyDescent="0.15">
      <c r="AC780" t="e">
        <f t="shared" si="250"/>
        <v>#DIV/0!</v>
      </c>
    </row>
    <row r="781" spans="29:29" x14ac:dyDescent="0.15">
      <c r="AC781" t="e">
        <f t="shared" si="250"/>
        <v>#DIV/0!</v>
      </c>
    </row>
    <row r="782" spans="29:29" x14ac:dyDescent="0.15">
      <c r="AC782" t="e">
        <f t="shared" si="250"/>
        <v>#DIV/0!</v>
      </c>
    </row>
    <row r="783" spans="29:29" x14ac:dyDescent="0.15">
      <c r="AC783" t="e">
        <f t="shared" si="250"/>
        <v>#DIV/0!</v>
      </c>
    </row>
    <row r="784" spans="29:29" x14ac:dyDescent="0.15">
      <c r="AC784" t="e">
        <f t="shared" si="250"/>
        <v>#DIV/0!</v>
      </c>
    </row>
    <row r="785" spans="29:29" x14ac:dyDescent="0.15">
      <c r="AC785" t="e">
        <f t="shared" si="250"/>
        <v>#DIV/0!</v>
      </c>
    </row>
    <row r="786" spans="29:29" x14ac:dyDescent="0.15">
      <c r="AC786" t="e">
        <f t="shared" si="250"/>
        <v>#DIV/0!</v>
      </c>
    </row>
    <row r="787" spans="29:29" x14ac:dyDescent="0.15">
      <c r="AC787" t="e">
        <f t="shared" si="250"/>
        <v>#DIV/0!</v>
      </c>
    </row>
    <row r="788" spans="29:29" x14ac:dyDescent="0.15">
      <c r="AC788" t="e">
        <f t="shared" si="250"/>
        <v>#DIV/0!</v>
      </c>
    </row>
    <row r="789" spans="29:29" x14ac:dyDescent="0.15">
      <c r="AC789" t="e">
        <f t="shared" si="250"/>
        <v>#DIV/0!</v>
      </c>
    </row>
    <row r="790" spans="29:29" x14ac:dyDescent="0.15">
      <c r="AC790" t="e">
        <f t="shared" si="250"/>
        <v>#DIV/0!</v>
      </c>
    </row>
    <row r="791" spans="29:29" x14ac:dyDescent="0.15">
      <c r="AC791" t="e">
        <f t="shared" si="250"/>
        <v>#DIV/0!</v>
      </c>
    </row>
    <row r="792" spans="29:29" x14ac:dyDescent="0.15">
      <c r="AC792" t="e">
        <f t="shared" si="250"/>
        <v>#DIV/0!</v>
      </c>
    </row>
    <row r="793" spans="29:29" x14ac:dyDescent="0.15">
      <c r="AC793" t="e">
        <f t="shared" si="250"/>
        <v>#DIV/0!</v>
      </c>
    </row>
    <row r="794" spans="29:29" x14ac:dyDescent="0.15">
      <c r="AC794" t="e">
        <f t="shared" si="250"/>
        <v>#DIV/0!</v>
      </c>
    </row>
    <row r="795" spans="29:29" x14ac:dyDescent="0.15">
      <c r="AC795" t="e">
        <f t="shared" si="250"/>
        <v>#DIV/0!</v>
      </c>
    </row>
    <row r="796" spans="29:29" x14ac:dyDescent="0.15">
      <c r="AC796" t="e">
        <f t="shared" si="250"/>
        <v>#DIV/0!</v>
      </c>
    </row>
    <row r="797" spans="29:29" x14ac:dyDescent="0.15">
      <c r="AC797" t="e">
        <f t="shared" si="250"/>
        <v>#DIV/0!</v>
      </c>
    </row>
    <row r="798" spans="29:29" x14ac:dyDescent="0.15">
      <c r="AC798" t="e">
        <f t="shared" si="250"/>
        <v>#DIV/0!</v>
      </c>
    </row>
    <row r="799" spans="29:29" x14ac:dyDescent="0.15">
      <c r="AC799" t="e">
        <f t="shared" si="250"/>
        <v>#DIV/0!</v>
      </c>
    </row>
    <row r="800" spans="29:29" x14ac:dyDescent="0.15">
      <c r="AC800" t="e">
        <f t="shared" si="250"/>
        <v>#DIV/0!</v>
      </c>
    </row>
    <row r="801" spans="29:29" x14ac:dyDescent="0.15">
      <c r="AC801" t="e">
        <f t="shared" si="250"/>
        <v>#DIV/0!</v>
      </c>
    </row>
    <row r="802" spans="29:29" x14ac:dyDescent="0.15">
      <c r="AC802" t="e">
        <f t="shared" si="250"/>
        <v>#DIV/0!</v>
      </c>
    </row>
    <row r="803" spans="29:29" x14ac:dyDescent="0.15">
      <c r="AC803" t="e">
        <f t="shared" si="250"/>
        <v>#DIV/0!</v>
      </c>
    </row>
    <row r="804" spans="29:29" x14ac:dyDescent="0.15">
      <c r="AC804" t="e">
        <f t="shared" si="250"/>
        <v>#DIV/0!</v>
      </c>
    </row>
    <row r="805" spans="29:29" x14ac:dyDescent="0.15">
      <c r="AC805" t="e">
        <f t="shared" si="250"/>
        <v>#DIV/0!</v>
      </c>
    </row>
    <row r="806" spans="29:29" x14ac:dyDescent="0.15">
      <c r="AC806" t="e">
        <f t="shared" si="250"/>
        <v>#DIV/0!</v>
      </c>
    </row>
    <row r="807" spans="29:29" x14ac:dyDescent="0.15">
      <c r="AC807" t="e">
        <f t="shared" si="250"/>
        <v>#DIV/0!</v>
      </c>
    </row>
    <row r="808" spans="29:29" x14ac:dyDescent="0.15">
      <c r="AC808" t="e">
        <f t="shared" si="250"/>
        <v>#DIV/0!</v>
      </c>
    </row>
    <row r="809" spans="29:29" x14ac:dyDescent="0.15">
      <c r="AC809" t="e">
        <f t="shared" si="250"/>
        <v>#DIV/0!</v>
      </c>
    </row>
    <row r="810" spans="29:29" x14ac:dyDescent="0.15">
      <c r="AC810" t="e">
        <f t="shared" si="250"/>
        <v>#DIV/0!</v>
      </c>
    </row>
    <row r="811" spans="29:29" x14ac:dyDescent="0.15">
      <c r="AC811" t="e">
        <f t="shared" si="250"/>
        <v>#DIV/0!</v>
      </c>
    </row>
    <row r="812" spans="29:29" x14ac:dyDescent="0.15">
      <c r="AC812" t="e">
        <f t="shared" si="250"/>
        <v>#DIV/0!</v>
      </c>
    </row>
    <row r="813" spans="29:29" x14ac:dyDescent="0.15">
      <c r="AC813" t="e">
        <f t="shared" si="250"/>
        <v>#DIV/0!</v>
      </c>
    </row>
    <row r="814" spans="29:29" x14ac:dyDescent="0.15">
      <c r="AC814" t="e">
        <f t="shared" si="250"/>
        <v>#DIV/0!</v>
      </c>
    </row>
    <row r="815" spans="29:29" x14ac:dyDescent="0.15">
      <c r="AC815" t="e">
        <f t="shared" si="250"/>
        <v>#DIV/0!</v>
      </c>
    </row>
    <row r="816" spans="29:29" x14ac:dyDescent="0.15">
      <c r="AC816" t="e">
        <f t="shared" si="250"/>
        <v>#DIV/0!</v>
      </c>
    </row>
    <row r="817" spans="29:29" x14ac:dyDescent="0.15">
      <c r="AC817" t="e">
        <f t="shared" si="250"/>
        <v>#DIV/0!</v>
      </c>
    </row>
    <row r="818" spans="29:29" x14ac:dyDescent="0.15">
      <c r="AC818" t="e">
        <f t="shared" si="250"/>
        <v>#DIV/0!</v>
      </c>
    </row>
    <row r="819" spans="29:29" x14ac:dyDescent="0.15">
      <c r="AC819" t="e">
        <f t="shared" si="250"/>
        <v>#DIV/0!</v>
      </c>
    </row>
    <row r="820" spans="29:29" x14ac:dyDescent="0.15">
      <c r="AC820" t="e">
        <f t="shared" si="250"/>
        <v>#DIV/0!</v>
      </c>
    </row>
    <row r="821" spans="29:29" x14ac:dyDescent="0.15">
      <c r="AC821" t="e">
        <f t="shared" si="250"/>
        <v>#DIV/0!</v>
      </c>
    </row>
    <row r="822" spans="29:29" x14ac:dyDescent="0.15">
      <c r="AC822" t="e">
        <f t="shared" si="250"/>
        <v>#DIV/0!</v>
      </c>
    </row>
    <row r="823" spans="29:29" x14ac:dyDescent="0.15">
      <c r="AC823" t="e">
        <f t="shared" si="250"/>
        <v>#DIV/0!</v>
      </c>
    </row>
    <row r="824" spans="29:29" x14ac:dyDescent="0.15">
      <c r="AC824" t="e">
        <f t="shared" si="250"/>
        <v>#DIV/0!</v>
      </c>
    </row>
    <row r="825" spans="29:29" x14ac:dyDescent="0.15">
      <c r="AC825" t="e">
        <f t="shared" si="250"/>
        <v>#DIV/0!</v>
      </c>
    </row>
    <row r="826" spans="29:29" x14ac:dyDescent="0.15">
      <c r="AC826" t="e">
        <f t="shared" si="250"/>
        <v>#DIV/0!</v>
      </c>
    </row>
    <row r="827" spans="29:29" x14ac:dyDescent="0.15">
      <c r="AC827" t="e">
        <f t="shared" si="250"/>
        <v>#DIV/0!</v>
      </c>
    </row>
    <row r="828" spans="29:29" x14ac:dyDescent="0.15">
      <c r="AC828" t="e">
        <f t="shared" si="250"/>
        <v>#DIV/0!</v>
      </c>
    </row>
    <row r="829" spans="29:29" x14ac:dyDescent="0.15">
      <c r="AC829" t="e">
        <f t="shared" si="250"/>
        <v>#DIV/0!</v>
      </c>
    </row>
    <row r="830" spans="29:29" x14ac:dyDescent="0.15">
      <c r="AC830" t="e">
        <f t="shared" si="250"/>
        <v>#DIV/0!</v>
      </c>
    </row>
    <row r="831" spans="29:29" x14ac:dyDescent="0.15">
      <c r="AC831" t="e">
        <f t="shared" si="250"/>
        <v>#DIV/0!</v>
      </c>
    </row>
    <row r="832" spans="29:29" x14ac:dyDescent="0.15">
      <c r="AC832" t="e">
        <f t="shared" si="250"/>
        <v>#DIV/0!</v>
      </c>
    </row>
    <row r="833" spans="29:29" x14ac:dyDescent="0.15">
      <c r="AC833" t="e">
        <f t="shared" si="250"/>
        <v>#DIV/0!</v>
      </c>
    </row>
    <row r="834" spans="29:29" x14ac:dyDescent="0.15">
      <c r="AC834" t="e">
        <f t="shared" si="250"/>
        <v>#DIV/0!</v>
      </c>
    </row>
    <row r="835" spans="29:29" x14ac:dyDescent="0.15">
      <c r="AC835" t="e">
        <f t="shared" si="250"/>
        <v>#DIV/0!</v>
      </c>
    </row>
    <row r="836" spans="29:29" x14ac:dyDescent="0.15">
      <c r="AC836" t="e">
        <f t="shared" si="250"/>
        <v>#DIV/0!</v>
      </c>
    </row>
    <row r="837" spans="29:29" x14ac:dyDescent="0.15">
      <c r="AC837" t="e">
        <f t="shared" si="250"/>
        <v>#DIV/0!</v>
      </c>
    </row>
    <row r="838" spans="29:29" x14ac:dyDescent="0.15">
      <c r="AC838" t="e">
        <f t="shared" si="250"/>
        <v>#DIV/0!</v>
      </c>
    </row>
    <row r="839" spans="29:29" x14ac:dyDescent="0.15">
      <c r="AC839" t="e">
        <f t="shared" si="250"/>
        <v>#DIV/0!</v>
      </c>
    </row>
    <row r="840" spans="29:29" x14ac:dyDescent="0.15">
      <c r="AC840" t="e">
        <f t="shared" si="250"/>
        <v>#DIV/0!</v>
      </c>
    </row>
    <row r="841" spans="29:29" x14ac:dyDescent="0.15">
      <c r="AC841" t="e">
        <f t="shared" si="250"/>
        <v>#DIV/0!</v>
      </c>
    </row>
    <row r="842" spans="29:29" x14ac:dyDescent="0.15">
      <c r="AC842" t="e">
        <f t="shared" ref="AC842:AC905" si="251">ASIN((AB836*SIN(A842/180*PI())/AA842))*180/PI()</f>
        <v>#DIV/0!</v>
      </c>
    </row>
    <row r="843" spans="29:29" x14ac:dyDescent="0.15">
      <c r="AC843" t="e">
        <f t="shared" si="251"/>
        <v>#DIV/0!</v>
      </c>
    </row>
    <row r="844" spans="29:29" x14ac:dyDescent="0.15">
      <c r="AC844" t="e">
        <f t="shared" si="251"/>
        <v>#DIV/0!</v>
      </c>
    </row>
    <row r="845" spans="29:29" x14ac:dyDescent="0.15">
      <c r="AC845" t="e">
        <f t="shared" si="251"/>
        <v>#DIV/0!</v>
      </c>
    </row>
    <row r="846" spans="29:29" x14ac:dyDescent="0.15">
      <c r="AC846" t="e">
        <f t="shared" si="251"/>
        <v>#DIV/0!</v>
      </c>
    </row>
    <row r="847" spans="29:29" x14ac:dyDescent="0.15">
      <c r="AC847" t="e">
        <f t="shared" si="251"/>
        <v>#DIV/0!</v>
      </c>
    </row>
    <row r="848" spans="29:29" x14ac:dyDescent="0.15">
      <c r="AC848" t="e">
        <f t="shared" si="251"/>
        <v>#DIV/0!</v>
      </c>
    </row>
    <row r="849" spans="29:29" x14ac:dyDescent="0.15">
      <c r="AC849" t="e">
        <f t="shared" si="251"/>
        <v>#DIV/0!</v>
      </c>
    </row>
    <row r="850" spans="29:29" x14ac:dyDescent="0.15">
      <c r="AC850" t="e">
        <f t="shared" si="251"/>
        <v>#DIV/0!</v>
      </c>
    </row>
    <row r="851" spans="29:29" x14ac:dyDescent="0.15">
      <c r="AC851" t="e">
        <f t="shared" si="251"/>
        <v>#DIV/0!</v>
      </c>
    </row>
    <row r="852" spans="29:29" x14ac:dyDescent="0.15">
      <c r="AC852" t="e">
        <f t="shared" si="251"/>
        <v>#DIV/0!</v>
      </c>
    </row>
    <row r="853" spans="29:29" x14ac:dyDescent="0.15">
      <c r="AC853" t="e">
        <f t="shared" si="251"/>
        <v>#DIV/0!</v>
      </c>
    </row>
    <row r="854" spans="29:29" x14ac:dyDescent="0.15">
      <c r="AC854" t="e">
        <f t="shared" si="251"/>
        <v>#DIV/0!</v>
      </c>
    </row>
    <row r="855" spans="29:29" x14ac:dyDescent="0.15">
      <c r="AC855" t="e">
        <f t="shared" si="251"/>
        <v>#DIV/0!</v>
      </c>
    </row>
    <row r="856" spans="29:29" x14ac:dyDescent="0.15">
      <c r="AC856" t="e">
        <f t="shared" si="251"/>
        <v>#DIV/0!</v>
      </c>
    </row>
    <row r="857" spans="29:29" x14ac:dyDescent="0.15">
      <c r="AC857" t="e">
        <f t="shared" si="251"/>
        <v>#DIV/0!</v>
      </c>
    </row>
    <row r="858" spans="29:29" x14ac:dyDescent="0.15">
      <c r="AC858" t="e">
        <f t="shared" si="251"/>
        <v>#DIV/0!</v>
      </c>
    </row>
    <row r="859" spans="29:29" x14ac:dyDescent="0.15">
      <c r="AC859" t="e">
        <f t="shared" si="251"/>
        <v>#DIV/0!</v>
      </c>
    </row>
    <row r="860" spans="29:29" x14ac:dyDescent="0.15">
      <c r="AC860" t="e">
        <f t="shared" si="251"/>
        <v>#DIV/0!</v>
      </c>
    </row>
    <row r="861" spans="29:29" x14ac:dyDescent="0.15">
      <c r="AC861" t="e">
        <f t="shared" si="251"/>
        <v>#DIV/0!</v>
      </c>
    </row>
    <row r="862" spans="29:29" x14ac:dyDescent="0.15">
      <c r="AC862" t="e">
        <f t="shared" si="251"/>
        <v>#DIV/0!</v>
      </c>
    </row>
    <row r="863" spans="29:29" x14ac:dyDescent="0.15">
      <c r="AC863" t="e">
        <f t="shared" si="251"/>
        <v>#DIV/0!</v>
      </c>
    </row>
    <row r="864" spans="29:29" x14ac:dyDescent="0.15">
      <c r="AC864" t="e">
        <f t="shared" si="251"/>
        <v>#DIV/0!</v>
      </c>
    </row>
    <row r="865" spans="29:29" x14ac:dyDescent="0.15">
      <c r="AC865" t="e">
        <f t="shared" si="251"/>
        <v>#DIV/0!</v>
      </c>
    </row>
    <row r="866" spans="29:29" x14ac:dyDescent="0.15">
      <c r="AC866" t="e">
        <f t="shared" si="251"/>
        <v>#DIV/0!</v>
      </c>
    </row>
    <row r="867" spans="29:29" x14ac:dyDescent="0.15">
      <c r="AC867" t="e">
        <f t="shared" si="251"/>
        <v>#DIV/0!</v>
      </c>
    </row>
    <row r="868" spans="29:29" x14ac:dyDescent="0.15">
      <c r="AC868" t="e">
        <f t="shared" si="251"/>
        <v>#DIV/0!</v>
      </c>
    </row>
    <row r="869" spans="29:29" x14ac:dyDescent="0.15">
      <c r="AC869" t="e">
        <f t="shared" si="251"/>
        <v>#DIV/0!</v>
      </c>
    </row>
    <row r="870" spans="29:29" x14ac:dyDescent="0.15">
      <c r="AC870" t="e">
        <f t="shared" si="251"/>
        <v>#DIV/0!</v>
      </c>
    </row>
    <row r="871" spans="29:29" x14ac:dyDescent="0.15">
      <c r="AC871" t="e">
        <f t="shared" si="251"/>
        <v>#DIV/0!</v>
      </c>
    </row>
    <row r="872" spans="29:29" x14ac:dyDescent="0.15">
      <c r="AC872" t="e">
        <f t="shared" si="251"/>
        <v>#DIV/0!</v>
      </c>
    </row>
    <row r="873" spans="29:29" x14ac:dyDescent="0.15">
      <c r="AC873" t="e">
        <f t="shared" si="251"/>
        <v>#DIV/0!</v>
      </c>
    </row>
    <row r="874" spans="29:29" x14ac:dyDescent="0.15">
      <c r="AC874" t="e">
        <f t="shared" si="251"/>
        <v>#DIV/0!</v>
      </c>
    </row>
    <row r="875" spans="29:29" x14ac:dyDescent="0.15">
      <c r="AC875" t="e">
        <f t="shared" si="251"/>
        <v>#DIV/0!</v>
      </c>
    </row>
    <row r="876" spans="29:29" x14ac:dyDescent="0.15">
      <c r="AC876" t="e">
        <f t="shared" si="251"/>
        <v>#DIV/0!</v>
      </c>
    </row>
    <row r="877" spans="29:29" x14ac:dyDescent="0.15">
      <c r="AC877" t="e">
        <f t="shared" si="251"/>
        <v>#DIV/0!</v>
      </c>
    </row>
    <row r="878" spans="29:29" x14ac:dyDescent="0.15">
      <c r="AC878" t="e">
        <f t="shared" si="251"/>
        <v>#DIV/0!</v>
      </c>
    </row>
    <row r="879" spans="29:29" x14ac:dyDescent="0.15">
      <c r="AC879" t="e">
        <f t="shared" si="251"/>
        <v>#DIV/0!</v>
      </c>
    </row>
    <row r="880" spans="29:29" x14ac:dyDescent="0.15">
      <c r="AC880" t="e">
        <f t="shared" si="251"/>
        <v>#DIV/0!</v>
      </c>
    </row>
    <row r="881" spans="29:29" x14ac:dyDescent="0.15">
      <c r="AC881" t="e">
        <f t="shared" si="251"/>
        <v>#DIV/0!</v>
      </c>
    </row>
    <row r="882" spans="29:29" x14ac:dyDescent="0.15">
      <c r="AC882" t="e">
        <f t="shared" si="251"/>
        <v>#DIV/0!</v>
      </c>
    </row>
    <row r="883" spans="29:29" x14ac:dyDescent="0.15">
      <c r="AC883" t="e">
        <f t="shared" si="251"/>
        <v>#DIV/0!</v>
      </c>
    </row>
    <row r="884" spans="29:29" x14ac:dyDescent="0.15">
      <c r="AC884" t="e">
        <f t="shared" si="251"/>
        <v>#DIV/0!</v>
      </c>
    </row>
    <row r="885" spans="29:29" x14ac:dyDescent="0.15">
      <c r="AC885" t="e">
        <f t="shared" si="251"/>
        <v>#DIV/0!</v>
      </c>
    </row>
    <row r="886" spans="29:29" x14ac:dyDescent="0.15">
      <c r="AC886" t="e">
        <f t="shared" si="251"/>
        <v>#DIV/0!</v>
      </c>
    </row>
    <row r="887" spans="29:29" x14ac:dyDescent="0.15">
      <c r="AC887" t="e">
        <f t="shared" si="251"/>
        <v>#DIV/0!</v>
      </c>
    </row>
    <row r="888" spans="29:29" x14ac:dyDescent="0.15">
      <c r="AC888" t="e">
        <f t="shared" si="251"/>
        <v>#DIV/0!</v>
      </c>
    </row>
    <row r="889" spans="29:29" x14ac:dyDescent="0.15">
      <c r="AC889" t="e">
        <f t="shared" si="251"/>
        <v>#DIV/0!</v>
      </c>
    </row>
    <row r="890" spans="29:29" x14ac:dyDescent="0.15">
      <c r="AC890" t="e">
        <f t="shared" si="251"/>
        <v>#DIV/0!</v>
      </c>
    </row>
    <row r="891" spans="29:29" x14ac:dyDescent="0.15">
      <c r="AC891" t="e">
        <f t="shared" si="251"/>
        <v>#DIV/0!</v>
      </c>
    </row>
    <row r="892" spans="29:29" x14ac:dyDescent="0.15">
      <c r="AC892" t="e">
        <f t="shared" si="251"/>
        <v>#DIV/0!</v>
      </c>
    </row>
    <row r="893" spans="29:29" x14ac:dyDescent="0.15">
      <c r="AC893" t="e">
        <f t="shared" si="251"/>
        <v>#DIV/0!</v>
      </c>
    </row>
    <row r="894" spans="29:29" x14ac:dyDescent="0.15">
      <c r="AC894" t="e">
        <f t="shared" si="251"/>
        <v>#DIV/0!</v>
      </c>
    </row>
    <row r="895" spans="29:29" x14ac:dyDescent="0.15">
      <c r="AC895" t="e">
        <f t="shared" si="251"/>
        <v>#DIV/0!</v>
      </c>
    </row>
    <row r="896" spans="29:29" x14ac:dyDescent="0.15">
      <c r="AC896" t="e">
        <f t="shared" si="251"/>
        <v>#DIV/0!</v>
      </c>
    </row>
    <row r="897" spans="29:29" x14ac:dyDescent="0.15">
      <c r="AC897" t="e">
        <f t="shared" si="251"/>
        <v>#DIV/0!</v>
      </c>
    </row>
    <row r="898" spans="29:29" x14ac:dyDescent="0.15">
      <c r="AC898" t="e">
        <f t="shared" si="251"/>
        <v>#DIV/0!</v>
      </c>
    </row>
    <row r="899" spans="29:29" x14ac:dyDescent="0.15">
      <c r="AC899" t="e">
        <f t="shared" si="251"/>
        <v>#DIV/0!</v>
      </c>
    </row>
    <row r="900" spans="29:29" x14ac:dyDescent="0.15">
      <c r="AC900" t="e">
        <f t="shared" si="251"/>
        <v>#DIV/0!</v>
      </c>
    </row>
    <row r="901" spans="29:29" x14ac:dyDescent="0.15">
      <c r="AC901" t="e">
        <f t="shared" si="251"/>
        <v>#DIV/0!</v>
      </c>
    </row>
    <row r="902" spans="29:29" x14ac:dyDescent="0.15">
      <c r="AC902" t="e">
        <f t="shared" si="251"/>
        <v>#DIV/0!</v>
      </c>
    </row>
    <row r="903" spans="29:29" x14ac:dyDescent="0.15">
      <c r="AC903" t="e">
        <f t="shared" si="251"/>
        <v>#DIV/0!</v>
      </c>
    </row>
    <row r="904" spans="29:29" x14ac:dyDescent="0.15">
      <c r="AC904" t="e">
        <f t="shared" si="251"/>
        <v>#DIV/0!</v>
      </c>
    </row>
    <row r="905" spans="29:29" x14ac:dyDescent="0.15">
      <c r="AC905" t="e">
        <f t="shared" si="251"/>
        <v>#DIV/0!</v>
      </c>
    </row>
    <row r="906" spans="29:29" x14ac:dyDescent="0.15">
      <c r="AC906" t="e">
        <f t="shared" ref="AC906:AC969" si="252">ASIN((AB900*SIN(A906/180*PI())/AA906))*180/PI()</f>
        <v>#DIV/0!</v>
      </c>
    </row>
    <row r="907" spans="29:29" x14ac:dyDescent="0.15">
      <c r="AC907" t="e">
        <f t="shared" si="252"/>
        <v>#DIV/0!</v>
      </c>
    </row>
    <row r="908" spans="29:29" x14ac:dyDescent="0.15">
      <c r="AC908" t="e">
        <f t="shared" si="252"/>
        <v>#DIV/0!</v>
      </c>
    </row>
    <row r="909" spans="29:29" x14ac:dyDescent="0.15">
      <c r="AC909" t="e">
        <f t="shared" si="252"/>
        <v>#DIV/0!</v>
      </c>
    </row>
    <row r="910" spans="29:29" x14ac:dyDescent="0.15">
      <c r="AC910" t="e">
        <f t="shared" si="252"/>
        <v>#DIV/0!</v>
      </c>
    </row>
    <row r="911" spans="29:29" x14ac:dyDescent="0.15">
      <c r="AC911" t="e">
        <f t="shared" si="252"/>
        <v>#DIV/0!</v>
      </c>
    </row>
    <row r="912" spans="29:29" x14ac:dyDescent="0.15">
      <c r="AC912" t="e">
        <f t="shared" si="252"/>
        <v>#DIV/0!</v>
      </c>
    </row>
    <row r="913" spans="29:29" x14ac:dyDescent="0.15">
      <c r="AC913" t="e">
        <f t="shared" si="252"/>
        <v>#DIV/0!</v>
      </c>
    </row>
    <row r="914" spans="29:29" x14ac:dyDescent="0.15">
      <c r="AC914" t="e">
        <f t="shared" si="252"/>
        <v>#DIV/0!</v>
      </c>
    </row>
    <row r="915" spans="29:29" x14ac:dyDescent="0.15">
      <c r="AC915" t="e">
        <f t="shared" si="252"/>
        <v>#DIV/0!</v>
      </c>
    </row>
    <row r="916" spans="29:29" x14ac:dyDescent="0.15">
      <c r="AC916" t="e">
        <f t="shared" si="252"/>
        <v>#DIV/0!</v>
      </c>
    </row>
    <row r="917" spans="29:29" x14ac:dyDescent="0.15">
      <c r="AC917" t="e">
        <f t="shared" si="252"/>
        <v>#DIV/0!</v>
      </c>
    </row>
    <row r="918" spans="29:29" x14ac:dyDescent="0.15">
      <c r="AC918" t="e">
        <f t="shared" si="252"/>
        <v>#DIV/0!</v>
      </c>
    </row>
    <row r="919" spans="29:29" x14ac:dyDescent="0.15">
      <c r="AC919" t="e">
        <f t="shared" si="252"/>
        <v>#DIV/0!</v>
      </c>
    </row>
    <row r="920" spans="29:29" x14ac:dyDescent="0.15">
      <c r="AC920" t="e">
        <f t="shared" si="252"/>
        <v>#DIV/0!</v>
      </c>
    </row>
    <row r="921" spans="29:29" x14ac:dyDescent="0.15">
      <c r="AC921" t="e">
        <f t="shared" si="252"/>
        <v>#DIV/0!</v>
      </c>
    </row>
    <row r="922" spans="29:29" x14ac:dyDescent="0.15">
      <c r="AC922" t="e">
        <f t="shared" si="252"/>
        <v>#DIV/0!</v>
      </c>
    </row>
    <row r="923" spans="29:29" x14ac:dyDescent="0.15">
      <c r="AC923" t="e">
        <f t="shared" si="252"/>
        <v>#DIV/0!</v>
      </c>
    </row>
    <row r="924" spans="29:29" x14ac:dyDescent="0.15">
      <c r="AC924" t="e">
        <f t="shared" si="252"/>
        <v>#DIV/0!</v>
      </c>
    </row>
    <row r="925" spans="29:29" x14ac:dyDescent="0.15">
      <c r="AC925" t="e">
        <f t="shared" si="252"/>
        <v>#DIV/0!</v>
      </c>
    </row>
    <row r="926" spans="29:29" x14ac:dyDescent="0.15">
      <c r="AC926" t="e">
        <f t="shared" si="252"/>
        <v>#DIV/0!</v>
      </c>
    </row>
    <row r="927" spans="29:29" x14ac:dyDescent="0.15">
      <c r="AC927" t="e">
        <f t="shared" si="252"/>
        <v>#DIV/0!</v>
      </c>
    </row>
    <row r="928" spans="29:29" x14ac:dyDescent="0.15">
      <c r="AC928" t="e">
        <f t="shared" si="252"/>
        <v>#DIV/0!</v>
      </c>
    </row>
    <row r="929" spans="29:29" x14ac:dyDescent="0.15">
      <c r="AC929" t="e">
        <f t="shared" si="252"/>
        <v>#DIV/0!</v>
      </c>
    </row>
    <row r="930" spans="29:29" x14ac:dyDescent="0.15">
      <c r="AC930" t="e">
        <f t="shared" si="252"/>
        <v>#DIV/0!</v>
      </c>
    </row>
    <row r="931" spans="29:29" x14ac:dyDescent="0.15">
      <c r="AC931" t="e">
        <f t="shared" si="252"/>
        <v>#DIV/0!</v>
      </c>
    </row>
    <row r="932" spans="29:29" x14ac:dyDescent="0.15">
      <c r="AC932" t="e">
        <f t="shared" si="252"/>
        <v>#DIV/0!</v>
      </c>
    </row>
    <row r="933" spans="29:29" x14ac:dyDescent="0.15">
      <c r="AC933" t="e">
        <f t="shared" si="252"/>
        <v>#DIV/0!</v>
      </c>
    </row>
    <row r="934" spans="29:29" x14ac:dyDescent="0.15">
      <c r="AC934" t="e">
        <f t="shared" si="252"/>
        <v>#DIV/0!</v>
      </c>
    </row>
    <row r="935" spans="29:29" x14ac:dyDescent="0.15">
      <c r="AC935" t="e">
        <f t="shared" si="252"/>
        <v>#DIV/0!</v>
      </c>
    </row>
    <row r="936" spans="29:29" x14ac:dyDescent="0.15">
      <c r="AC936" t="e">
        <f t="shared" si="252"/>
        <v>#DIV/0!</v>
      </c>
    </row>
    <row r="937" spans="29:29" x14ac:dyDescent="0.15">
      <c r="AC937" t="e">
        <f t="shared" si="252"/>
        <v>#DIV/0!</v>
      </c>
    </row>
    <row r="938" spans="29:29" x14ac:dyDescent="0.15">
      <c r="AC938" t="e">
        <f t="shared" si="252"/>
        <v>#DIV/0!</v>
      </c>
    </row>
    <row r="939" spans="29:29" x14ac:dyDescent="0.15">
      <c r="AC939" t="e">
        <f t="shared" si="252"/>
        <v>#DIV/0!</v>
      </c>
    </row>
    <row r="940" spans="29:29" x14ac:dyDescent="0.15">
      <c r="AC940" t="e">
        <f t="shared" si="252"/>
        <v>#DIV/0!</v>
      </c>
    </row>
    <row r="941" spans="29:29" x14ac:dyDescent="0.15">
      <c r="AC941" t="e">
        <f t="shared" si="252"/>
        <v>#DIV/0!</v>
      </c>
    </row>
    <row r="942" spans="29:29" x14ac:dyDescent="0.15">
      <c r="AC942" t="e">
        <f t="shared" si="252"/>
        <v>#DIV/0!</v>
      </c>
    </row>
    <row r="943" spans="29:29" x14ac:dyDescent="0.15">
      <c r="AC943" t="e">
        <f t="shared" si="252"/>
        <v>#DIV/0!</v>
      </c>
    </row>
    <row r="944" spans="29:29" x14ac:dyDescent="0.15">
      <c r="AC944" t="e">
        <f t="shared" si="252"/>
        <v>#DIV/0!</v>
      </c>
    </row>
    <row r="945" spans="29:29" x14ac:dyDescent="0.15">
      <c r="AC945" t="e">
        <f t="shared" si="252"/>
        <v>#DIV/0!</v>
      </c>
    </row>
    <row r="946" spans="29:29" x14ac:dyDescent="0.15">
      <c r="AC946" t="e">
        <f t="shared" si="252"/>
        <v>#DIV/0!</v>
      </c>
    </row>
    <row r="947" spans="29:29" x14ac:dyDescent="0.15">
      <c r="AC947" t="e">
        <f t="shared" si="252"/>
        <v>#DIV/0!</v>
      </c>
    </row>
    <row r="948" spans="29:29" x14ac:dyDescent="0.15">
      <c r="AC948" t="e">
        <f t="shared" si="252"/>
        <v>#DIV/0!</v>
      </c>
    </row>
    <row r="949" spans="29:29" x14ac:dyDescent="0.15">
      <c r="AC949" t="e">
        <f t="shared" si="252"/>
        <v>#DIV/0!</v>
      </c>
    </row>
    <row r="950" spans="29:29" x14ac:dyDescent="0.15">
      <c r="AC950" t="e">
        <f t="shared" si="252"/>
        <v>#DIV/0!</v>
      </c>
    </row>
    <row r="951" spans="29:29" x14ac:dyDescent="0.15">
      <c r="AC951" t="e">
        <f t="shared" si="252"/>
        <v>#DIV/0!</v>
      </c>
    </row>
    <row r="952" spans="29:29" x14ac:dyDescent="0.15">
      <c r="AC952" t="e">
        <f t="shared" si="252"/>
        <v>#DIV/0!</v>
      </c>
    </row>
    <row r="953" spans="29:29" x14ac:dyDescent="0.15">
      <c r="AC953" t="e">
        <f t="shared" si="252"/>
        <v>#DIV/0!</v>
      </c>
    </row>
    <row r="954" spans="29:29" x14ac:dyDescent="0.15">
      <c r="AC954" t="e">
        <f t="shared" si="252"/>
        <v>#DIV/0!</v>
      </c>
    </row>
    <row r="955" spans="29:29" x14ac:dyDescent="0.15">
      <c r="AC955" t="e">
        <f t="shared" si="252"/>
        <v>#DIV/0!</v>
      </c>
    </row>
    <row r="956" spans="29:29" x14ac:dyDescent="0.15">
      <c r="AC956" t="e">
        <f t="shared" si="252"/>
        <v>#DIV/0!</v>
      </c>
    </row>
    <row r="957" spans="29:29" x14ac:dyDescent="0.15">
      <c r="AC957" t="e">
        <f t="shared" si="252"/>
        <v>#DIV/0!</v>
      </c>
    </row>
    <row r="958" spans="29:29" x14ac:dyDescent="0.15">
      <c r="AC958" t="e">
        <f t="shared" si="252"/>
        <v>#DIV/0!</v>
      </c>
    </row>
    <row r="959" spans="29:29" x14ac:dyDescent="0.15">
      <c r="AC959" t="e">
        <f t="shared" si="252"/>
        <v>#DIV/0!</v>
      </c>
    </row>
    <row r="960" spans="29:29" x14ac:dyDescent="0.15">
      <c r="AC960" t="e">
        <f t="shared" si="252"/>
        <v>#DIV/0!</v>
      </c>
    </row>
    <row r="961" spans="29:29" x14ac:dyDescent="0.15">
      <c r="AC961" t="e">
        <f t="shared" si="252"/>
        <v>#DIV/0!</v>
      </c>
    </row>
    <row r="962" spans="29:29" x14ac:dyDescent="0.15">
      <c r="AC962" t="e">
        <f t="shared" si="252"/>
        <v>#DIV/0!</v>
      </c>
    </row>
    <row r="963" spans="29:29" x14ac:dyDescent="0.15">
      <c r="AC963" t="e">
        <f t="shared" si="252"/>
        <v>#DIV/0!</v>
      </c>
    </row>
    <row r="964" spans="29:29" x14ac:dyDescent="0.15">
      <c r="AC964" t="e">
        <f t="shared" si="252"/>
        <v>#DIV/0!</v>
      </c>
    </row>
    <row r="965" spans="29:29" x14ac:dyDescent="0.15">
      <c r="AC965" t="e">
        <f t="shared" si="252"/>
        <v>#DIV/0!</v>
      </c>
    </row>
    <row r="966" spans="29:29" x14ac:dyDescent="0.15">
      <c r="AC966" t="e">
        <f t="shared" si="252"/>
        <v>#DIV/0!</v>
      </c>
    </row>
    <row r="967" spans="29:29" x14ac:dyDescent="0.15">
      <c r="AC967" t="e">
        <f t="shared" si="252"/>
        <v>#DIV/0!</v>
      </c>
    </row>
    <row r="968" spans="29:29" x14ac:dyDescent="0.15">
      <c r="AC968" t="e">
        <f t="shared" si="252"/>
        <v>#DIV/0!</v>
      </c>
    </row>
    <row r="969" spans="29:29" x14ac:dyDescent="0.15">
      <c r="AC969" t="e">
        <f t="shared" si="252"/>
        <v>#DIV/0!</v>
      </c>
    </row>
    <row r="970" spans="29:29" x14ac:dyDescent="0.15">
      <c r="AC970" t="e">
        <f t="shared" ref="AC970:AC1033" si="253">ASIN((AB964*SIN(A970/180*PI())/AA970))*180/PI()</f>
        <v>#DIV/0!</v>
      </c>
    </row>
    <row r="971" spans="29:29" x14ac:dyDescent="0.15">
      <c r="AC971" t="e">
        <f t="shared" si="253"/>
        <v>#DIV/0!</v>
      </c>
    </row>
    <row r="972" spans="29:29" x14ac:dyDescent="0.15">
      <c r="AC972" t="e">
        <f t="shared" si="253"/>
        <v>#DIV/0!</v>
      </c>
    </row>
    <row r="973" spans="29:29" x14ac:dyDescent="0.15">
      <c r="AC973" t="e">
        <f t="shared" si="253"/>
        <v>#DIV/0!</v>
      </c>
    </row>
    <row r="974" spans="29:29" x14ac:dyDescent="0.15">
      <c r="AC974" t="e">
        <f t="shared" si="253"/>
        <v>#DIV/0!</v>
      </c>
    </row>
    <row r="975" spans="29:29" x14ac:dyDescent="0.15">
      <c r="AC975" t="e">
        <f t="shared" si="253"/>
        <v>#DIV/0!</v>
      </c>
    </row>
    <row r="976" spans="29:29" x14ac:dyDescent="0.15">
      <c r="AC976" t="e">
        <f t="shared" si="253"/>
        <v>#DIV/0!</v>
      </c>
    </row>
    <row r="977" spans="29:29" x14ac:dyDescent="0.15">
      <c r="AC977" t="e">
        <f t="shared" si="253"/>
        <v>#DIV/0!</v>
      </c>
    </row>
    <row r="978" spans="29:29" x14ac:dyDescent="0.15">
      <c r="AC978" t="e">
        <f t="shared" si="253"/>
        <v>#DIV/0!</v>
      </c>
    </row>
    <row r="979" spans="29:29" x14ac:dyDescent="0.15">
      <c r="AC979" t="e">
        <f t="shared" si="253"/>
        <v>#DIV/0!</v>
      </c>
    </row>
    <row r="980" spans="29:29" x14ac:dyDescent="0.15">
      <c r="AC980" t="e">
        <f t="shared" si="253"/>
        <v>#DIV/0!</v>
      </c>
    </row>
    <row r="981" spans="29:29" x14ac:dyDescent="0.15">
      <c r="AC981" t="e">
        <f t="shared" si="253"/>
        <v>#DIV/0!</v>
      </c>
    </row>
    <row r="982" spans="29:29" x14ac:dyDescent="0.15">
      <c r="AC982" t="e">
        <f t="shared" si="253"/>
        <v>#DIV/0!</v>
      </c>
    </row>
    <row r="983" spans="29:29" x14ac:dyDescent="0.15">
      <c r="AC983" t="e">
        <f t="shared" si="253"/>
        <v>#DIV/0!</v>
      </c>
    </row>
    <row r="984" spans="29:29" x14ac:dyDescent="0.15">
      <c r="AC984" t="e">
        <f t="shared" si="253"/>
        <v>#DIV/0!</v>
      </c>
    </row>
    <row r="985" spans="29:29" x14ac:dyDescent="0.15">
      <c r="AC985" t="e">
        <f t="shared" si="253"/>
        <v>#DIV/0!</v>
      </c>
    </row>
    <row r="986" spans="29:29" x14ac:dyDescent="0.15">
      <c r="AC986" t="e">
        <f t="shared" si="253"/>
        <v>#DIV/0!</v>
      </c>
    </row>
    <row r="987" spans="29:29" x14ac:dyDescent="0.15">
      <c r="AC987" t="e">
        <f t="shared" si="253"/>
        <v>#DIV/0!</v>
      </c>
    </row>
    <row r="988" spans="29:29" x14ac:dyDescent="0.15">
      <c r="AC988" t="e">
        <f t="shared" si="253"/>
        <v>#DIV/0!</v>
      </c>
    </row>
    <row r="989" spans="29:29" x14ac:dyDescent="0.15">
      <c r="AC989" t="e">
        <f t="shared" si="253"/>
        <v>#DIV/0!</v>
      </c>
    </row>
    <row r="990" spans="29:29" x14ac:dyDescent="0.15">
      <c r="AC990" t="e">
        <f t="shared" si="253"/>
        <v>#DIV/0!</v>
      </c>
    </row>
    <row r="991" spans="29:29" x14ac:dyDescent="0.15">
      <c r="AC991" t="e">
        <f t="shared" si="253"/>
        <v>#DIV/0!</v>
      </c>
    </row>
    <row r="992" spans="29:29" x14ac:dyDescent="0.15">
      <c r="AC992" t="e">
        <f t="shared" si="253"/>
        <v>#DIV/0!</v>
      </c>
    </row>
    <row r="993" spans="29:29" x14ac:dyDescent="0.15">
      <c r="AC993" t="e">
        <f t="shared" si="253"/>
        <v>#DIV/0!</v>
      </c>
    </row>
    <row r="994" spans="29:29" x14ac:dyDescent="0.15">
      <c r="AC994" t="e">
        <f t="shared" si="253"/>
        <v>#DIV/0!</v>
      </c>
    </row>
    <row r="995" spans="29:29" x14ac:dyDescent="0.15">
      <c r="AC995" t="e">
        <f t="shared" si="253"/>
        <v>#DIV/0!</v>
      </c>
    </row>
    <row r="996" spans="29:29" x14ac:dyDescent="0.15">
      <c r="AC996" t="e">
        <f t="shared" si="253"/>
        <v>#DIV/0!</v>
      </c>
    </row>
    <row r="997" spans="29:29" x14ac:dyDescent="0.15">
      <c r="AC997" t="e">
        <f t="shared" si="253"/>
        <v>#DIV/0!</v>
      </c>
    </row>
    <row r="998" spans="29:29" x14ac:dyDescent="0.15">
      <c r="AC998" t="e">
        <f t="shared" si="253"/>
        <v>#DIV/0!</v>
      </c>
    </row>
    <row r="999" spans="29:29" x14ac:dyDescent="0.15">
      <c r="AC999" t="e">
        <f t="shared" si="253"/>
        <v>#DIV/0!</v>
      </c>
    </row>
    <row r="1000" spans="29:29" x14ac:dyDescent="0.15">
      <c r="AC1000" t="e">
        <f t="shared" si="253"/>
        <v>#DIV/0!</v>
      </c>
    </row>
    <row r="1001" spans="29:29" x14ac:dyDescent="0.15">
      <c r="AC1001" t="e">
        <f t="shared" si="253"/>
        <v>#DIV/0!</v>
      </c>
    </row>
    <row r="1002" spans="29:29" x14ac:dyDescent="0.15">
      <c r="AC1002" t="e">
        <f t="shared" si="253"/>
        <v>#DIV/0!</v>
      </c>
    </row>
    <row r="1003" spans="29:29" x14ac:dyDescent="0.15">
      <c r="AC1003" t="e">
        <f t="shared" si="253"/>
        <v>#DIV/0!</v>
      </c>
    </row>
    <row r="1004" spans="29:29" x14ac:dyDescent="0.15">
      <c r="AC1004" t="e">
        <f t="shared" si="253"/>
        <v>#DIV/0!</v>
      </c>
    </row>
    <row r="1005" spans="29:29" x14ac:dyDescent="0.15">
      <c r="AC1005" t="e">
        <f t="shared" si="253"/>
        <v>#DIV/0!</v>
      </c>
    </row>
    <row r="1006" spans="29:29" x14ac:dyDescent="0.15">
      <c r="AC1006" t="e">
        <f t="shared" si="253"/>
        <v>#DIV/0!</v>
      </c>
    </row>
    <row r="1007" spans="29:29" x14ac:dyDescent="0.15">
      <c r="AC1007" t="e">
        <f t="shared" si="253"/>
        <v>#DIV/0!</v>
      </c>
    </row>
    <row r="1008" spans="29:29" x14ac:dyDescent="0.15">
      <c r="AC1008" t="e">
        <f t="shared" si="253"/>
        <v>#DIV/0!</v>
      </c>
    </row>
    <row r="1009" spans="29:29" x14ac:dyDescent="0.15">
      <c r="AC1009" t="e">
        <f t="shared" si="253"/>
        <v>#DIV/0!</v>
      </c>
    </row>
    <row r="1010" spans="29:29" x14ac:dyDescent="0.15">
      <c r="AC1010" t="e">
        <f t="shared" si="253"/>
        <v>#DIV/0!</v>
      </c>
    </row>
    <row r="1011" spans="29:29" x14ac:dyDescent="0.15">
      <c r="AC1011" t="e">
        <f t="shared" si="253"/>
        <v>#DIV/0!</v>
      </c>
    </row>
    <row r="1012" spans="29:29" x14ac:dyDescent="0.15">
      <c r="AC1012" t="e">
        <f t="shared" si="253"/>
        <v>#DIV/0!</v>
      </c>
    </row>
    <row r="1013" spans="29:29" x14ac:dyDescent="0.15">
      <c r="AC1013" t="e">
        <f t="shared" si="253"/>
        <v>#DIV/0!</v>
      </c>
    </row>
    <row r="1014" spans="29:29" x14ac:dyDescent="0.15">
      <c r="AC1014" t="e">
        <f t="shared" si="253"/>
        <v>#DIV/0!</v>
      </c>
    </row>
    <row r="1015" spans="29:29" x14ac:dyDescent="0.15">
      <c r="AC1015" t="e">
        <f t="shared" si="253"/>
        <v>#DIV/0!</v>
      </c>
    </row>
    <row r="1016" spans="29:29" x14ac:dyDescent="0.15">
      <c r="AC1016" t="e">
        <f t="shared" si="253"/>
        <v>#DIV/0!</v>
      </c>
    </row>
    <row r="1017" spans="29:29" x14ac:dyDescent="0.15">
      <c r="AC1017" t="e">
        <f t="shared" si="253"/>
        <v>#DIV/0!</v>
      </c>
    </row>
    <row r="1018" spans="29:29" x14ac:dyDescent="0.15">
      <c r="AC1018" t="e">
        <f t="shared" si="253"/>
        <v>#DIV/0!</v>
      </c>
    </row>
    <row r="1019" spans="29:29" x14ac:dyDescent="0.15">
      <c r="AC1019" t="e">
        <f t="shared" si="253"/>
        <v>#DIV/0!</v>
      </c>
    </row>
    <row r="1020" spans="29:29" x14ac:dyDescent="0.15">
      <c r="AC1020" t="e">
        <f t="shared" si="253"/>
        <v>#DIV/0!</v>
      </c>
    </row>
    <row r="1021" spans="29:29" x14ac:dyDescent="0.15">
      <c r="AC1021" t="e">
        <f t="shared" si="253"/>
        <v>#DIV/0!</v>
      </c>
    </row>
    <row r="1022" spans="29:29" x14ac:dyDescent="0.15">
      <c r="AC1022" t="e">
        <f t="shared" si="253"/>
        <v>#DIV/0!</v>
      </c>
    </row>
    <row r="1023" spans="29:29" x14ac:dyDescent="0.15">
      <c r="AC1023" t="e">
        <f t="shared" si="253"/>
        <v>#DIV/0!</v>
      </c>
    </row>
    <row r="1024" spans="29:29" x14ac:dyDescent="0.15">
      <c r="AC1024" t="e">
        <f t="shared" si="253"/>
        <v>#DIV/0!</v>
      </c>
    </row>
    <row r="1025" spans="29:29" x14ac:dyDescent="0.15">
      <c r="AC1025" t="e">
        <f t="shared" si="253"/>
        <v>#DIV/0!</v>
      </c>
    </row>
    <row r="1026" spans="29:29" x14ac:dyDescent="0.15">
      <c r="AC1026" t="e">
        <f t="shared" si="253"/>
        <v>#DIV/0!</v>
      </c>
    </row>
    <row r="1027" spans="29:29" x14ac:dyDescent="0.15">
      <c r="AC1027" t="e">
        <f t="shared" si="253"/>
        <v>#DIV/0!</v>
      </c>
    </row>
    <row r="1028" spans="29:29" x14ac:dyDescent="0.15">
      <c r="AC1028" t="e">
        <f t="shared" si="253"/>
        <v>#DIV/0!</v>
      </c>
    </row>
    <row r="1029" spans="29:29" x14ac:dyDescent="0.15">
      <c r="AC1029" t="e">
        <f t="shared" si="253"/>
        <v>#DIV/0!</v>
      </c>
    </row>
    <row r="1030" spans="29:29" x14ac:dyDescent="0.15">
      <c r="AC1030" t="e">
        <f t="shared" si="253"/>
        <v>#DIV/0!</v>
      </c>
    </row>
    <row r="1031" spans="29:29" x14ac:dyDescent="0.15">
      <c r="AC1031" t="e">
        <f t="shared" si="253"/>
        <v>#DIV/0!</v>
      </c>
    </row>
    <row r="1032" spans="29:29" x14ac:dyDescent="0.15">
      <c r="AC1032" t="e">
        <f t="shared" si="253"/>
        <v>#DIV/0!</v>
      </c>
    </row>
    <row r="1033" spans="29:29" x14ac:dyDescent="0.15">
      <c r="AC1033" t="e">
        <f t="shared" si="253"/>
        <v>#DIV/0!</v>
      </c>
    </row>
    <row r="1034" spans="29:29" x14ac:dyDescent="0.15">
      <c r="AC1034" t="e">
        <f t="shared" ref="AC1034:AC1097" si="254">ASIN((AB1028*SIN(A1034/180*PI())/AA1034))*180/PI()</f>
        <v>#DIV/0!</v>
      </c>
    </row>
    <row r="1035" spans="29:29" x14ac:dyDescent="0.15">
      <c r="AC1035" t="e">
        <f t="shared" si="254"/>
        <v>#DIV/0!</v>
      </c>
    </row>
    <row r="1036" spans="29:29" x14ac:dyDescent="0.15">
      <c r="AC1036" t="e">
        <f t="shared" si="254"/>
        <v>#DIV/0!</v>
      </c>
    </row>
    <row r="1037" spans="29:29" x14ac:dyDescent="0.15">
      <c r="AC1037" t="e">
        <f t="shared" si="254"/>
        <v>#DIV/0!</v>
      </c>
    </row>
    <row r="1038" spans="29:29" x14ac:dyDescent="0.15">
      <c r="AC1038" t="e">
        <f t="shared" si="254"/>
        <v>#DIV/0!</v>
      </c>
    </row>
    <row r="1039" spans="29:29" x14ac:dyDescent="0.15">
      <c r="AC1039" t="e">
        <f t="shared" si="254"/>
        <v>#DIV/0!</v>
      </c>
    </row>
    <row r="1040" spans="29:29" x14ac:dyDescent="0.15">
      <c r="AC1040" t="e">
        <f t="shared" si="254"/>
        <v>#DIV/0!</v>
      </c>
    </row>
    <row r="1041" spans="29:29" x14ac:dyDescent="0.15">
      <c r="AC1041" t="e">
        <f t="shared" si="254"/>
        <v>#DIV/0!</v>
      </c>
    </row>
    <row r="1042" spans="29:29" x14ac:dyDescent="0.15">
      <c r="AC1042" t="e">
        <f t="shared" si="254"/>
        <v>#DIV/0!</v>
      </c>
    </row>
    <row r="1043" spans="29:29" x14ac:dyDescent="0.15">
      <c r="AC1043" t="e">
        <f t="shared" si="254"/>
        <v>#DIV/0!</v>
      </c>
    </row>
    <row r="1044" spans="29:29" x14ac:dyDescent="0.15">
      <c r="AC1044" t="e">
        <f t="shared" si="254"/>
        <v>#DIV/0!</v>
      </c>
    </row>
    <row r="1045" spans="29:29" x14ac:dyDescent="0.15">
      <c r="AC1045" t="e">
        <f t="shared" si="254"/>
        <v>#DIV/0!</v>
      </c>
    </row>
    <row r="1046" spans="29:29" x14ac:dyDescent="0.15">
      <c r="AC1046" t="e">
        <f t="shared" si="254"/>
        <v>#DIV/0!</v>
      </c>
    </row>
    <row r="1047" spans="29:29" x14ac:dyDescent="0.15">
      <c r="AC1047" t="e">
        <f t="shared" si="254"/>
        <v>#DIV/0!</v>
      </c>
    </row>
    <row r="1048" spans="29:29" x14ac:dyDescent="0.15">
      <c r="AC1048" t="e">
        <f t="shared" si="254"/>
        <v>#DIV/0!</v>
      </c>
    </row>
    <row r="1049" spans="29:29" x14ac:dyDescent="0.15">
      <c r="AC1049" t="e">
        <f t="shared" si="254"/>
        <v>#DIV/0!</v>
      </c>
    </row>
    <row r="1050" spans="29:29" x14ac:dyDescent="0.15">
      <c r="AC1050" t="e">
        <f t="shared" si="254"/>
        <v>#DIV/0!</v>
      </c>
    </row>
    <row r="1051" spans="29:29" x14ac:dyDescent="0.15">
      <c r="AC1051" t="e">
        <f t="shared" si="254"/>
        <v>#DIV/0!</v>
      </c>
    </row>
    <row r="1052" spans="29:29" x14ac:dyDescent="0.15">
      <c r="AC1052" t="e">
        <f t="shared" si="254"/>
        <v>#DIV/0!</v>
      </c>
    </row>
    <row r="1053" spans="29:29" x14ac:dyDescent="0.15">
      <c r="AC1053" t="e">
        <f t="shared" si="254"/>
        <v>#DIV/0!</v>
      </c>
    </row>
    <row r="1054" spans="29:29" x14ac:dyDescent="0.15">
      <c r="AC1054" t="e">
        <f t="shared" si="254"/>
        <v>#DIV/0!</v>
      </c>
    </row>
    <row r="1055" spans="29:29" x14ac:dyDescent="0.15">
      <c r="AC1055" t="e">
        <f t="shared" si="254"/>
        <v>#DIV/0!</v>
      </c>
    </row>
    <row r="1056" spans="29:29" x14ac:dyDescent="0.15">
      <c r="AC1056" t="e">
        <f t="shared" si="254"/>
        <v>#DIV/0!</v>
      </c>
    </row>
    <row r="1057" spans="29:29" x14ac:dyDescent="0.15">
      <c r="AC1057" t="e">
        <f t="shared" si="254"/>
        <v>#DIV/0!</v>
      </c>
    </row>
    <row r="1058" spans="29:29" x14ac:dyDescent="0.15">
      <c r="AC1058" t="e">
        <f t="shared" si="254"/>
        <v>#DIV/0!</v>
      </c>
    </row>
    <row r="1059" spans="29:29" x14ac:dyDescent="0.15">
      <c r="AC1059" t="e">
        <f t="shared" si="254"/>
        <v>#DIV/0!</v>
      </c>
    </row>
    <row r="1060" spans="29:29" x14ac:dyDescent="0.15">
      <c r="AC1060" t="e">
        <f t="shared" si="254"/>
        <v>#DIV/0!</v>
      </c>
    </row>
    <row r="1061" spans="29:29" x14ac:dyDescent="0.15">
      <c r="AC1061" t="e">
        <f t="shared" si="254"/>
        <v>#DIV/0!</v>
      </c>
    </row>
    <row r="1062" spans="29:29" x14ac:dyDescent="0.15">
      <c r="AC1062" t="e">
        <f t="shared" si="254"/>
        <v>#DIV/0!</v>
      </c>
    </row>
    <row r="1063" spans="29:29" x14ac:dyDescent="0.15">
      <c r="AC1063" t="e">
        <f t="shared" si="254"/>
        <v>#DIV/0!</v>
      </c>
    </row>
    <row r="1064" spans="29:29" x14ac:dyDescent="0.15">
      <c r="AC1064" t="e">
        <f t="shared" si="254"/>
        <v>#DIV/0!</v>
      </c>
    </row>
    <row r="1065" spans="29:29" x14ac:dyDescent="0.15">
      <c r="AC1065" t="e">
        <f t="shared" si="254"/>
        <v>#DIV/0!</v>
      </c>
    </row>
    <row r="1066" spans="29:29" x14ac:dyDescent="0.15">
      <c r="AC1066" t="e">
        <f t="shared" si="254"/>
        <v>#DIV/0!</v>
      </c>
    </row>
    <row r="1067" spans="29:29" x14ac:dyDescent="0.15">
      <c r="AC1067" t="e">
        <f t="shared" si="254"/>
        <v>#DIV/0!</v>
      </c>
    </row>
    <row r="1068" spans="29:29" x14ac:dyDescent="0.15">
      <c r="AC1068" t="e">
        <f t="shared" si="254"/>
        <v>#DIV/0!</v>
      </c>
    </row>
    <row r="1069" spans="29:29" x14ac:dyDescent="0.15">
      <c r="AC1069" t="e">
        <f t="shared" si="254"/>
        <v>#DIV/0!</v>
      </c>
    </row>
    <row r="1070" spans="29:29" x14ac:dyDescent="0.15">
      <c r="AC1070" t="e">
        <f t="shared" si="254"/>
        <v>#DIV/0!</v>
      </c>
    </row>
    <row r="1071" spans="29:29" x14ac:dyDescent="0.15">
      <c r="AC1071" t="e">
        <f t="shared" si="254"/>
        <v>#DIV/0!</v>
      </c>
    </row>
    <row r="1072" spans="29:29" x14ac:dyDescent="0.15">
      <c r="AC1072" t="e">
        <f t="shared" si="254"/>
        <v>#DIV/0!</v>
      </c>
    </row>
    <row r="1073" spans="29:29" x14ac:dyDescent="0.15">
      <c r="AC1073" t="e">
        <f t="shared" si="254"/>
        <v>#DIV/0!</v>
      </c>
    </row>
    <row r="1074" spans="29:29" x14ac:dyDescent="0.15">
      <c r="AC1074" t="e">
        <f t="shared" si="254"/>
        <v>#DIV/0!</v>
      </c>
    </row>
    <row r="1075" spans="29:29" x14ac:dyDescent="0.15">
      <c r="AC1075" t="e">
        <f t="shared" si="254"/>
        <v>#DIV/0!</v>
      </c>
    </row>
    <row r="1076" spans="29:29" x14ac:dyDescent="0.15">
      <c r="AC1076" t="e">
        <f t="shared" si="254"/>
        <v>#DIV/0!</v>
      </c>
    </row>
    <row r="1077" spans="29:29" x14ac:dyDescent="0.15">
      <c r="AC1077" t="e">
        <f t="shared" si="254"/>
        <v>#DIV/0!</v>
      </c>
    </row>
    <row r="1078" spans="29:29" x14ac:dyDescent="0.15">
      <c r="AC1078" t="e">
        <f t="shared" si="254"/>
        <v>#DIV/0!</v>
      </c>
    </row>
    <row r="1079" spans="29:29" x14ac:dyDescent="0.15">
      <c r="AC1079" t="e">
        <f t="shared" si="254"/>
        <v>#DIV/0!</v>
      </c>
    </row>
    <row r="1080" spans="29:29" x14ac:dyDescent="0.15">
      <c r="AC1080" t="e">
        <f t="shared" si="254"/>
        <v>#DIV/0!</v>
      </c>
    </row>
    <row r="1081" spans="29:29" x14ac:dyDescent="0.15">
      <c r="AC1081" t="e">
        <f t="shared" si="254"/>
        <v>#DIV/0!</v>
      </c>
    </row>
    <row r="1082" spans="29:29" x14ac:dyDescent="0.15">
      <c r="AC1082" t="e">
        <f t="shared" si="254"/>
        <v>#DIV/0!</v>
      </c>
    </row>
    <row r="1083" spans="29:29" x14ac:dyDescent="0.15">
      <c r="AC1083" t="e">
        <f t="shared" si="254"/>
        <v>#DIV/0!</v>
      </c>
    </row>
    <row r="1084" spans="29:29" x14ac:dyDescent="0.15">
      <c r="AC1084" t="e">
        <f t="shared" si="254"/>
        <v>#DIV/0!</v>
      </c>
    </row>
    <row r="1085" spans="29:29" x14ac:dyDescent="0.15">
      <c r="AC1085" t="e">
        <f t="shared" si="254"/>
        <v>#DIV/0!</v>
      </c>
    </row>
    <row r="1086" spans="29:29" x14ac:dyDescent="0.15">
      <c r="AC1086" t="e">
        <f t="shared" si="254"/>
        <v>#DIV/0!</v>
      </c>
    </row>
    <row r="1087" spans="29:29" x14ac:dyDescent="0.15">
      <c r="AC1087" t="e">
        <f t="shared" si="254"/>
        <v>#DIV/0!</v>
      </c>
    </row>
    <row r="1088" spans="29:29" x14ac:dyDescent="0.15">
      <c r="AC1088" t="e">
        <f t="shared" si="254"/>
        <v>#DIV/0!</v>
      </c>
    </row>
    <row r="1089" spans="29:29" x14ac:dyDescent="0.15">
      <c r="AC1089" t="e">
        <f t="shared" si="254"/>
        <v>#DIV/0!</v>
      </c>
    </row>
    <row r="1090" spans="29:29" x14ac:dyDescent="0.15">
      <c r="AC1090" t="e">
        <f t="shared" si="254"/>
        <v>#DIV/0!</v>
      </c>
    </row>
    <row r="1091" spans="29:29" x14ac:dyDescent="0.15">
      <c r="AC1091" t="e">
        <f t="shared" si="254"/>
        <v>#DIV/0!</v>
      </c>
    </row>
    <row r="1092" spans="29:29" x14ac:dyDescent="0.15">
      <c r="AC1092" t="e">
        <f t="shared" si="254"/>
        <v>#DIV/0!</v>
      </c>
    </row>
    <row r="1093" spans="29:29" x14ac:dyDescent="0.15">
      <c r="AC1093" t="e">
        <f t="shared" si="254"/>
        <v>#DIV/0!</v>
      </c>
    </row>
    <row r="1094" spans="29:29" x14ac:dyDescent="0.15">
      <c r="AC1094" t="e">
        <f t="shared" si="254"/>
        <v>#DIV/0!</v>
      </c>
    </row>
    <row r="1095" spans="29:29" x14ac:dyDescent="0.15">
      <c r="AC1095" t="e">
        <f t="shared" si="254"/>
        <v>#DIV/0!</v>
      </c>
    </row>
    <row r="1096" spans="29:29" x14ac:dyDescent="0.15">
      <c r="AC1096" t="e">
        <f t="shared" si="254"/>
        <v>#DIV/0!</v>
      </c>
    </row>
    <row r="1097" spans="29:29" x14ac:dyDescent="0.15">
      <c r="AC1097" t="e">
        <f t="shared" si="254"/>
        <v>#DIV/0!</v>
      </c>
    </row>
    <row r="1098" spans="29:29" x14ac:dyDescent="0.15">
      <c r="AC1098" t="e">
        <f t="shared" ref="AC1098:AC1161" si="255">ASIN((AB1092*SIN(A1098/180*PI())/AA1098))*180/PI()</f>
        <v>#DIV/0!</v>
      </c>
    </row>
    <row r="1099" spans="29:29" x14ac:dyDescent="0.15">
      <c r="AC1099" t="e">
        <f t="shared" si="255"/>
        <v>#DIV/0!</v>
      </c>
    </row>
    <row r="1100" spans="29:29" x14ac:dyDescent="0.15">
      <c r="AC1100" t="e">
        <f t="shared" si="255"/>
        <v>#DIV/0!</v>
      </c>
    </row>
    <row r="1101" spans="29:29" x14ac:dyDescent="0.15">
      <c r="AC1101" t="e">
        <f t="shared" si="255"/>
        <v>#DIV/0!</v>
      </c>
    </row>
    <row r="1102" spans="29:29" x14ac:dyDescent="0.15">
      <c r="AC1102" t="e">
        <f t="shared" si="255"/>
        <v>#DIV/0!</v>
      </c>
    </row>
    <row r="1103" spans="29:29" x14ac:dyDescent="0.15">
      <c r="AC1103" t="e">
        <f t="shared" si="255"/>
        <v>#DIV/0!</v>
      </c>
    </row>
    <row r="1104" spans="29:29" x14ac:dyDescent="0.15">
      <c r="AC1104" t="e">
        <f t="shared" si="255"/>
        <v>#DIV/0!</v>
      </c>
    </row>
    <row r="1105" spans="29:29" x14ac:dyDescent="0.15">
      <c r="AC1105" t="e">
        <f t="shared" si="255"/>
        <v>#DIV/0!</v>
      </c>
    </row>
    <row r="1106" spans="29:29" x14ac:dyDescent="0.15">
      <c r="AC1106" t="e">
        <f t="shared" si="255"/>
        <v>#DIV/0!</v>
      </c>
    </row>
    <row r="1107" spans="29:29" x14ac:dyDescent="0.15">
      <c r="AC1107" t="e">
        <f t="shared" si="255"/>
        <v>#DIV/0!</v>
      </c>
    </row>
    <row r="1108" spans="29:29" x14ac:dyDescent="0.15">
      <c r="AC1108" t="e">
        <f t="shared" si="255"/>
        <v>#DIV/0!</v>
      </c>
    </row>
    <row r="1109" spans="29:29" x14ac:dyDescent="0.15">
      <c r="AC1109" t="e">
        <f t="shared" si="255"/>
        <v>#DIV/0!</v>
      </c>
    </row>
    <row r="1110" spans="29:29" x14ac:dyDescent="0.15">
      <c r="AC1110" t="e">
        <f t="shared" si="255"/>
        <v>#DIV/0!</v>
      </c>
    </row>
    <row r="1111" spans="29:29" x14ac:dyDescent="0.15">
      <c r="AC1111" t="e">
        <f t="shared" si="255"/>
        <v>#DIV/0!</v>
      </c>
    </row>
    <row r="1112" spans="29:29" x14ac:dyDescent="0.15">
      <c r="AC1112" t="e">
        <f t="shared" si="255"/>
        <v>#DIV/0!</v>
      </c>
    </row>
    <row r="1113" spans="29:29" x14ac:dyDescent="0.15">
      <c r="AC1113" t="e">
        <f t="shared" si="255"/>
        <v>#DIV/0!</v>
      </c>
    </row>
    <row r="1114" spans="29:29" x14ac:dyDescent="0.15">
      <c r="AC1114" t="e">
        <f t="shared" si="255"/>
        <v>#DIV/0!</v>
      </c>
    </row>
    <row r="1115" spans="29:29" x14ac:dyDescent="0.15">
      <c r="AC1115" t="e">
        <f t="shared" si="255"/>
        <v>#DIV/0!</v>
      </c>
    </row>
    <row r="1116" spans="29:29" x14ac:dyDescent="0.15">
      <c r="AC1116" t="e">
        <f t="shared" si="255"/>
        <v>#DIV/0!</v>
      </c>
    </row>
    <row r="1117" spans="29:29" x14ac:dyDescent="0.15">
      <c r="AC1117" t="e">
        <f t="shared" si="255"/>
        <v>#DIV/0!</v>
      </c>
    </row>
    <row r="1118" spans="29:29" x14ac:dyDescent="0.15">
      <c r="AC1118" t="e">
        <f t="shared" si="255"/>
        <v>#DIV/0!</v>
      </c>
    </row>
    <row r="1119" spans="29:29" x14ac:dyDescent="0.15">
      <c r="AC1119" t="e">
        <f t="shared" si="255"/>
        <v>#DIV/0!</v>
      </c>
    </row>
    <row r="1120" spans="29:29" x14ac:dyDescent="0.15">
      <c r="AC1120" t="e">
        <f t="shared" si="255"/>
        <v>#DIV/0!</v>
      </c>
    </row>
    <row r="1121" spans="29:29" x14ac:dyDescent="0.15">
      <c r="AC1121" t="e">
        <f t="shared" si="255"/>
        <v>#DIV/0!</v>
      </c>
    </row>
    <row r="1122" spans="29:29" x14ac:dyDescent="0.15">
      <c r="AC1122" t="e">
        <f t="shared" si="255"/>
        <v>#DIV/0!</v>
      </c>
    </row>
    <row r="1123" spans="29:29" x14ac:dyDescent="0.15">
      <c r="AC1123" t="e">
        <f t="shared" si="255"/>
        <v>#DIV/0!</v>
      </c>
    </row>
    <row r="1124" spans="29:29" x14ac:dyDescent="0.15">
      <c r="AC1124" t="e">
        <f t="shared" si="255"/>
        <v>#DIV/0!</v>
      </c>
    </row>
    <row r="1125" spans="29:29" x14ac:dyDescent="0.15">
      <c r="AC1125" t="e">
        <f t="shared" si="255"/>
        <v>#DIV/0!</v>
      </c>
    </row>
    <row r="1126" spans="29:29" x14ac:dyDescent="0.15">
      <c r="AC1126" t="e">
        <f t="shared" si="255"/>
        <v>#DIV/0!</v>
      </c>
    </row>
    <row r="1127" spans="29:29" x14ac:dyDescent="0.15">
      <c r="AC1127" t="e">
        <f t="shared" si="255"/>
        <v>#DIV/0!</v>
      </c>
    </row>
    <row r="1128" spans="29:29" x14ac:dyDescent="0.15">
      <c r="AC1128" t="e">
        <f t="shared" si="255"/>
        <v>#DIV/0!</v>
      </c>
    </row>
    <row r="1129" spans="29:29" x14ac:dyDescent="0.15">
      <c r="AC1129" t="e">
        <f t="shared" si="255"/>
        <v>#DIV/0!</v>
      </c>
    </row>
    <row r="1130" spans="29:29" x14ac:dyDescent="0.15">
      <c r="AC1130" t="e">
        <f t="shared" si="255"/>
        <v>#DIV/0!</v>
      </c>
    </row>
    <row r="1131" spans="29:29" x14ac:dyDescent="0.15">
      <c r="AC1131" t="e">
        <f t="shared" si="255"/>
        <v>#DIV/0!</v>
      </c>
    </row>
    <row r="1132" spans="29:29" x14ac:dyDescent="0.15">
      <c r="AC1132" t="e">
        <f t="shared" si="255"/>
        <v>#DIV/0!</v>
      </c>
    </row>
    <row r="1133" spans="29:29" x14ac:dyDescent="0.15">
      <c r="AC1133" t="e">
        <f t="shared" si="255"/>
        <v>#DIV/0!</v>
      </c>
    </row>
    <row r="1134" spans="29:29" x14ac:dyDescent="0.15">
      <c r="AC1134" t="e">
        <f t="shared" si="255"/>
        <v>#DIV/0!</v>
      </c>
    </row>
    <row r="1135" spans="29:29" x14ac:dyDescent="0.15">
      <c r="AC1135" t="e">
        <f t="shared" si="255"/>
        <v>#DIV/0!</v>
      </c>
    </row>
    <row r="1136" spans="29:29" x14ac:dyDescent="0.15">
      <c r="AC1136" t="e">
        <f t="shared" si="255"/>
        <v>#DIV/0!</v>
      </c>
    </row>
    <row r="1137" spans="29:29" x14ac:dyDescent="0.15">
      <c r="AC1137" t="e">
        <f t="shared" si="255"/>
        <v>#DIV/0!</v>
      </c>
    </row>
    <row r="1138" spans="29:29" x14ac:dyDescent="0.15">
      <c r="AC1138" t="e">
        <f t="shared" si="255"/>
        <v>#DIV/0!</v>
      </c>
    </row>
    <row r="1139" spans="29:29" x14ac:dyDescent="0.15">
      <c r="AC1139" t="e">
        <f t="shared" si="255"/>
        <v>#DIV/0!</v>
      </c>
    </row>
    <row r="1140" spans="29:29" x14ac:dyDescent="0.15">
      <c r="AC1140" t="e">
        <f t="shared" si="255"/>
        <v>#DIV/0!</v>
      </c>
    </row>
    <row r="1141" spans="29:29" x14ac:dyDescent="0.15">
      <c r="AC1141" t="e">
        <f t="shared" si="255"/>
        <v>#DIV/0!</v>
      </c>
    </row>
    <row r="1142" spans="29:29" x14ac:dyDescent="0.15">
      <c r="AC1142" t="e">
        <f t="shared" si="255"/>
        <v>#DIV/0!</v>
      </c>
    </row>
    <row r="1143" spans="29:29" x14ac:dyDescent="0.15">
      <c r="AC1143" t="e">
        <f t="shared" si="255"/>
        <v>#DIV/0!</v>
      </c>
    </row>
    <row r="1144" spans="29:29" x14ac:dyDescent="0.15">
      <c r="AC1144" t="e">
        <f t="shared" si="255"/>
        <v>#DIV/0!</v>
      </c>
    </row>
    <row r="1145" spans="29:29" x14ac:dyDescent="0.15">
      <c r="AC1145" t="e">
        <f t="shared" si="255"/>
        <v>#DIV/0!</v>
      </c>
    </row>
    <row r="1146" spans="29:29" x14ac:dyDescent="0.15">
      <c r="AC1146" t="e">
        <f t="shared" si="255"/>
        <v>#DIV/0!</v>
      </c>
    </row>
    <row r="1147" spans="29:29" x14ac:dyDescent="0.15">
      <c r="AC1147" t="e">
        <f t="shared" si="255"/>
        <v>#DIV/0!</v>
      </c>
    </row>
    <row r="1148" spans="29:29" x14ac:dyDescent="0.15">
      <c r="AC1148" t="e">
        <f t="shared" si="255"/>
        <v>#DIV/0!</v>
      </c>
    </row>
    <row r="1149" spans="29:29" x14ac:dyDescent="0.15">
      <c r="AC1149" t="e">
        <f t="shared" si="255"/>
        <v>#DIV/0!</v>
      </c>
    </row>
    <row r="1150" spans="29:29" x14ac:dyDescent="0.15">
      <c r="AC1150" t="e">
        <f t="shared" si="255"/>
        <v>#DIV/0!</v>
      </c>
    </row>
    <row r="1151" spans="29:29" x14ac:dyDescent="0.15">
      <c r="AC1151" t="e">
        <f t="shared" si="255"/>
        <v>#DIV/0!</v>
      </c>
    </row>
    <row r="1152" spans="29:29" x14ac:dyDescent="0.15">
      <c r="AC1152" t="e">
        <f t="shared" si="255"/>
        <v>#DIV/0!</v>
      </c>
    </row>
    <row r="1153" spans="29:29" x14ac:dyDescent="0.15">
      <c r="AC1153" t="e">
        <f t="shared" si="255"/>
        <v>#DIV/0!</v>
      </c>
    </row>
    <row r="1154" spans="29:29" x14ac:dyDescent="0.15">
      <c r="AC1154" t="e">
        <f t="shared" si="255"/>
        <v>#DIV/0!</v>
      </c>
    </row>
    <row r="1155" spans="29:29" x14ac:dyDescent="0.15">
      <c r="AC1155" t="e">
        <f t="shared" si="255"/>
        <v>#DIV/0!</v>
      </c>
    </row>
    <row r="1156" spans="29:29" x14ac:dyDescent="0.15">
      <c r="AC1156" t="e">
        <f t="shared" si="255"/>
        <v>#DIV/0!</v>
      </c>
    </row>
    <row r="1157" spans="29:29" x14ac:dyDescent="0.15">
      <c r="AC1157" t="e">
        <f t="shared" si="255"/>
        <v>#DIV/0!</v>
      </c>
    </row>
    <row r="1158" spans="29:29" x14ac:dyDescent="0.15">
      <c r="AC1158" t="e">
        <f t="shared" si="255"/>
        <v>#DIV/0!</v>
      </c>
    </row>
    <row r="1159" spans="29:29" x14ac:dyDescent="0.15">
      <c r="AC1159" t="e">
        <f t="shared" si="255"/>
        <v>#DIV/0!</v>
      </c>
    </row>
    <row r="1160" spans="29:29" x14ac:dyDescent="0.15">
      <c r="AC1160" t="e">
        <f t="shared" si="255"/>
        <v>#DIV/0!</v>
      </c>
    </row>
    <row r="1161" spans="29:29" x14ac:dyDescent="0.15">
      <c r="AC1161" t="e">
        <f t="shared" si="255"/>
        <v>#DIV/0!</v>
      </c>
    </row>
    <row r="1162" spans="29:29" x14ac:dyDescent="0.15">
      <c r="AC1162" t="e">
        <f t="shared" ref="AC1162:AC1225" si="256">ASIN((AB1156*SIN(A1162/180*PI())/AA1162))*180/PI()</f>
        <v>#DIV/0!</v>
      </c>
    </row>
    <row r="1163" spans="29:29" x14ac:dyDescent="0.15">
      <c r="AC1163" t="e">
        <f t="shared" si="256"/>
        <v>#DIV/0!</v>
      </c>
    </row>
    <row r="1164" spans="29:29" x14ac:dyDescent="0.15">
      <c r="AC1164" t="e">
        <f t="shared" si="256"/>
        <v>#DIV/0!</v>
      </c>
    </row>
    <row r="1165" spans="29:29" x14ac:dyDescent="0.15">
      <c r="AC1165" t="e">
        <f t="shared" si="256"/>
        <v>#DIV/0!</v>
      </c>
    </row>
    <row r="1166" spans="29:29" x14ac:dyDescent="0.15">
      <c r="AC1166" t="e">
        <f t="shared" si="256"/>
        <v>#DIV/0!</v>
      </c>
    </row>
    <row r="1167" spans="29:29" x14ac:dyDescent="0.15">
      <c r="AC1167" t="e">
        <f t="shared" si="256"/>
        <v>#DIV/0!</v>
      </c>
    </row>
    <row r="1168" spans="29:29" x14ac:dyDescent="0.15">
      <c r="AC1168" t="e">
        <f t="shared" si="256"/>
        <v>#DIV/0!</v>
      </c>
    </row>
    <row r="1169" spans="29:29" x14ac:dyDescent="0.15">
      <c r="AC1169" t="e">
        <f t="shared" si="256"/>
        <v>#DIV/0!</v>
      </c>
    </row>
    <row r="1170" spans="29:29" x14ac:dyDescent="0.15">
      <c r="AC1170" t="e">
        <f t="shared" si="256"/>
        <v>#DIV/0!</v>
      </c>
    </row>
    <row r="1171" spans="29:29" x14ac:dyDescent="0.15">
      <c r="AC1171" t="e">
        <f t="shared" si="256"/>
        <v>#DIV/0!</v>
      </c>
    </row>
    <row r="1172" spans="29:29" x14ac:dyDescent="0.15">
      <c r="AC1172" t="e">
        <f t="shared" si="256"/>
        <v>#DIV/0!</v>
      </c>
    </row>
    <row r="1173" spans="29:29" x14ac:dyDescent="0.15">
      <c r="AC1173" t="e">
        <f t="shared" si="256"/>
        <v>#DIV/0!</v>
      </c>
    </row>
    <row r="1174" spans="29:29" x14ac:dyDescent="0.15">
      <c r="AC1174" t="e">
        <f t="shared" si="256"/>
        <v>#DIV/0!</v>
      </c>
    </row>
    <row r="1175" spans="29:29" x14ac:dyDescent="0.15">
      <c r="AC1175" t="e">
        <f t="shared" si="256"/>
        <v>#DIV/0!</v>
      </c>
    </row>
    <row r="1176" spans="29:29" x14ac:dyDescent="0.15">
      <c r="AC1176" t="e">
        <f t="shared" si="256"/>
        <v>#DIV/0!</v>
      </c>
    </row>
    <row r="1177" spans="29:29" x14ac:dyDescent="0.15">
      <c r="AC1177" t="e">
        <f t="shared" si="256"/>
        <v>#DIV/0!</v>
      </c>
    </row>
    <row r="1178" spans="29:29" x14ac:dyDescent="0.15">
      <c r="AC1178" t="e">
        <f t="shared" si="256"/>
        <v>#DIV/0!</v>
      </c>
    </row>
    <row r="1179" spans="29:29" x14ac:dyDescent="0.15">
      <c r="AC1179" t="e">
        <f t="shared" si="256"/>
        <v>#DIV/0!</v>
      </c>
    </row>
    <row r="1180" spans="29:29" x14ac:dyDescent="0.15">
      <c r="AC1180" t="e">
        <f t="shared" si="256"/>
        <v>#DIV/0!</v>
      </c>
    </row>
    <row r="1181" spans="29:29" x14ac:dyDescent="0.15">
      <c r="AC1181" t="e">
        <f t="shared" si="256"/>
        <v>#DIV/0!</v>
      </c>
    </row>
    <row r="1182" spans="29:29" x14ac:dyDescent="0.15">
      <c r="AC1182" t="e">
        <f t="shared" si="256"/>
        <v>#DIV/0!</v>
      </c>
    </row>
    <row r="1183" spans="29:29" x14ac:dyDescent="0.15">
      <c r="AC1183" t="e">
        <f t="shared" si="256"/>
        <v>#DIV/0!</v>
      </c>
    </row>
    <row r="1184" spans="29:29" x14ac:dyDescent="0.15">
      <c r="AC1184" t="e">
        <f t="shared" si="256"/>
        <v>#DIV/0!</v>
      </c>
    </row>
    <row r="1185" spans="29:29" x14ac:dyDescent="0.15">
      <c r="AC1185" t="e">
        <f t="shared" si="256"/>
        <v>#DIV/0!</v>
      </c>
    </row>
    <row r="1186" spans="29:29" x14ac:dyDescent="0.15">
      <c r="AC1186" t="e">
        <f t="shared" si="256"/>
        <v>#DIV/0!</v>
      </c>
    </row>
    <row r="1187" spans="29:29" x14ac:dyDescent="0.15">
      <c r="AC1187" t="e">
        <f t="shared" si="256"/>
        <v>#DIV/0!</v>
      </c>
    </row>
    <row r="1188" spans="29:29" x14ac:dyDescent="0.15">
      <c r="AC1188" t="e">
        <f t="shared" si="256"/>
        <v>#DIV/0!</v>
      </c>
    </row>
    <row r="1189" spans="29:29" x14ac:dyDescent="0.15">
      <c r="AC1189" t="e">
        <f t="shared" si="256"/>
        <v>#DIV/0!</v>
      </c>
    </row>
    <row r="1190" spans="29:29" x14ac:dyDescent="0.15">
      <c r="AC1190" t="e">
        <f t="shared" si="256"/>
        <v>#DIV/0!</v>
      </c>
    </row>
    <row r="1191" spans="29:29" x14ac:dyDescent="0.15">
      <c r="AC1191" t="e">
        <f t="shared" si="256"/>
        <v>#DIV/0!</v>
      </c>
    </row>
    <row r="1192" spans="29:29" x14ac:dyDescent="0.15">
      <c r="AC1192" t="e">
        <f t="shared" si="256"/>
        <v>#DIV/0!</v>
      </c>
    </row>
    <row r="1193" spans="29:29" x14ac:dyDescent="0.15">
      <c r="AC1193" t="e">
        <f t="shared" si="256"/>
        <v>#DIV/0!</v>
      </c>
    </row>
    <row r="1194" spans="29:29" x14ac:dyDescent="0.15">
      <c r="AC1194" t="e">
        <f t="shared" si="256"/>
        <v>#DIV/0!</v>
      </c>
    </row>
    <row r="1195" spans="29:29" x14ac:dyDescent="0.15">
      <c r="AC1195" t="e">
        <f t="shared" si="256"/>
        <v>#DIV/0!</v>
      </c>
    </row>
    <row r="1196" spans="29:29" x14ac:dyDescent="0.15">
      <c r="AC1196" t="e">
        <f t="shared" si="256"/>
        <v>#DIV/0!</v>
      </c>
    </row>
    <row r="1197" spans="29:29" x14ac:dyDescent="0.15">
      <c r="AC1197" t="e">
        <f t="shared" si="256"/>
        <v>#DIV/0!</v>
      </c>
    </row>
    <row r="1198" spans="29:29" x14ac:dyDescent="0.15">
      <c r="AC1198" t="e">
        <f t="shared" si="256"/>
        <v>#DIV/0!</v>
      </c>
    </row>
    <row r="1199" spans="29:29" x14ac:dyDescent="0.15">
      <c r="AC1199" t="e">
        <f t="shared" si="256"/>
        <v>#DIV/0!</v>
      </c>
    </row>
    <row r="1200" spans="29:29" x14ac:dyDescent="0.15">
      <c r="AC1200" t="e">
        <f t="shared" si="256"/>
        <v>#DIV/0!</v>
      </c>
    </row>
    <row r="1201" spans="29:29" x14ac:dyDescent="0.15">
      <c r="AC1201" t="e">
        <f t="shared" si="256"/>
        <v>#DIV/0!</v>
      </c>
    </row>
    <row r="1202" spans="29:29" x14ac:dyDescent="0.15">
      <c r="AC1202" t="e">
        <f t="shared" si="256"/>
        <v>#DIV/0!</v>
      </c>
    </row>
    <row r="1203" spans="29:29" x14ac:dyDescent="0.15">
      <c r="AC1203" t="e">
        <f t="shared" si="256"/>
        <v>#DIV/0!</v>
      </c>
    </row>
    <row r="1204" spans="29:29" x14ac:dyDescent="0.15">
      <c r="AC1204" t="e">
        <f t="shared" si="256"/>
        <v>#DIV/0!</v>
      </c>
    </row>
    <row r="1205" spans="29:29" x14ac:dyDescent="0.15">
      <c r="AC1205" t="e">
        <f t="shared" si="256"/>
        <v>#DIV/0!</v>
      </c>
    </row>
    <row r="1206" spans="29:29" x14ac:dyDescent="0.15">
      <c r="AC1206" t="e">
        <f t="shared" si="256"/>
        <v>#DIV/0!</v>
      </c>
    </row>
    <row r="1207" spans="29:29" x14ac:dyDescent="0.15">
      <c r="AC1207" t="e">
        <f t="shared" si="256"/>
        <v>#DIV/0!</v>
      </c>
    </row>
    <row r="1208" spans="29:29" x14ac:dyDescent="0.15">
      <c r="AC1208" t="e">
        <f t="shared" si="256"/>
        <v>#DIV/0!</v>
      </c>
    </row>
    <row r="1209" spans="29:29" x14ac:dyDescent="0.15">
      <c r="AC1209" t="e">
        <f t="shared" si="256"/>
        <v>#DIV/0!</v>
      </c>
    </row>
    <row r="1210" spans="29:29" x14ac:dyDescent="0.15">
      <c r="AC1210" t="e">
        <f t="shared" si="256"/>
        <v>#DIV/0!</v>
      </c>
    </row>
    <row r="1211" spans="29:29" x14ac:dyDescent="0.15">
      <c r="AC1211" t="e">
        <f t="shared" si="256"/>
        <v>#DIV/0!</v>
      </c>
    </row>
    <row r="1212" spans="29:29" x14ac:dyDescent="0.15">
      <c r="AC1212" t="e">
        <f t="shared" si="256"/>
        <v>#DIV/0!</v>
      </c>
    </row>
    <row r="1213" spans="29:29" x14ac:dyDescent="0.15">
      <c r="AC1213" t="e">
        <f t="shared" si="256"/>
        <v>#DIV/0!</v>
      </c>
    </row>
    <row r="1214" spans="29:29" x14ac:dyDescent="0.15">
      <c r="AC1214" t="e">
        <f t="shared" si="256"/>
        <v>#DIV/0!</v>
      </c>
    </row>
    <row r="1215" spans="29:29" x14ac:dyDescent="0.15">
      <c r="AC1215" t="e">
        <f t="shared" si="256"/>
        <v>#DIV/0!</v>
      </c>
    </row>
    <row r="1216" spans="29:29" x14ac:dyDescent="0.15">
      <c r="AC1216" t="e">
        <f t="shared" si="256"/>
        <v>#DIV/0!</v>
      </c>
    </row>
    <row r="1217" spans="29:29" x14ac:dyDescent="0.15">
      <c r="AC1217" t="e">
        <f t="shared" si="256"/>
        <v>#DIV/0!</v>
      </c>
    </row>
    <row r="1218" spans="29:29" x14ac:dyDescent="0.15">
      <c r="AC1218" t="e">
        <f t="shared" si="256"/>
        <v>#DIV/0!</v>
      </c>
    </row>
    <row r="1219" spans="29:29" x14ac:dyDescent="0.15">
      <c r="AC1219" t="e">
        <f t="shared" si="256"/>
        <v>#DIV/0!</v>
      </c>
    </row>
    <row r="1220" spans="29:29" x14ac:dyDescent="0.15">
      <c r="AC1220" t="e">
        <f t="shared" si="256"/>
        <v>#DIV/0!</v>
      </c>
    </row>
    <row r="1221" spans="29:29" x14ac:dyDescent="0.15">
      <c r="AC1221" t="e">
        <f t="shared" si="256"/>
        <v>#DIV/0!</v>
      </c>
    </row>
    <row r="1222" spans="29:29" x14ac:dyDescent="0.15">
      <c r="AC1222" t="e">
        <f t="shared" si="256"/>
        <v>#DIV/0!</v>
      </c>
    </row>
    <row r="1223" spans="29:29" x14ac:dyDescent="0.15">
      <c r="AC1223" t="e">
        <f t="shared" si="256"/>
        <v>#DIV/0!</v>
      </c>
    </row>
    <row r="1224" spans="29:29" x14ac:dyDescent="0.15">
      <c r="AC1224" t="e">
        <f t="shared" si="256"/>
        <v>#DIV/0!</v>
      </c>
    </row>
    <row r="1225" spans="29:29" x14ac:dyDescent="0.15">
      <c r="AC1225" t="e">
        <f t="shared" si="256"/>
        <v>#DIV/0!</v>
      </c>
    </row>
    <row r="1226" spans="29:29" x14ac:dyDescent="0.15">
      <c r="AC1226" t="e">
        <f t="shared" ref="AC1226:AC1289" si="257">ASIN((AB1220*SIN(A1226/180*PI())/AA1226))*180/PI()</f>
        <v>#DIV/0!</v>
      </c>
    </row>
    <row r="1227" spans="29:29" x14ac:dyDescent="0.15">
      <c r="AC1227" t="e">
        <f t="shared" si="257"/>
        <v>#DIV/0!</v>
      </c>
    </row>
    <row r="1228" spans="29:29" x14ac:dyDescent="0.15">
      <c r="AC1228" t="e">
        <f t="shared" si="257"/>
        <v>#DIV/0!</v>
      </c>
    </row>
    <row r="1229" spans="29:29" x14ac:dyDescent="0.15">
      <c r="AC1229" t="e">
        <f t="shared" si="257"/>
        <v>#DIV/0!</v>
      </c>
    </row>
    <row r="1230" spans="29:29" x14ac:dyDescent="0.15">
      <c r="AC1230" t="e">
        <f t="shared" si="257"/>
        <v>#DIV/0!</v>
      </c>
    </row>
    <row r="1231" spans="29:29" x14ac:dyDescent="0.15">
      <c r="AC1231" t="e">
        <f t="shared" si="257"/>
        <v>#DIV/0!</v>
      </c>
    </row>
    <row r="1232" spans="29:29" x14ac:dyDescent="0.15">
      <c r="AC1232" t="e">
        <f t="shared" si="257"/>
        <v>#DIV/0!</v>
      </c>
    </row>
    <row r="1233" spans="29:29" x14ac:dyDescent="0.15">
      <c r="AC1233" t="e">
        <f t="shared" si="257"/>
        <v>#DIV/0!</v>
      </c>
    </row>
    <row r="1234" spans="29:29" x14ac:dyDescent="0.15">
      <c r="AC1234" t="e">
        <f t="shared" si="257"/>
        <v>#DIV/0!</v>
      </c>
    </row>
    <row r="1235" spans="29:29" x14ac:dyDescent="0.15">
      <c r="AC1235" t="e">
        <f t="shared" si="257"/>
        <v>#DIV/0!</v>
      </c>
    </row>
    <row r="1236" spans="29:29" x14ac:dyDescent="0.15">
      <c r="AC1236" t="e">
        <f t="shared" si="257"/>
        <v>#DIV/0!</v>
      </c>
    </row>
    <row r="1237" spans="29:29" x14ac:dyDescent="0.15">
      <c r="AC1237" t="e">
        <f t="shared" si="257"/>
        <v>#DIV/0!</v>
      </c>
    </row>
    <row r="1238" spans="29:29" x14ac:dyDescent="0.15">
      <c r="AC1238" t="e">
        <f t="shared" si="257"/>
        <v>#DIV/0!</v>
      </c>
    </row>
    <row r="1239" spans="29:29" x14ac:dyDescent="0.15">
      <c r="AC1239" t="e">
        <f t="shared" si="257"/>
        <v>#DIV/0!</v>
      </c>
    </row>
    <row r="1240" spans="29:29" x14ac:dyDescent="0.15">
      <c r="AC1240" t="e">
        <f t="shared" si="257"/>
        <v>#DIV/0!</v>
      </c>
    </row>
    <row r="1241" spans="29:29" x14ac:dyDescent="0.15">
      <c r="AC1241" t="e">
        <f t="shared" si="257"/>
        <v>#DIV/0!</v>
      </c>
    </row>
    <row r="1242" spans="29:29" x14ac:dyDescent="0.15">
      <c r="AC1242" t="e">
        <f t="shared" si="257"/>
        <v>#DIV/0!</v>
      </c>
    </row>
    <row r="1243" spans="29:29" x14ac:dyDescent="0.15">
      <c r="AC1243" t="e">
        <f t="shared" si="257"/>
        <v>#DIV/0!</v>
      </c>
    </row>
    <row r="1244" spans="29:29" x14ac:dyDescent="0.15">
      <c r="AC1244" t="e">
        <f t="shared" si="257"/>
        <v>#DIV/0!</v>
      </c>
    </row>
    <row r="1245" spans="29:29" x14ac:dyDescent="0.15">
      <c r="AC1245" t="e">
        <f t="shared" si="257"/>
        <v>#DIV/0!</v>
      </c>
    </row>
    <row r="1246" spans="29:29" x14ac:dyDescent="0.15">
      <c r="AC1246" t="e">
        <f t="shared" si="257"/>
        <v>#DIV/0!</v>
      </c>
    </row>
    <row r="1247" spans="29:29" x14ac:dyDescent="0.15">
      <c r="AC1247" t="e">
        <f t="shared" si="257"/>
        <v>#DIV/0!</v>
      </c>
    </row>
    <row r="1248" spans="29:29" x14ac:dyDescent="0.15">
      <c r="AC1248" t="e">
        <f t="shared" si="257"/>
        <v>#DIV/0!</v>
      </c>
    </row>
    <row r="1249" spans="29:29" x14ac:dyDescent="0.15">
      <c r="AC1249" t="e">
        <f t="shared" si="257"/>
        <v>#DIV/0!</v>
      </c>
    </row>
    <row r="1250" spans="29:29" x14ac:dyDescent="0.15">
      <c r="AC1250" t="e">
        <f t="shared" si="257"/>
        <v>#DIV/0!</v>
      </c>
    </row>
    <row r="1251" spans="29:29" x14ac:dyDescent="0.15">
      <c r="AC1251" t="e">
        <f t="shared" si="257"/>
        <v>#DIV/0!</v>
      </c>
    </row>
    <row r="1252" spans="29:29" x14ac:dyDescent="0.15">
      <c r="AC1252" t="e">
        <f t="shared" si="257"/>
        <v>#DIV/0!</v>
      </c>
    </row>
    <row r="1253" spans="29:29" x14ac:dyDescent="0.15">
      <c r="AC1253" t="e">
        <f t="shared" si="257"/>
        <v>#DIV/0!</v>
      </c>
    </row>
    <row r="1254" spans="29:29" x14ac:dyDescent="0.15">
      <c r="AC1254" t="e">
        <f t="shared" si="257"/>
        <v>#DIV/0!</v>
      </c>
    </row>
    <row r="1255" spans="29:29" x14ac:dyDescent="0.15">
      <c r="AC1255" t="e">
        <f t="shared" si="257"/>
        <v>#DIV/0!</v>
      </c>
    </row>
    <row r="1256" spans="29:29" x14ac:dyDescent="0.15">
      <c r="AC1256" t="e">
        <f t="shared" si="257"/>
        <v>#DIV/0!</v>
      </c>
    </row>
    <row r="1257" spans="29:29" x14ac:dyDescent="0.15">
      <c r="AC1257" t="e">
        <f t="shared" si="257"/>
        <v>#DIV/0!</v>
      </c>
    </row>
    <row r="1258" spans="29:29" x14ac:dyDescent="0.15">
      <c r="AC1258" t="e">
        <f t="shared" si="257"/>
        <v>#DIV/0!</v>
      </c>
    </row>
    <row r="1259" spans="29:29" x14ac:dyDescent="0.15">
      <c r="AC1259" t="e">
        <f t="shared" si="257"/>
        <v>#DIV/0!</v>
      </c>
    </row>
    <row r="1260" spans="29:29" x14ac:dyDescent="0.15">
      <c r="AC1260" t="e">
        <f t="shared" si="257"/>
        <v>#DIV/0!</v>
      </c>
    </row>
    <row r="1261" spans="29:29" x14ac:dyDescent="0.15">
      <c r="AC1261" t="e">
        <f t="shared" si="257"/>
        <v>#DIV/0!</v>
      </c>
    </row>
    <row r="1262" spans="29:29" x14ac:dyDescent="0.15">
      <c r="AC1262" t="e">
        <f t="shared" si="257"/>
        <v>#DIV/0!</v>
      </c>
    </row>
    <row r="1263" spans="29:29" x14ac:dyDescent="0.15">
      <c r="AC1263" t="e">
        <f t="shared" si="257"/>
        <v>#DIV/0!</v>
      </c>
    </row>
    <row r="1264" spans="29:29" x14ac:dyDescent="0.15">
      <c r="AC1264" t="e">
        <f t="shared" si="257"/>
        <v>#DIV/0!</v>
      </c>
    </row>
    <row r="1265" spans="29:29" x14ac:dyDescent="0.15">
      <c r="AC1265" t="e">
        <f t="shared" si="257"/>
        <v>#DIV/0!</v>
      </c>
    </row>
    <row r="1266" spans="29:29" x14ac:dyDescent="0.15">
      <c r="AC1266" t="e">
        <f t="shared" si="257"/>
        <v>#DIV/0!</v>
      </c>
    </row>
    <row r="1267" spans="29:29" x14ac:dyDescent="0.15">
      <c r="AC1267" t="e">
        <f t="shared" si="257"/>
        <v>#DIV/0!</v>
      </c>
    </row>
    <row r="1268" spans="29:29" x14ac:dyDescent="0.15">
      <c r="AC1268" t="e">
        <f t="shared" si="257"/>
        <v>#DIV/0!</v>
      </c>
    </row>
    <row r="1269" spans="29:29" x14ac:dyDescent="0.15">
      <c r="AC1269" t="e">
        <f t="shared" si="257"/>
        <v>#DIV/0!</v>
      </c>
    </row>
    <row r="1270" spans="29:29" x14ac:dyDescent="0.15">
      <c r="AC1270" t="e">
        <f t="shared" si="257"/>
        <v>#DIV/0!</v>
      </c>
    </row>
    <row r="1271" spans="29:29" x14ac:dyDescent="0.15">
      <c r="AC1271" t="e">
        <f t="shared" si="257"/>
        <v>#DIV/0!</v>
      </c>
    </row>
    <row r="1272" spans="29:29" x14ac:dyDescent="0.15">
      <c r="AC1272" t="e">
        <f t="shared" si="257"/>
        <v>#DIV/0!</v>
      </c>
    </row>
    <row r="1273" spans="29:29" x14ac:dyDescent="0.15">
      <c r="AC1273" t="e">
        <f t="shared" si="257"/>
        <v>#DIV/0!</v>
      </c>
    </row>
    <row r="1274" spans="29:29" x14ac:dyDescent="0.15">
      <c r="AC1274" t="e">
        <f t="shared" si="257"/>
        <v>#DIV/0!</v>
      </c>
    </row>
    <row r="1275" spans="29:29" x14ac:dyDescent="0.15">
      <c r="AC1275" t="e">
        <f t="shared" si="257"/>
        <v>#DIV/0!</v>
      </c>
    </row>
    <row r="1276" spans="29:29" x14ac:dyDescent="0.15">
      <c r="AC1276" t="e">
        <f t="shared" si="257"/>
        <v>#DIV/0!</v>
      </c>
    </row>
    <row r="1277" spans="29:29" x14ac:dyDescent="0.15">
      <c r="AC1277" t="e">
        <f t="shared" si="257"/>
        <v>#DIV/0!</v>
      </c>
    </row>
    <row r="1278" spans="29:29" x14ac:dyDescent="0.15">
      <c r="AC1278" t="e">
        <f t="shared" si="257"/>
        <v>#DIV/0!</v>
      </c>
    </row>
    <row r="1279" spans="29:29" x14ac:dyDescent="0.15">
      <c r="AC1279" t="e">
        <f t="shared" si="257"/>
        <v>#DIV/0!</v>
      </c>
    </row>
    <row r="1280" spans="29:29" x14ac:dyDescent="0.15">
      <c r="AC1280" t="e">
        <f t="shared" si="257"/>
        <v>#DIV/0!</v>
      </c>
    </row>
    <row r="1281" spans="29:29" x14ac:dyDescent="0.15">
      <c r="AC1281" t="e">
        <f t="shared" si="257"/>
        <v>#DIV/0!</v>
      </c>
    </row>
    <row r="1282" spans="29:29" x14ac:dyDescent="0.15">
      <c r="AC1282" t="e">
        <f t="shared" si="257"/>
        <v>#DIV/0!</v>
      </c>
    </row>
    <row r="1283" spans="29:29" x14ac:dyDescent="0.15">
      <c r="AC1283" t="e">
        <f t="shared" si="257"/>
        <v>#DIV/0!</v>
      </c>
    </row>
    <row r="1284" spans="29:29" x14ac:dyDescent="0.15">
      <c r="AC1284" t="e">
        <f t="shared" si="257"/>
        <v>#DIV/0!</v>
      </c>
    </row>
    <row r="1285" spans="29:29" x14ac:dyDescent="0.15">
      <c r="AC1285" t="e">
        <f t="shared" si="257"/>
        <v>#DIV/0!</v>
      </c>
    </row>
    <row r="1286" spans="29:29" x14ac:dyDescent="0.15">
      <c r="AC1286" t="e">
        <f t="shared" si="257"/>
        <v>#DIV/0!</v>
      </c>
    </row>
    <row r="1287" spans="29:29" x14ac:dyDescent="0.15">
      <c r="AC1287" t="e">
        <f t="shared" si="257"/>
        <v>#DIV/0!</v>
      </c>
    </row>
    <row r="1288" spans="29:29" x14ac:dyDescent="0.15">
      <c r="AC1288" t="e">
        <f t="shared" si="257"/>
        <v>#DIV/0!</v>
      </c>
    </row>
    <row r="1289" spans="29:29" x14ac:dyDescent="0.15">
      <c r="AC1289" t="e">
        <f t="shared" si="257"/>
        <v>#DIV/0!</v>
      </c>
    </row>
    <row r="1290" spans="29:29" x14ac:dyDescent="0.15">
      <c r="AC1290" t="e">
        <f t="shared" ref="AC1290:AC1353" si="258">ASIN((AB1284*SIN(A1290/180*PI())/AA1290))*180/PI()</f>
        <v>#DIV/0!</v>
      </c>
    </row>
    <row r="1291" spans="29:29" x14ac:dyDescent="0.15">
      <c r="AC1291" t="e">
        <f t="shared" si="258"/>
        <v>#DIV/0!</v>
      </c>
    </row>
    <row r="1292" spans="29:29" x14ac:dyDescent="0.15">
      <c r="AC1292" t="e">
        <f t="shared" si="258"/>
        <v>#DIV/0!</v>
      </c>
    </row>
    <row r="1293" spans="29:29" x14ac:dyDescent="0.15">
      <c r="AC1293" t="e">
        <f t="shared" si="258"/>
        <v>#DIV/0!</v>
      </c>
    </row>
    <row r="1294" spans="29:29" x14ac:dyDescent="0.15">
      <c r="AC1294" t="e">
        <f t="shared" si="258"/>
        <v>#DIV/0!</v>
      </c>
    </row>
    <row r="1295" spans="29:29" x14ac:dyDescent="0.15">
      <c r="AC1295" t="e">
        <f t="shared" si="258"/>
        <v>#DIV/0!</v>
      </c>
    </row>
    <row r="1296" spans="29:29" x14ac:dyDescent="0.15">
      <c r="AC1296" t="e">
        <f t="shared" si="258"/>
        <v>#DIV/0!</v>
      </c>
    </row>
    <row r="1297" spans="29:29" x14ac:dyDescent="0.15">
      <c r="AC1297" t="e">
        <f t="shared" si="258"/>
        <v>#DIV/0!</v>
      </c>
    </row>
    <row r="1298" spans="29:29" x14ac:dyDescent="0.15">
      <c r="AC1298" t="e">
        <f t="shared" si="258"/>
        <v>#DIV/0!</v>
      </c>
    </row>
    <row r="1299" spans="29:29" x14ac:dyDescent="0.15">
      <c r="AC1299" t="e">
        <f t="shared" si="258"/>
        <v>#DIV/0!</v>
      </c>
    </row>
    <row r="1300" spans="29:29" x14ac:dyDescent="0.15">
      <c r="AC1300" t="e">
        <f t="shared" si="258"/>
        <v>#DIV/0!</v>
      </c>
    </row>
    <row r="1301" spans="29:29" x14ac:dyDescent="0.15">
      <c r="AC1301" t="e">
        <f t="shared" si="258"/>
        <v>#DIV/0!</v>
      </c>
    </row>
    <row r="1302" spans="29:29" x14ac:dyDescent="0.15">
      <c r="AC1302" t="e">
        <f t="shared" si="258"/>
        <v>#DIV/0!</v>
      </c>
    </row>
    <row r="1303" spans="29:29" x14ac:dyDescent="0.15">
      <c r="AC1303" t="e">
        <f t="shared" si="258"/>
        <v>#DIV/0!</v>
      </c>
    </row>
    <row r="1304" spans="29:29" x14ac:dyDescent="0.15">
      <c r="AC1304" t="e">
        <f t="shared" si="258"/>
        <v>#DIV/0!</v>
      </c>
    </row>
    <row r="1305" spans="29:29" x14ac:dyDescent="0.15">
      <c r="AC1305" t="e">
        <f t="shared" si="258"/>
        <v>#DIV/0!</v>
      </c>
    </row>
    <row r="1306" spans="29:29" x14ac:dyDescent="0.15">
      <c r="AC1306" t="e">
        <f t="shared" si="258"/>
        <v>#DIV/0!</v>
      </c>
    </row>
    <row r="1307" spans="29:29" x14ac:dyDescent="0.15">
      <c r="AC1307" t="e">
        <f t="shared" si="258"/>
        <v>#DIV/0!</v>
      </c>
    </row>
    <row r="1308" spans="29:29" x14ac:dyDescent="0.15">
      <c r="AC1308" t="e">
        <f t="shared" si="258"/>
        <v>#DIV/0!</v>
      </c>
    </row>
    <row r="1309" spans="29:29" x14ac:dyDescent="0.15">
      <c r="AC1309" t="e">
        <f t="shared" si="258"/>
        <v>#DIV/0!</v>
      </c>
    </row>
    <row r="1310" spans="29:29" x14ac:dyDescent="0.15">
      <c r="AC1310" t="e">
        <f t="shared" si="258"/>
        <v>#DIV/0!</v>
      </c>
    </row>
    <row r="1311" spans="29:29" x14ac:dyDescent="0.15">
      <c r="AC1311" t="e">
        <f t="shared" si="258"/>
        <v>#DIV/0!</v>
      </c>
    </row>
    <row r="1312" spans="29:29" x14ac:dyDescent="0.15">
      <c r="AC1312" t="e">
        <f t="shared" si="258"/>
        <v>#DIV/0!</v>
      </c>
    </row>
    <row r="1313" spans="29:29" x14ac:dyDescent="0.15">
      <c r="AC1313" t="e">
        <f t="shared" si="258"/>
        <v>#DIV/0!</v>
      </c>
    </row>
    <row r="1314" spans="29:29" x14ac:dyDescent="0.15">
      <c r="AC1314" t="e">
        <f t="shared" si="258"/>
        <v>#DIV/0!</v>
      </c>
    </row>
    <row r="1315" spans="29:29" x14ac:dyDescent="0.15">
      <c r="AC1315" t="e">
        <f t="shared" si="258"/>
        <v>#DIV/0!</v>
      </c>
    </row>
    <row r="1316" spans="29:29" x14ac:dyDescent="0.15">
      <c r="AC1316" t="e">
        <f t="shared" si="258"/>
        <v>#DIV/0!</v>
      </c>
    </row>
    <row r="1317" spans="29:29" x14ac:dyDescent="0.15">
      <c r="AC1317" t="e">
        <f t="shared" si="258"/>
        <v>#DIV/0!</v>
      </c>
    </row>
    <row r="1318" spans="29:29" x14ac:dyDescent="0.15">
      <c r="AC1318" t="e">
        <f t="shared" si="258"/>
        <v>#DIV/0!</v>
      </c>
    </row>
    <row r="1319" spans="29:29" x14ac:dyDescent="0.15">
      <c r="AC1319" t="e">
        <f t="shared" si="258"/>
        <v>#DIV/0!</v>
      </c>
    </row>
    <row r="1320" spans="29:29" x14ac:dyDescent="0.15">
      <c r="AC1320" t="e">
        <f t="shared" si="258"/>
        <v>#DIV/0!</v>
      </c>
    </row>
    <row r="1321" spans="29:29" x14ac:dyDescent="0.15">
      <c r="AC1321" t="e">
        <f t="shared" si="258"/>
        <v>#DIV/0!</v>
      </c>
    </row>
    <row r="1322" spans="29:29" x14ac:dyDescent="0.15">
      <c r="AC1322" t="e">
        <f t="shared" si="258"/>
        <v>#DIV/0!</v>
      </c>
    </row>
    <row r="1323" spans="29:29" x14ac:dyDescent="0.15">
      <c r="AC1323" t="e">
        <f t="shared" si="258"/>
        <v>#DIV/0!</v>
      </c>
    </row>
    <row r="1324" spans="29:29" x14ac:dyDescent="0.15">
      <c r="AC1324" t="e">
        <f t="shared" si="258"/>
        <v>#DIV/0!</v>
      </c>
    </row>
    <row r="1325" spans="29:29" x14ac:dyDescent="0.15">
      <c r="AC1325" t="e">
        <f t="shared" si="258"/>
        <v>#DIV/0!</v>
      </c>
    </row>
    <row r="1326" spans="29:29" x14ac:dyDescent="0.15">
      <c r="AC1326" t="e">
        <f t="shared" si="258"/>
        <v>#DIV/0!</v>
      </c>
    </row>
    <row r="1327" spans="29:29" x14ac:dyDescent="0.15">
      <c r="AC1327" t="e">
        <f t="shared" si="258"/>
        <v>#DIV/0!</v>
      </c>
    </row>
    <row r="1328" spans="29:29" x14ac:dyDescent="0.15">
      <c r="AC1328" t="e">
        <f t="shared" si="258"/>
        <v>#DIV/0!</v>
      </c>
    </row>
    <row r="1329" spans="29:29" x14ac:dyDescent="0.15">
      <c r="AC1329" t="e">
        <f t="shared" si="258"/>
        <v>#DIV/0!</v>
      </c>
    </row>
    <row r="1330" spans="29:29" x14ac:dyDescent="0.15">
      <c r="AC1330" t="e">
        <f t="shared" si="258"/>
        <v>#DIV/0!</v>
      </c>
    </row>
    <row r="1331" spans="29:29" x14ac:dyDescent="0.15">
      <c r="AC1331" t="e">
        <f t="shared" si="258"/>
        <v>#DIV/0!</v>
      </c>
    </row>
    <row r="1332" spans="29:29" x14ac:dyDescent="0.15">
      <c r="AC1332" t="e">
        <f t="shared" si="258"/>
        <v>#DIV/0!</v>
      </c>
    </row>
    <row r="1333" spans="29:29" x14ac:dyDescent="0.15">
      <c r="AC1333" t="e">
        <f t="shared" si="258"/>
        <v>#DIV/0!</v>
      </c>
    </row>
    <row r="1334" spans="29:29" x14ac:dyDescent="0.15">
      <c r="AC1334" t="e">
        <f t="shared" si="258"/>
        <v>#DIV/0!</v>
      </c>
    </row>
    <row r="1335" spans="29:29" x14ac:dyDescent="0.15">
      <c r="AC1335" t="e">
        <f t="shared" si="258"/>
        <v>#DIV/0!</v>
      </c>
    </row>
    <row r="1336" spans="29:29" x14ac:dyDescent="0.15">
      <c r="AC1336" t="e">
        <f t="shared" si="258"/>
        <v>#DIV/0!</v>
      </c>
    </row>
    <row r="1337" spans="29:29" x14ac:dyDescent="0.15">
      <c r="AC1337" t="e">
        <f t="shared" si="258"/>
        <v>#DIV/0!</v>
      </c>
    </row>
    <row r="1338" spans="29:29" x14ac:dyDescent="0.15">
      <c r="AC1338" t="e">
        <f t="shared" si="258"/>
        <v>#DIV/0!</v>
      </c>
    </row>
    <row r="1339" spans="29:29" x14ac:dyDescent="0.15">
      <c r="AC1339" t="e">
        <f t="shared" si="258"/>
        <v>#DIV/0!</v>
      </c>
    </row>
    <row r="1340" spans="29:29" x14ac:dyDescent="0.15">
      <c r="AC1340" t="e">
        <f t="shared" si="258"/>
        <v>#DIV/0!</v>
      </c>
    </row>
    <row r="1341" spans="29:29" x14ac:dyDescent="0.15">
      <c r="AC1341" t="e">
        <f t="shared" si="258"/>
        <v>#DIV/0!</v>
      </c>
    </row>
    <row r="1342" spans="29:29" x14ac:dyDescent="0.15">
      <c r="AC1342" t="e">
        <f t="shared" si="258"/>
        <v>#DIV/0!</v>
      </c>
    </row>
    <row r="1343" spans="29:29" x14ac:dyDescent="0.15">
      <c r="AC1343" t="e">
        <f t="shared" si="258"/>
        <v>#DIV/0!</v>
      </c>
    </row>
    <row r="1344" spans="29:29" x14ac:dyDescent="0.15">
      <c r="AC1344" t="e">
        <f t="shared" si="258"/>
        <v>#DIV/0!</v>
      </c>
    </row>
    <row r="1345" spans="29:29" x14ac:dyDescent="0.15">
      <c r="AC1345" t="e">
        <f t="shared" si="258"/>
        <v>#DIV/0!</v>
      </c>
    </row>
    <row r="1346" spans="29:29" x14ac:dyDescent="0.15">
      <c r="AC1346" t="e">
        <f t="shared" si="258"/>
        <v>#DIV/0!</v>
      </c>
    </row>
    <row r="1347" spans="29:29" x14ac:dyDescent="0.15">
      <c r="AC1347" t="e">
        <f t="shared" si="258"/>
        <v>#DIV/0!</v>
      </c>
    </row>
    <row r="1348" spans="29:29" x14ac:dyDescent="0.15">
      <c r="AC1348" t="e">
        <f t="shared" si="258"/>
        <v>#DIV/0!</v>
      </c>
    </row>
    <row r="1349" spans="29:29" x14ac:dyDescent="0.15">
      <c r="AC1349" t="e">
        <f t="shared" si="258"/>
        <v>#DIV/0!</v>
      </c>
    </row>
    <row r="1350" spans="29:29" x14ac:dyDescent="0.15">
      <c r="AC1350" t="e">
        <f t="shared" si="258"/>
        <v>#DIV/0!</v>
      </c>
    </row>
    <row r="1351" spans="29:29" x14ac:dyDescent="0.15">
      <c r="AC1351" t="e">
        <f t="shared" si="258"/>
        <v>#DIV/0!</v>
      </c>
    </row>
    <row r="1352" spans="29:29" x14ac:dyDescent="0.15">
      <c r="AC1352" t="e">
        <f t="shared" si="258"/>
        <v>#DIV/0!</v>
      </c>
    </row>
    <row r="1353" spans="29:29" x14ac:dyDescent="0.15">
      <c r="AC1353" t="e">
        <f t="shared" si="258"/>
        <v>#DIV/0!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5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143.37047960000001</v>
      </c>
      <c r="B4">
        <v>-48.650281739999997</v>
      </c>
      <c r="C4">
        <v>161</v>
      </c>
      <c r="D4">
        <v>137</v>
      </c>
      <c r="E4">
        <v>325.4901428</v>
      </c>
      <c r="F4">
        <v>234.65583799999999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98.176948629999998</v>
      </c>
      <c r="B5">
        <v>-38.026257579999999</v>
      </c>
      <c r="C5">
        <v>160</v>
      </c>
      <c r="D5">
        <v>137</v>
      </c>
      <c r="E5">
        <v>325.4954224</v>
      </c>
      <c r="F5">
        <v>234.67077639999999</v>
      </c>
      <c r="G5">
        <f t="shared" ref="G5:G68" si="0">SQRT((C4-C5)^2+(D4-D5)^2)/5.73/0.0333</f>
        <v>5.2408429371780096</v>
      </c>
      <c r="H5">
        <f t="shared" ref="H5:H68" si="1">SQRT((E4-E5)^2+(F4-F5)^2)/5.73/0.0333</f>
        <v>8.3035524304725994E-2</v>
      </c>
      <c r="I5">
        <f t="shared" ref="I5:I68" si="2">ASIN((H4*SIN(A5/180*PI())/G5))*180/PI()</f>
        <v>0</v>
      </c>
      <c r="J5">
        <f t="shared" ref="J5:J68" si="3">ABS(ABS(B5)-ABS(I5))</f>
        <v>38.026257579999999</v>
      </c>
      <c r="L5">
        <v>8.3035524304725994E-2</v>
      </c>
      <c r="P5">
        <v>8.3035524304725994E-2</v>
      </c>
      <c r="T5">
        <v>8.3035524304725994E-2</v>
      </c>
      <c r="X5">
        <v>8.3035524304725994E-2</v>
      </c>
      <c r="AB5">
        <v>8.3035524304725994E-2</v>
      </c>
      <c r="AF5">
        <v>8.3035524304725994E-2</v>
      </c>
      <c r="AJ5">
        <v>8.3035524304725994E-2</v>
      </c>
      <c r="AN5">
        <v>8.3035524304725994E-2</v>
      </c>
      <c r="AR5">
        <v>8.3035524304725994E-2</v>
      </c>
      <c r="AV5">
        <v>8.3035524304725994E-2</v>
      </c>
      <c r="AZ5">
        <v>8.3035524304725994E-2</v>
      </c>
      <c r="BD5">
        <v>8.3035524304725994E-2</v>
      </c>
      <c r="BH5">
        <v>8.3035524304725994E-2</v>
      </c>
      <c r="BL5">
        <v>8.3035524304725994E-2</v>
      </c>
      <c r="BP5">
        <v>8.3035524304725994E-2</v>
      </c>
      <c r="BT5">
        <v>8.3035524304725994E-2</v>
      </c>
      <c r="BX5">
        <v>8.3035524304725994E-2</v>
      </c>
      <c r="CB5">
        <v>8.3035524304725994E-2</v>
      </c>
      <c r="CF5">
        <v>8.3035524304725994E-2</v>
      </c>
      <c r="CJ5">
        <v>8.3035524304725994E-2</v>
      </c>
      <c r="CN5">
        <v>8.3035524304725994E-2</v>
      </c>
      <c r="CR5">
        <v>8.3035524304725994E-2</v>
      </c>
      <c r="CV5">
        <v>8.3035524304725994E-2</v>
      </c>
      <c r="CZ5">
        <v>8.3035524304725994E-2</v>
      </c>
      <c r="DD5">
        <v>8.3035524304725994E-2</v>
      </c>
      <c r="DH5">
        <v>8.3035524304725994E-2</v>
      </c>
      <c r="DL5">
        <v>8.3035524304725994E-2</v>
      </c>
      <c r="DP5">
        <v>8.3035524304725994E-2</v>
      </c>
      <c r="DT5">
        <v>8.3035524304725994E-2</v>
      </c>
    </row>
    <row r="6" spans="1:125" x14ac:dyDescent="0.15">
      <c r="A6">
        <v>34.884283490000001</v>
      </c>
      <c r="B6">
        <v>-26.605605780000001</v>
      </c>
      <c r="C6">
        <v>160</v>
      </c>
      <c r="D6">
        <v>138</v>
      </c>
      <c r="E6">
        <v>325.50967409999998</v>
      </c>
      <c r="F6">
        <v>234.62315369999999</v>
      </c>
      <c r="G6">
        <f t="shared" si="0"/>
        <v>5.2408429371780096</v>
      </c>
      <c r="H6">
        <f t="shared" si="1"/>
        <v>0.26051958277288101</v>
      </c>
      <c r="I6">
        <f t="shared" si="2"/>
        <v>0.51919119205266995</v>
      </c>
      <c r="J6">
        <f t="shared" si="3"/>
        <v>26.086414587947299</v>
      </c>
      <c r="K6">
        <f t="shared" ref="K6:K69" si="4">SQRT((C4-C6)^2+(D4-D6)^2)/5.73/0.066</f>
        <v>3.7395249943759499</v>
      </c>
      <c r="L6">
        <f t="shared" ref="L6:L69" si="5">SQRT((E4-E6)^2+(F4-F6)^2)/5.73/0.066</f>
        <v>0.100680595667289</v>
      </c>
      <c r="M6">
        <f t="shared" ref="M6:M69" si="6">ASIN((L4*SIN(A6/180*PI())/K6))*180/PI()</f>
        <v>0</v>
      </c>
      <c r="N6">
        <f t="shared" ref="N6:N69" si="7">ABS(ABS(B6)-ABS(M6))</f>
        <v>26.605605780000001</v>
      </c>
      <c r="P6">
        <v>0.100680595667289</v>
      </c>
      <c r="T6">
        <v>0.100680595667289</v>
      </c>
      <c r="X6">
        <v>0.100680595667289</v>
      </c>
      <c r="AB6">
        <v>0.100680595667289</v>
      </c>
      <c r="AF6">
        <v>0.100680595667289</v>
      </c>
      <c r="AJ6">
        <v>0.100680595667289</v>
      </c>
      <c r="AN6">
        <v>0.100680595667289</v>
      </c>
      <c r="AR6">
        <v>0.100680595667289</v>
      </c>
      <c r="AV6">
        <v>0.100680595667289</v>
      </c>
      <c r="AZ6">
        <v>0.100680595667289</v>
      </c>
      <c r="BD6">
        <v>0.100680595667289</v>
      </c>
      <c r="BH6">
        <v>0.100680595667289</v>
      </c>
      <c r="BL6">
        <v>0.100680595667289</v>
      </c>
      <c r="BP6">
        <v>0.100680595667289</v>
      </c>
      <c r="BT6">
        <v>0.100680595667289</v>
      </c>
      <c r="BX6">
        <v>0.100680595667289</v>
      </c>
      <c r="CB6">
        <v>0.100680595667289</v>
      </c>
      <c r="CF6">
        <v>0.100680595667289</v>
      </c>
      <c r="CJ6">
        <v>0.100680595667289</v>
      </c>
      <c r="CN6">
        <v>0.100680595667289</v>
      </c>
      <c r="CR6">
        <v>0.100680595667289</v>
      </c>
      <c r="CV6">
        <v>0.100680595667289</v>
      </c>
      <c r="CZ6">
        <v>0.100680595667289</v>
      </c>
      <c r="DD6">
        <v>0.100680595667289</v>
      </c>
      <c r="DH6">
        <v>0.100680595667289</v>
      </c>
      <c r="DL6">
        <v>0.100680595667289</v>
      </c>
      <c r="DP6">
        <v>0.100680595667289</v>
      </c>
      <c r="DT6">
        <v>0.100680595667289</v>
      </c>
    </row>
    <row r="7" spans="1:125" x14ac:dyDescent="0.15">
      <c r="A7">
        <v>120.6852342</v>
      </c>
      <c r="B7">
        <v>-9.0552191079999993</v>
      </c>
      <c r="C7">
        <v>160</v>
      </c>
      <c r="D7">
        <v>139</v>
      </c>
      <c r="E7">
        <v>325.50936890000003</v>
      </c>
      <c r="F7">
        <v>234.62240600000001</v>
      </c>
      <c r="G7">
        <f t="shared" si="0"/>
        <v>5.2408429371780096</v>
      </c>
      <c r="H7">
        <f t="shared" si="1"/>
        <v>4.2324546898163101E-3</v>
      </c>
      <c r="I7">
        <f t="shared" si="2"/>
        <v>2.4501039376848301</v>
      </c>
      <c r="J7">
        <f t="shared" si="3"/>
        <v>6.6051151703151696</v>
      </c>
      <c r="K7">
        <f t="shared" si="4"/>
        <v>5.2884869638796301</v>
      </c>
      <c r="L7">
        <f t="shared" si="5"/>
        <v>0.13311344556993199</v>
      </c>
      <c r="M7">
        <f t="shared" si="6"/>
        <v>0.77367506989435597</v>
      </c>
      <c r="N7">
        <f t="shared" si="7"/>
        <v>8.2815440381056398</v>
      </c>
      <c r="O7">
        <f t="shared" ref="O7:O70" si="8">SQRT((C4-C7)^2+(D4-D7)^2)/5.73/0.099</f>
        <v>3.9418054497854502</v>
      </c>
      <c r="P7">
        <f t="shared" ref="P7:P70" si="9">SQRT((E4-E7)^2+(F4-F7)^2)/5.73/0.099</f>
        <v>6.7985381347399496E-2</v>
      </c>
      <c r="Q7">
        <f t="shared" ref="Q7:Q70" si="10">ASIN((P4*SIN(A7/180*PI())/O7))*180/PI()</f>
        <v>0</v>
      </c>
      <c r="R7">
        <f t="shared" ref="R7:R70" si="11">ABS(ABS(B7)-ABS(Q7))</f>
        <v>9.0552191079999993</v>
      </c>
      <c r="T7">
        <v>6.7985381347399496E-2</v>
      </c>
      <c r="X7">
        <v>6.7985381347399496E-2</v>
      </c>
      <c r="AB7">
        <v>6.7985381347399496E-2</v>
      </c>
      <c r="AF7">
        <v>6.7985381347399496E-2</v>
      </c>
      <c r="AJ7">
        <v>6.7985381347399496E-2</v>
      </c>
      <c r="AN7">
        <v>6.7985381347399496E-2</v>
      </c>
      <c r="AR7">
        <v>6.7985381347399496E-2</v>
      </c>
      <c r="AV7">
        <v>6.7985381347399496E-2</v>
      </c>
      <c r="AZ7">
        <v>6.7985381347399496E-2</v>
      </c>
      <c r="BD7">
        <v>6.7985381347399496E-2</v>
      </c>
      <c r="BH7">
        <v>6.7985381347399496E-2</v>
      </c>
      <c r="BL7">
        <v>6.7985381347399496E-2</v>
      </c>
      <c r="BP7">
        <v>6.7985381347399496E-2</v>
      </c>
      <c r="BT7">
        <v>6.7985381347399496E-2</v>
      </c>
      <c r="BX7">
        <v>6.7985381347399496E-2</v>
      </c>
      <c r="CB7">
        <v>6.7985381347399496E-2</v>
      </c>
      <c r="CF7">
        <v>6.7985381347399496E-2</v>
      </c>
      <c r="CJ7">
        <v>6.7985381347399496E-2</v>
      </c>
      <c r="CN7">
        <v>6.7985381347399496E-2</v>
      </c>
      <c r="CR7">
        <v>6.7985381347399496E-2</v>
      </c>
      <c r="CV7">
        <v>6.7985381347399496E-2</v>
      </c>
      <c r="CZ7">
        <v>6.7985381347399496E-2</v>
      </c>
      <c r="DD7">
        <v>6.7985381347399496E-2</v>
      </c>
      <c r="DH7">
        <v>6.7985381347399496E-2</v>
      </c>
      <c r="DL7">
        <v>6.7985381347399496E-2</v>
      </c>
      <c r="DP7">
        <v>6.7985381347399496E-2</v>
      </c>
      <c r="DT7">
        <v>6.7985381347399496E-2</v>
      </c>
    </row>
    <row r="8" spans="1:125" x14ac:dyDescent="0.15">
      <c r="A8">
        <v>118.96140370000001</v>
      </c>
      <c r="B8">
        <v>-7.4302542709999999</v>
      </c>
      <c r="C8">
        <v>162</v>
      </c>
      <c r="D8">
        <v>141</v>
      </c>
      <c r="E8">
        <v>325.50869749999998</v>
      </c>
      <c r="F8">
        <v>234.65356449999999</v>
      </c>
      <c r="G8">
        <f t="shared" si="0"/>
        <v>14.8233423200488</v>
      </c>
      <c r="H8">
        <f t="shared" si="1"/>
        <v>0.163334710563588</v>
      </c>
      <c r="I8">
        <f t="shared" si="2"/>
        <v>1.43136407265792E-2</v>
      </c>
      <c r="J8">
        <f t="shared" si="3"/>
        <v>7.4159406302734201</v>
      </c>
      <c r="K8">
        <f t="shared" si="4"/>
        <v>9.5339554589454494</v>
      </c>
      <c r="L8">
        <f t="shared" si="5"/>
        <v>8.0455013553792698E-2</v>
      </c>
      <c r="M8">
        <f t="shared" si="6"/>
        <v>0.52939857189316797</v>
      </c>
      <c r="N8">
        <f t="shared" si="7"/>
        <v>6.9008556991068302</v>
      </c>
      <c r="O8">
        <f t="shared" si="8"/>
        <v>7.8836108995708898</v>
      </c>
      <c r="P8">
        <f t="shared" si="9"/>
        <v>3.8317827563557498E-2</v>
      </c>
      <c r="Q8">
        <f t="shared" si="10"/>
        <v>0.528018120030327</v>
      </c>
      <c r="R8">
        <f t="shared" si="11"/>
        <v>6.9022361509696699</v>
      </c>
      <c r="S8">
        <f t="shared" ref="S8:S71" si="12">SQRT((C4-C8)^2+(D4-D8)^2)/5.73/0.132</f>
        <v>5.4512475879444402</v>
      </c>
      <c r="T8">
        <f t="shared" ref="T8:T71" si="13">SQRT((E4-E8)^2+(F4-F8)^2)/5.73/0.132</f>
        <v>2.4715038634740599E-2</v>
      </c>
      <c r="U8">
        <f t="shared" ref="U8:U71" si="14">ASIN((T4*SIN(A8/180*PI())/S8))*180/PI()</f>
        <v>0</v>
      </c>
      <c r="V8">
        <f t="shared" ref="V8:V71" si="15">ABS(ABS(B8)-ABS(U8))</f>
        <v>7.4302542709999999</v>
      </c>
      <c r="X8">
        <v>2.4715038634740599E-2</v>
      </c>
      <c r="AB8">
        <v>2.4715038634740599E-2</v>
      </c>
      <c r="AF8">
        <v>2.4715038634740599E-2</v>
      </c>
      <c r="AJ8">
        <v>2.4715038634740599E-2</v>
      </c>
      <c r="AN8">
        <v>2.4715038634740599E-2</v>
      </c>
      <c r="AR8">
        <v>2.4715038634740599E-2</v>
      </c>
      <c r="AV8">
        <v>2.4715038634740599E-2</v>
      </c>
      <c r="AZ8">
        <v>2.4715038634740599E-2</v>
      </c>
      <c r="BD8">
        <v>2.4715038634740599E-2</v>
      </c>
      <c r="BH8">
        <v>2.4715038634740599E-2</v>
      </c>
      <c r="BL8">
        <v>2.4715038634740599E-2</v>
      </c>
      <c r="BP8">
        <v>2.4715038634740599E-2</v>
      </c>
      <c r="BT8">
        <v>2.4715038634740599E-2</v>
      </c>
      <c r="BX8">
        <v>2.4715038634740599E-2</v>
      </c>
      <c r="CB8">
        <v>2.4715038634740599E-2</v>
      </c>
      <c r="CF8">
        <v>2.4715038634740599E-2</v>
      </c>
      <c r="CJ8">
        <v>2.4715038634740599E-2</v>
      </c>
      <c r="CN8">
        <v>2.4715038634740599E-2</v>
      </c>
      <c r="CR8">
        <v>2.4715038634740599E-2</v>
      </c>
      <c r="CV8">
        <v>2.4715038634740599E-2</v>
      </c>
      <c r="CZ8">
        <v>2.4715038634740599E-2</v>
      </c>
      <c r="DD8">
        <v>2.4715038634740599E-2</v>
      </c>
      <c r="DH8">
        <v>2.4715038634740599E-2</v>
      </c>
      <c r="DL8">
        <v>2.4715038634740599E-2</v>
      </c>
      <c r="DP8">
        <v>2.4715038634740599E-2</v>
      </c>
      <c r="DT8">
        <v>2.4715038634740599E-2</v>
      </c>
    </row>
    <row r="9" spans="1:125" x14ac:dyDescent="0.15">
      <c r="A9">
        <v>154.37792060000001</v>
      </c>
      <c r="B9">
        <v>-7.4388837199999998</v>
      </c>
      <c r="C9">
        <v>162</v>
      </c>
      <c r="D9">
        <v>142</v>
      </c>
      <c r="E9">
        <v>325.50869749999998</v>
      </c>
      <c r="F9">
        <v>234.65356449999999</v>
      </c>
      <c r="G9">
        <f t="shared" si="0"/>
        <v>5.2408429371780096</v>
      </c>
      <c r="H9">
        <f t="shared" si="1"/>
        <v>0</v>
      </c>
      <c r="I9">
        <f t="shared" si="2"/>
        <v>0.77220426854038005</v>
      </c>
      <c r="J9">
        <f t="shared" si="3"/>
        <v>6.6666794514596202</v>
      </c>
      <c r="K9">
        <f t="shared" si="4"/>
        <v>9.5339554589454494</v>
      </c>
      <c r="L9">
        <f t="shared" si="5"/>
        <v>8.2409785784355996E-2</v>
      </c>
      <c r="M9">
        <f t="shared" si="6"/>
        <v>0.34593392336598799</v>
      </c>
      <c r="N9">
        <f t="shared" si="7"/>
        <v>7.0929497966340103</v>
      </c>
      <c r="O9">
        <f t="shared" si="8"/>
        <v>7.8836108995708898</v>
      </c>
      <c r="P9">
        <f t="shared" si="9"/>
        <v>5.3636675702528502E-2</v>
      </c>
      <c r="Q9">
        <f t="shared" si="10"/>
        <v>0.31642042536349002</v>
      </c>
      <c r="R9">
        <f t="shared" si="11"/>
        <v>7.1224632946365096</v>
      </c>
      <c r="S9">
        <f t="shared" si="12"/>
        <v>7.1198434702185498</v>
      </c>
      <c r="T9">
        <f t="shared" si="13"/>
        <v>2.8738370672668101E-2</v>
      </c>
      <c r="U9">
        <f t="shared" si="14"/>
        <v>0.28895953839497501</v>
      </c>
      <c r="V9">
        <f t="shared" si="15"/>
        <v>7.1499241816050203</v>
      </c>
      <c r="W9">
        <f t="shared" ref="W9:W72" si="16">SQRT((C4-C9)^2+(D4-D9)^2)/5.73/0.165</f>
        <v>5.3932196452406602</v>
      </c>
      <c r="X9">
        <f t="shared" ref="X9:X72" si="17">SQRT((E4-E9)^2+(F4-F9)^2)/5.73/0.165</f>
        <v>1.97720309077925E-2</v>
      </c>
      <c r="Y9">
        <f t="shared" ref="Y9:Y72" si="18">ASIN((X4*SIN(A9/180*PI())/W9))*180/PI()</f>
        <v>0</v>
      </c>
      <c r="Z9">
        <f t="shared" ref="Z9:Z72" si="19">ABS(ABS(B9)-ABS(Y9))</f>
        <v>7.4388837199999998</v>
      </c>
      <c r="AB9">
        <v>1.97720309077925E-2</v>
      </c>
      <c r="AF9">
        <v>1.97720309077925E-2</v>
      </c>
      <c r="AJ9">
        <v>1.97720309077925E-2</v>
      </c>
      <c r="AN9">
        <v>1.97720309077925E-2</v>
      </c>
      <c r="AR9">
        <v>1.97720309077925E-2</v>
      </c>
      <c r="AV9">
        <v>1.97720309077925E-2</v>
      </c>
      <c r="AZ9">
        <v>1.97720309077925E-2</v>
      </c>
      <c r="BD9">
        <v>1.97720309077925E-2</v>
      </c>
      <c r="BH9">
        <v>1.97720309077925E-2</v>
      </c>
      <c r="BL9">
        <v>1.97720309077925E-2</v>
      </c>
      <c r="BP9">
        <v>1.97720309077925E-2</v>
      </c>
      <c r="BT9">
        <v>1.97720309077925E-2</v>
      </c>
      <c r="BX9">
        <v>1.97720309077925E-2</v>
      </c>
      <c r="CB9">
        <v>1.97720309077925E-2</v>
      </c>
      <c r="CF9">
        <v>1.97720309077925E-2</v>
      </c>
      <c r="CJ9">
        <v>1.97720309077925E-2</v>
      </c>
      <c r="CN9">
        <v>1.97720309077925E-2</v>
      </c>
      <c r="CR9">
        <v>1.97720309077925E-2</v>
      </c>
      <c r="CV9">
        <v>1.97720309077925E-2</v>
      </c>
      <c r="CZ9">
        <v>1.97720309077925E-2</v>
      </c>
      <c r="DD9">
        <v>1.97720309077925E-2</v>
      </c>
      <c r="DH9">
        <v>1.97720309077925E-2</v>
      </c>
      <c r="DL9">
        <v>1.97720309077925E-2</v>
      </c>
      <c r="DP9">
        <v>1.97720309077925E-2</v>
      </c>
      <c r="DT9">
        <v>1.97720309077925E-2</v>
      </c>
    </row>
    <row r="10" spans="1:125" x14ac:dyDescent="0.15">
      <c r="A10">
        <v>26.043691800000001</v>
      </c>
      <c r="B10">
        <v>3.9232338979999999</v>
      </c>
      <c r="C10">
        <v>164</v>
      </c>
      <c r="D10">
        <v>143</v>
      </c>
      <c r="E10">
        <v>325.55200200000002</v>
      </c>
      <c r="F10">
        <v>234.65702820000001</v>
      </c>
      <c r="G10">
        <f t="shared" si="0"/>
        <v>11.718881066929701</v>
      </c>
      <c r="H10">
        <f t="shared" si="1"/>
        <v>0.22767689553850101</v>
      </c>
      <c r="I10">
        <f t="shared" si="2"/>
        <v>0</v>
      </c>
      <c r="J10">
        <f t="shared" si="3"/>
        <v>3.9232338979999999</v>
      </c>
      <c r="K10">
        <f t="shared" si="4"/>
        <v>7.47904998875189</v>
      </c>
      <c r="L10">
        <f t="shared" si="5"/>
        <v>0.114873342748971</v>
      </c>
      <c r="M10">
        <f t="shared" si="6"/>
        <v>0.27061461288994998</v>
      </c>
      <c r="N10">
        <f t="shared" si="7"/>
        <v>3.6526192851100499</v>
      </c>
      <c r="O10">
        <f t="shared" si="8"/>
        <v>9.9720666516691896</v>
      </c>
      <c r="P10">
        <f t="shared" si="9"/>
        <v>9.6815716297454904E-2</v>
      </c>
      <c r="Q10">
        <f t="shared" si="10"/>
        <v>0.17150388689898899</v>
      </c>
      <c r="R10">
        <f t="shared" si="11"/>
        <v>3.7517300111010101</v>
      </c>
      <c r="S10">
        <f t="shared" si="12"/>
        <v>8.4657097644413302</v>
      </c>
      <c r="T10">
        <f t="shared" si="13"/>
        <v>7.1677204111699394E-2</v>
      </c>
      <c r="U10">
        <f t="shared" si="14"/>
        <v>0.299176397219516</v>
      </c>
      <c r="V10">
        <f t="shared" si="15"/>
        <v>3.6240575007804798</v>
      </c>
      <c r="W10">
        <f t="shared" si="16"/>
        <v>7.62716436715636</v>
      </c>
      <c r="X10">
        <f t="shared" si="17"/>
        <v>6.1585461719554702E-2</v>
      </c>
      <c r="Y10">
        <f t="shared" si="18"/>
        <v>0.27387061286679298</v>
      </c>
      <c r="Z10">
        <f t="shared" si="19"/>
        <v>3.6493632851332101</v>
      </c>
      <c r="AA10">
        <f t="shared" ref="AA10:AA73" si="20">SQRT((C4-C10)^2+(D4-D10)^2)/5.73/0.198</f>
        <v>5.91270817467817</v>
      </c>
      <c r="AB10">
        <f t="shared" ref="AB10:AB73" si="21">SQRT((E4-E10)^2+(F4-F10)^2)/5.73/0.198</f>
        <v>5.4533686730689097E-2</v>
      </c>
      <c r="AC10">
        <f t="shared" ref="AC10:AC73" si="22">ASIN((AB4*SIN(A10/180*PI())/AA10))*180/PI()</f>
        <v>0</v>
      </c>
      <c r="AD10">
        <f t="shared" ref="AD10:AD73" si="23">ABS(ABS(B10)-ABS(AC10))</f>
        <v>3.9232338979999999</v>
      </c>
      <c r="AF10">
        <v>5.4533686730689097E-2</v>
      </c>
      <c r="AJ10">
        <v>5.4533686730689097E-2</v>
      </c>
      <c r="AN10">
        <v>5.4533686730689097E-2</v>
      </c>
      <c r="AR10">
        <v>5.4533686730689097E-2</v>
      </c>
      <c r="AV10">
        <v>5.4533686730689097E-2</v>
      </c>
      <c r="AZ10">
        <v>5.4533686730689097E-2</v>
      </c>
      <c r="BD10">
        <v>5.4533686730689097E-2</v>
      </c>
      <c r="BH10">
        <v>5.4533686730689097E-2</v>
      </c>
      <c r="BL10">
        <v>5.4533686730689097E-2</v>
      </c>
      <c r="BP10">
        <v>5.4533686730689097E-2</v>
      </c>
      <c r="BT10">
        <v>5.4533686730689097E-2</v>
      </c>
      <c r="BX10">
        <v>5.4533686730689097E-2</v>
      </c>
      <c r="CB10">
        <v>5.4533686730689097E-2</v>
      </c>
      <c r="CF10">
        <v>5.4533686730689097E-2</v>
      </c>
      <c r="CJ10">
        <v>5.4533686730689097E-2</v>
      </c>
      <c r="CN10">
        <v>5.4533686730689097E-2</v>
      </c>
      <c r="CR10">
        <v>5.4533686730689097E-2</v>
      </c>
      <c r="CV10">
        <v>5.4533686730689097E-2</v>
      </c>
      <c r="CZ10">
        <v>5.4533686730689097E-2</v>
      </c>
      <c r="DD10">
        <v>5.4533686730689097E-2</v>
      </c>
      <c r="DH10">
        <v>5.4533686730689097E-2</v>
      </c>
      <c r="DL10">
        <v>5.4533686730689097E-2</v>
      </c>
      <c r="DP10">
        <v>5.4533686730689097E-2</v>
      </c>
      <c r="DT10">
        <v>5.4533686730689097E-2</v>
      </c>
    </row>
    <row r="11" spans="1:125" x14ac:dyDescent="0.15">
      <c r="A11">
        <v>63.549394739999997</v>
      </c>
      <c r="B11">
        <v>6.4117502269999997</v>
      </c>
      <c r="C11">
        <v>164</v>
      </c>
      <c r="D11">
        <v>145</v>
      </c>
      <c r="E11">
        <v>325.52688599999999</v>
      </c>
      <c r="F11">
        <v>234.6201782</v>
      </c>
      <c r="G11">
        <f t="shared" si="0"/>
        <v>10.481685874356</v>
      </c>
      <c r="H11">
        <f t="shared" si="1"/>
        <v>0.23371667945507801</v>
      </c>
      <c r="I11">
        <f t="shared" si="2"/>
        <v>1.1143342686403499</v>
      </c>
      <c r="J11">
        <f t="shared" si="3"/>
        <v>5.2974159583596503</v>
      </c>
      <c r="K11">
        <f t="shared" si="4"/>
        <v>9.5339554589454494</v>
      </c>
      <c r="L11">
        <f t="shared" si="5"/>
        <v>0.100532264911462</v>
      </c>
      <c r="M11">
        <f t="shared" si="6"/>
        <v>0.44341490551233798</v>
      </c>
      <c r="N11">
        <f t="shared" si="7"/>
        <v>5.9683353214876602</v>
      </c>
      <c r="O11">
        <f t="shared" si="8"/>
        <v>7.8836108995708898</v>
      </c>
      <c r="P11">
        <f t="shared" si="9"/>
        <v>6.7021509940974694E-2</v>
      </c>
      <c r="Q11">
        <f t="shared" si="10"/>
        <v>0.2493316174022</v>
      </c>
      <c r="R11">
        <f t="shared" si="11"/>
        <v>6.1624186095978004</v>
      </c>
      <c r="S11">
        <f t="shared" si="12"/>
        <v>9.5339554589454494</v>
      </c>
      <c r="T11">
        <f t="shared" si="13"/>
        <v>2.3346284810742999E-2</v>
      </c>
      <c r="U11">
        <f t="shared" si="14"/>
        <v>0.36580164643917201</v>
      </c>
      <c r="V11">
        <f t="shared" si="15"/>
        <v>6.0459485805608297</v>
      </c>
      <c r="W11">
        <f t="shared" si="16"/>
        <v>8.5274290002628899</v>
      </c>
      <c r="X11">
        <f t="shared" si="17"/>
        <v>1.8475012686899901E-2</v>
      </c>
      <c r="Y11">
        <f t="shared" si="18"/>
        <v>0.60566996650931304</v>
      </c>
      <c r="Z11">
        <f t="shared" si="19"/>
        <v>5.80608026049069</v>
      </c>
      <c r="AA11">
        <f t="shared" si="20"/>
        <v>7.8836108995708898</v>
      </c>
      <c r="AB11">
        <f t="shared" si="21"/>
        <v>5.2517335173657399E-2</v>
      </c>
      <c r="AC11">
        <f t="shared" si="22"/>
        <v>0.54031307120396199</v>
      </c>
      <c r="AD11">
        <f t="shared" si="23"/>
        <v>5.8714371557960403</v>
      </c>
      <c r="AE11">
        <f t="shared" ref="AE11:AE74" si="24">SQRT((C4-C11)^2+(D4-D11)^2)/5.73/0.231</f>
        <v>6.4549789180643602</v>
      </c>
      <c r="AF11">
        <f t="shared" ref="AF11:AF74" si="25">SQRT((E4-E11)^2+(F4-F11)^2)/5.73/0.231</f>
        <v>3.8683305425624599E-2</v>
      </c>
      <c r="AG11">
        <f t="shared" ref="AG11:AG74" si="26">ASIN((AF4*SIN(A11/180*PI())/AE11))*180/PI()</f>
        <v>0</v>
      </c>
      <c r="AH11">
        <f t="shared" ref="AH11:AH74" si="27">ABS(ABS(B11)-ABS(AG11))</f>
        <v>6.4117502269999997</v>
      </c>
      <c r="AJ11">
        <v>3.8683305425624599E-2</v>
      </c>
      <c r="AN11">
        <v>3.8683305425624599E-2</v>
      </c>
      <c r="AR11">
        <v>3.8683305425624599E-2</v>
      </c>
      <c r="AV11">
        <v>3.8683305425624599E-2</v>
      </c>
      <c r="AZ11">
        <v>3.8683305425624599E-2</v>
      </c>
      <c r="BD11">
        <v>3.8683305425624599E-2</v>
      </c>
      <c r="BH11">
        <v>3.8683305425624599E-2</v>
      </c>
      <c r="BL11">
        <v>3.8683305425624599E-2</v>
      </c>
      <c r="BP11">
        <v>3.8683305425624599E-2</v>
      </c>
      <c r="BT11">
        <v>3.8683305425624599E-2</v>
      </c>
      <c r="BX11">
        <v>3.8683305425624599E-2</v>
      </c>
      <c r="CB11">
        <v>3.8683305425624599E-2</v>
      </c>
      <c r="CF11">
        <v>3.8683305425624599E-2</v>
      </c>
      <c r="CJ11">
        <v>3.8683305425624599E-2</v>
      </c>
      <c r="CN11">
        <v>3.8683305425624599E-2</v>
      </c>
      <c r="CR11">
        <v>3.8683305425624599E-2</v>
      </c>
      <c r="CV11">
        <v>3.8683305425624599E-2</v>
      </c>
      <c r="CZ11">
        <v>3.8683305425624599E-2</v>
      </c>
      <c r="DD11">
        <v>3.8683305425624599E-2</v>
      </c>
      <c r="DH11">
        <v>3.8683305425624599E-2</v>
      </c>
      <c r="DL11">
        <v>3.8683305425624599E-2</v>
      </c>
      <c r="DP11">
        <v>3.8683305425624599E-2</v>
      </c>
      <c r="DT11">
        <v>3.8683305425624599E-2</v>
      </c>
    </row>
    <row r="12" spans="1:125" x14ac:dyDescent="0.15">
      <c r="A12">
        <v>159.8413754</v>
      </c>
      <c r="B12">
        <v>6.4117502269999997</v>
      </c>
      <c r="C12">
        <v>166</v>
      </c>
      <c r="D12">
        <v>146</v>
      </c>
      <c r="E12">
        <v>325.52688599999999</v>
      </c>
      <c r="F12">
        <v>234.6201782</v>
      </c>
      <c r="G12">
        <f t="shared" si="0"/>
        <v>11.718881066929701</v>
      </c>
      <c r="H12">
        <f t="shared" si="1"/>
        <v>0</v>
      </c>
      <c r="I12">
        <f t="shared" si="2"/>
        <v>0.39379534680828399</v>
      </c>
      <c r="J12">
        <f t="shared" si="3"/>
        <v>6.01795488019172</v>
      </c>
      <c r="K12">
        <f t="shared" si="4"/>
        <v>9.5339554589454494</v>
      </c>
      <c r="L12">
        <f t="shared" si="5"/>
        <v>0.11792068827051699</v>
      </c>
      <c r="M12">
        <f t="shared" si="6"/>
        <v>0.23790906404785001</v>
      </c>
      <c r="N12">
        <f t="shared" si="7"/>
        <v>6.1738411629521499</v>
      </c>
      <c r="O12">
        <f t="shared" si="8"/>
        <v>9.9720666516691896</v>
      </c>
      <c r="P12">
        <f t="shared" si="9"/>
        <v>6.7021509940974694E-2</v>
      </c>
      <c r="Q12">
        <f t="shared" si="10"/>
        <v>0.106203915746934</v>
      </c>
      <c r="R12">
        <f t="shared" si="11"/>
        <v>6.3055463112530701</v>
      </c>
      <c r="S12">
        <f t="shared" si="12"/>
        <v>8.4657097644413302</v>
      </c>
      <c r="T12">
        <f t="shared" si="13"/>
        <v>5.0266132455731E-2</v>
      </c>
      <c r="U12">
        <f t="shared" si="14"/>
        <v>5.7644993148553203E-2</v>
      </c>
      <c r="V12">
        <f t="shared" si="15"/>
        <v>6.3541052338514499</v>
      </c>
      <c r="W12">
        <f t="shared" si="16"/>
        <v>9.7514881350604306</v>
      </c>
      <c r="X12">
        <f t="shared" si="17"/>
        <v>1.8677027848594398E-2</v>
      </c>
      <c r="Y12">
        <f t="shared" si="18"/>
        <v>0.13766028338556199</v>
      </c>
      <c r="Z12">
        <f t="shared" si="19"/>
        <v>6.2740899436144399</v>
      </c>
      <c r="AA12">
        <f t="shared" si="20"/>
        <v>8.8141449397993892</v>
      </c>
      <c r="AB12">
        <f t="shared" si="21"/>
        <v>1.53958439057499E-2</v>
      </c>
      <c r="AC12">
        <f t="shared" si="22"/>
        <v>0.22554349728467299</v>
      </c>
      <c r="AD12">
        <f t="shared" si="23"/>
        <v>6.1862067297153303</v>
      </c>
      <c r="AE12">
        <f t="shared" si="24"/>
        <v>8.1719618219532393</v>
      </c>
      <c r="AF12">
        <f t="shared" si="25"/>
        <v>4.5014858720277801E-2</v>
      </c>
      <c r="AG12">
        <f t="shared" si="26"/>
        <v>0.20063287242221201</v>
      </c>
      <c r="AH12">
        <f t="shared" si="27"/>
        <v>6.21111735457779</v>
      </c>
      <c r="AI12">
        <f t="shared" ref="AI12:AI75" si="28">SQRT((C4-C12)^2+(D4-D12)^2)/5.73/0.264</f>
        <v>6.806038223192</v>
      </c>
      <c r="AJ12">
        <f t="shared" ref="AJ12:AJ75" si="29">SQRT((E4-E12)^2+(F4-F12)^2)/5.73/0.264</f>
        <v>3.3847892247421497E-2</v>
      </c>
      <c r="AK12">
        <f t="shared" ref="AK12:AK75" si="30">ASIN((AJ4*SIN(A12/180*PI())/AI12))*180/PI()</f>
        <v>0</v>
      </c>
      <c r="AL12">
        <f t="shared" ref="AL12:AL75" si="31">ABS(ABS(B12)-ABS(AK12))</f>
        <v>6.4117502269999997</v>
      </c>
      <c r="AN12">
        <v>3.3847892247421497E-2</v>
      </c>
      <c r="AR12">
        <v>3.3847892247421497E-2</v>
      </c>
      <c r="AV12">
        <v>3.3847892247421497E-2</v>
      </c>
      <c r="AZ12">
        <v>3.3847892247421497E-2</v>
      </c>
      <c r="BD12">
        <v>3.3847892247421497E-2</v>
      </c>
      <c r="BH12">
        <v>3.3847892247421497E-2</v>
      </c>
      <c r="BL12">
        <v>3.3847892247421497E-2</v>
      </c>
      <c r="BP12">
        <v>3.3847892247421497E-2</v>
      </c>
      <c r="BT12">
        <v>3.3847892247421497E-2</v>
      </c>
      <c r="BX12">
        <v>3.3847892247421497E-2</v>
      </c>
      <c r="CB12">
        <v>3.3847892247421497E-2</v>
      </c>
      <c r="CF12">
        <v>3.3847892247421497E-2</v>
      </c>
      <c r="CJ12">
        <v>3.3847892247421497E-2</v>
      </c>
      <c r="CN12">
        <v>3.3847892247421497E-2</v>
      </c>
      <c r="CR12">
        <v>3.3847892247421497E-2</v>
      </c>
      <c r="CV12">
        <v>3.3847892247421497E-2</v>
      </c>
      <c r="CZ12">
        <v>3.3847892247421497E-2</v>
      </c>
      <c r="DD12">
        <v>3.3847892247421497E-2</v>
      </c>
      <c r="DH12">
        <v>3.3847892247421497E-2</v>
      </c>
      <c r="DL12">
        <v>3.3847892247421497E-2</v>
      </c>
      <c r="DP12">
        <v>3.3847892247421497E-2</v>
      </c>
      <c r="DT12">
        <v>3.3847892247421497E-2</v>
      </c>
    </row>
    <row r="13" spans="1:125" x14ac:dyDescent="0.15">
      <c r="A13">
        <v>40.951870300000003</v>
      </c>
      <c r="B13">
        <v>7.4770981450000003</v>
      </c>
      <c r="C13">
        <v>169</v>
      </c>
      <c r="D13">
        <v>148</v>
      </c>
      <c r="E13">
        <v>325.54223630000001</v>
      </c>
      <c r="F13">
        <v>234.63790890000001</v>
      </c>
      <c r="G13">
        <f t="shared" si="0"/>
        <v>18.8961279366486</v>
      </c>
      <c r="H13">
        <f t="shared" si="1"/>
        <v>0.122909715482828</v>
      </c>
      <c r="I13">
        <f t="shared" si="2"/>
        <v>0</v>
      </c>
      <c r="J13">
        <f t="shared" si="3"/>
        <v>7.4770981450000003</v>
      </c>
      <c r="K13">
        <f t="shared" si="4"/>
        <v>15.4184565414493</v>
      </c>
      <c r="L13">
        <f t="shared" si="5"/>
        <v>6.2013538266335801E-2</v>
      </c>
      <c r="M13">
        <f t="shared" si="6"/>
        <v>0.24485637022760501</v>
      </c>
      <c r="N13">
        <f t="shared" si="7"/>
        <v>7.2322417747723904</v>
      </c>
      <c r="O13">
        <f t="shared" si="8"/>
        <v>12.465083314586501</v>
      </c>
      <c r="P13">
        <f t="shared" si="9"/>
        <v>3.7846116750572298E-2</v>
      </c>
      <c r="Q13">
        <f t="shared" si="10"/>
        <v>0.29167423833010703</v>
      </c>
      <c r="R13">
        <f t="shared" si="11"/>
        <v>7.1854239066698904</v>
      </c>
      <c r="S13">
        <f t="shared" si="12"/>
        <v>12.1893601688255</v>
      </c>
      <c r="T13">
        <f t="shared" si="13"/>
        <v>4.89354553105655E-2</v>
      </c>
      <c r="U13">
        <f t="shared" si="14"/>
        <v>8.8537432668412797E-2</v>
      </c>
      <c r="V13">
        <f t="shared" si="15"/>
        <v>7.3885607123315902</v>
      </c>
      <c r="W13">
        <f t="shared" si="16"/>
        <v>10.4706699842526</v>
      </c>
      <c r="X13">
        <f t="shared" si="17"/>
        <v>3.9148364248452402E-2</v>
      </c>
      <c r="Y13">
        <f t="shared" si="18"/>
        <v>8.8640564784293899E-2</v>
      </c>
      <c r="Z13">
        <f t="shared" si="19"/>
        <v>7.38845758021571</v>
      </c>
      <c r="AA13">
        <f t="shared" si="20"/>
        <v>11.2185749831278</v>
      </c>
      <c r="AB13">
        <f t="shared" si="21"/>
        <v>3.2030727515413401E-2</v>
      </c>
      <c r="AC13">
        <f t="shared" si="22"/>
        <v>0.22757497522793699</v>
      </c>
      <c r="AD13">
        <f t="shared" si="23"/>
        <v>7.2495231697720603</v>
      </c>
      <c r="AE13">
        <f t="shared" si="24"/>
        <v>10.164187912840999</v>
      </c>
      <c r="AF13">
        <f t="shared" si="25"/>
        <v>2.7008533223605202E-2</v>
      </c>
      <c r="AG13">
        <f t="shared" si="26"/>
        <v>0.37198177375942199</v>
      </c>
      <c r="AH13">
        <f t="shared" si="27"/>
        <v>7.1051163712405803</v>
      </c>
      <c r="AI13">
        <f t="shared" si="28"/>
        <v>9.3954402688877607</v>
      </c>
      <c r="AJ13">
        <f t="shared" si="29"/>
        <v>3.78125303337251E-2</v>
      </c>
      <c r="AK13">
        <f t="shared" si="30"/>
        <v>0.33189044114025701</v>
      </c>
      <c r="AL13">
        <f t="shared" si="31"/>
        <v>7.1452077038597404</v>
      </c>
      <c r="AM13">
        <f t="shared" ref="AM13:AM76" si="32">SQRT((C4-C13)^2+(D4-D13)^2)/5.73/0.297</f>
        <v>7.9923554972267397</v>
      </c>
      <c r="AN13">
        <f t="shared" ref="AN13:AN76" si="33">SQRT((E4-E13)^2+(F4-F13)^2)/5.73/0.297</f>
        <v>3.2372895007328602E-2</v>
      </c>
      <c r="AO13">
        <f t="shared" ref="AO13:AO76" si="34">ASIN((AN4*SIN(A13/180*PI())/AM13))*180/PI()</f>
        <v>0</v>
      </c>
      <c r="AP13">
        <f t="shared" ref="AP13:AP76" si="35">ABS(ABS(B13)-ABS(AO13))</f>
        <v>7.4770981450000003</v>
      </c>
      <c r="AR13">
        <v>3.2372895007328602E-2</v>
      </c>
      <c r="AV13">
        <v>3.2372895007328602E-2</v>
      </c>
      <c r="AZ13">
        <v>3.2372895007328602E-2</v>
      </c>
      <c r="BD13">
        <v>3.2372895007328602E-2</v>
      </c>
      <c r="BH13">
        <v>3.2372895007328602E-2</v>
      </c>
      <c r="BL13">
        <v>3.2372895007328602E-2</v>
      </c>
      <c r="BP13">
        <v>3.2372895007328602E-2</v>
      </c>
      <c r="BT13">
        <v>3.2372895007328602E-2</v>
      </c>
      <c r="BX13">
        <v>3.2372895007328602E-2</v>
      </c>
      <c r="CB13">
        <v>3.2372895007328602E-2</v>
      </c>
      <c r="CF13">
        <v>3.2372895007328602E-2</v>
      </c>
      <c r="CJ13">
        <v>3.2372895007328602E-2</v>
      </c>
      <c r="CN13">
        <v>3.2372895007328602E-2</v>
      </c>
      <c r="CR13">
        <v>3.2372895007328602E-2</v>
      </c>
      <c r="CV13">
        <v>3.2372895007328602E-2</v>
      </c>
      <c r="CZ13">
        <v>3.2372895007328602E-2</v>
      </c>
      <c r="DD13">
        <v>3.2372895007328602E-2</v>
      </c>
      <c r="DH13">
        <v>3.2372895007328602E-2</v>
      </c>
      <c r="DL13">
        <v>3.2372895007328602E-2</v>
      </c>
      <c r="DP13">
        <v>3.2372895007328602E-2</v>
      </c>
      <c r="DT13">
        <v>3.2372895007328602E-2</v>
      </c>
    </row>
    <row r="14" spans="1:125" x14ac:dyDescent="0.15">
      <c r="A14">
        <v>17.008586730000001</v>
      </c>
      <c r="B14">
        <v>10.84206833</v>
      </c>
      <c r="C14">
        <v>172</v>
      </c>
      <c r="D14">
        <v>150</v>
      </c>
      <c r="E14">
        <v>325.52011110000001</v>
      </c>
      <c r="F14">
        <v>234.64271550000001</v>
      </c>
      <c r="G14">
        <f t="shared" si="0"/>
        <v>18.8961279366486</v>
      </c>
      <c r="H14">
        <f t="shared" si="1"/>
        <v>0.118659429245874</v>
      </c>
      <c r="I14">
        <f t="shared" si="2"/>
        <v>0.10901454781393299</v>
      </c>
      <c r="J14">
        <f t="shared" si="3"/>
        <v>10.733053782186101</v>
      </c>
      <c r="K14">
        <f t="shared" si="4"/>
        <v>19.067910917890899</v>
      </c>
      <c r="L14">
        <f t="shared" si="5"/>
        <v>6.2228502807215202E-2</v>
      </c>
      <c r="M14">
        <f t="shared" si="6"/>
        <v>0.103647285126432</v>
      </c>
      <c r="N14">
        <f t="shared" si="7"/>
        <v>10.738421044873601</v>
      </c>
      <c r="O14">
        <f t="shared" si="8"/>
        <v>16.6304954114559</v>
      </c>
      <c r="P14">
        <f t="shared" si="9"/>
        <v>4.1485668538143498E-2</v>
      </c>
      <c r="Q14">
        <f t="shared" si="10"/>
        <v>6.7542934420119105E-2</v>
      </c>
      <c r="R14">
        <f t="shared" si="11"/>
        <v>10.7745253955799</v>
      </c>
      <c r="S14">
        <f t="shared" si="12"/>
        <v>14.054346888696699</v>
      </c>
      <c r="T14">
        <f t="shared" si="13"/>
        <v>4.6215349052087802E-2</v>
      </c>
      <c r="U14">
        <f t="shared" si="14"/>
        <v>8.5475441386457504E-2</v>
      </c>
      <c r="V14">
        <f t="shared" si="15"/>
        <v>10.7565928886135</v>
      </c>
      <c r="W14">
        <f t="shared" si="16"/>
        <v>13.5451356231061</v>
      </c>
      <c r="X14">
        <f t="shared" si="17"/>
        <v>1.6655663508956399E-2</v>
      </c>
      <c r="Y14">
        <f t="shared" si="18"/>
        <v>2.4464634906664399E-2</v>
      </c>
      <c r="Z14">
        <f t="shared" si="19"/>
        <v>10.8176036950933</v>
      </c>
      <c r="AA14">
        <f t="shared" si="20"/>
        <v>11.8582192316478</v>
      </c>
      <c r="AB14">
        <f t="shared" si="21"/>
        <v>1.3879719590797E-2</v>
      </c>
      <c r="AC14">
        <f t="shared" si="22"/>
        <v>3.4931131075204402E-2</v>
      </c>
      <c r="AD14">
        <f t="shared" si="23"/>
        <v>10.807137198924799</v>
      </c>
      <c r="AE14">
        <f t="shared" si="24"/>
        <v>12.298618644258401</v>
      </c>
      <c r="AF14">
        <f t="shared" si="25"/>
        <v>1.73578989743042E-2</v>
      </c>
      <c r="AG14">
        <f t="shared" si="26"/>
        <v>9.2646751281623405E-2</v>
      </c>
      <c r="AH14">
        <f t="shared" si="27"/>
        <v>10.749421578718399</v>
      </c>
      <c r="AI14">
        <f t="shared" si="28"/>
        <v>11.2185749831278</v>
      </c>
      <c r="AJ14">
        <f t="shared" si="29"/>
        <v>1.46570029239106E-2</v>
      </c>
      <c r="AK14">
        <f t="shared" si="30"/>
        <v>0.150410925355002</v>
      </c>
      <c r="AL14">
        <f t="shared" si="31"/>
        <v>10.691657404644999</v>
      </c>
      <c r="AM14">
        <f t="shared" si="32"/>
        <v>10.3958761629995</v>
      </c>
      <c r="AN14">
        <f t="shared" si="33"/>
        <v>2.19623465698657E-2</v>
      </c>
      <c r="AO14">
        <f t="shared" si="34"/>
        <v>0.133867154752013</v>
      </c>
      <c r="AP14">
        <f t="shared" si="35"/>
        <v>10.708201175248</v>
      </c>
      <c r="AQ14">
        <f t="shared" ref="AQ14:AQ77" si="36">SQRT((C4-C14)^2+(D4-D14)^2)/5.73/0.33</f>
        <v>9.0059687799071302</v>
      </c>
      <c r="AR14">
        <f t="shared" ref="AR14:AR77" si="37">SQRT((E4-E14)^2+(F4-F14)^2)/5.73/0.33</f>
        <v>1.7301509686903499E-2</v>
      </c>
      <c r="AS14">
        <f t="shared" ref="AS14:AS77" si="38">ASIN((AR4*SIN(A14/180*PI())/AQ14))*180/PI()</f>
        <v>0</v>
      </c>
      <c r="AT14">
        <f t="shared" ref="AT14:AT77" si="39">ABS(ABS(B14)-ABS(AS14))</f>
        <v>10.84206833</v>
      </c>
      <c r="AV14">
        <v>1.7301509686903499E-2</v>
      </c>
      <c r="AZ14">
        <v>1.7301509686903499E-2</v>
      </c>
      <c r="BD14">
        <v>1.7301509686903499E-2</v>
      </c>
      <c r="BH14">
        <v>1.7301509686903499E-2</v>
      </c>
      <c r="BL14">
        <v>1.7301509686903499E-2</v>
      </c>
      <c r="BP14">
        <v>1.7301509686903499E-2</v>
      </c>
      <c r="BT14">
        <v>1.7301509686903499E-2</v>
      </c>
      <c r="BX14">
        <v>1.7301509686903499E-2</v>
      </c>
      <c r="CB14">
        <v>1.7301509686903499E-2</v>
      </c>
      <c r="CF14">
        <v>1.7301509686903499E-2</v>
      </c>
      <c r="CJ14">
        <v>1.7301509686903499E-2</v>
      </c>
      <c r="CN14">
        <v>1.7301509686903499E-2</v>
      </c>
      <c r="CR14">
        <v>1.7301509686903499E-2</v>
      </c>
      <c r="CV14">
        <v>1.7301509686903499E-2</v>
      </c>
      <c r="CZ14">
        <v>1.7301509686903499E-2</v>
      </c>
      <c r="DD14">
        <v>1.7301509686903499E-2</v>
      </c>
      <c r="DH14">
        <v>1.7301509686903499E-2</v>
      </c>
      <c r="DL14">
        <v>1.7301509686903499E-2</v>
      </c>
      <c r="DP14">
        <v>1.7301509686903499E-2</v>
      </c>
      <c r="DT14">
        <v>1.7301509686903499E-2</v>
      </c>
    </row>
    <row r="15" spans="1:125" x14ac:dyDescent="0.15">
      <c r="A15">
        <v>95.3351021</v>
      </c>
      <c r="B15">
        <v>12.077652690000001</v>
      </c>
      <c r="C15">
        <v>175</v>
      </c>
      <c r="D15">
        <v>152</v>
      </c>
      <c r="E15">
        <v>325.47640990000002</v>
      </c>
      <c r="F15">
        <v>234.59805299999999</v>
      </c>
      <c r="G15">
        <f t="shared" si="0"/>
        <v>18.8961279366486</v>
      </c>
      <c r="H15">
        <f t="shared" si="1"/>
        <v>0.32748072047520499</v>
      </c>
      <c r="I15">
        <f t="shared" si="2"/>
        <v>0.35823615199833603</v>
      </c>
      <c r="J15">
        <f t="shared" si="3"/>
        <v>11.719416538001701</v>
      </c>
      <c r="K15">
        <f t="shared" si="4"/>
        <v>19.067910917890899</v>
      </c>
      <c r="L15">
        <f t="shared" si="5"/>
        <v>0.20347977971300499</v>
      </c>
      <c r="M15">
        <f t="shared" si="6"/>
        <v>0.185533058215789</v>
      </c>
      <c r="N15">
        <f t="shared" si="7"/>
        <v>11.892119631784199</v>
      </c>
      <c r="O15">
        <f t="shared" si="8"/>
        <v>19.067910917890899</v>
      </c>
      <c r="P15">
        <f t="shared" si="9"/>
        <v>9.7153488623401604E-2</v>
      </c>
      <c r="Q15">
        <f t="shared" si="10"/>
        <v>0.200516043831589</v>
      </c>
      <c r="R15">
        <f t="shared" si="11"/>
        <v>11.877136646168401</v>
      </c>
      <c r="S15">
        <f t="shared" si="12"/>
        <v>17.238358467403501</v>
      </c>
      <c r="T15">
        <f t="shared" si="13"/>
        <v>7.28651164675512E-2</v>
      </c>
      <c r="U15">
        <f t="shared" si="14"/>
        <v>7.72607911052548E-2</v>
      </c>
      <c r="V15">
        <f t="shared" si="15"/>
        <v>12.0003918988947</v>
      </c>
      <c r="W15">
        <f t="shared" si="16"/>
        <v>15.0327044302204</v>
      </c>
      <c r="X15">
        <f t="shared" si="17"/>
        <v>0.101407974065231</v>
      </c>
      <c r="Y15">
        <f t="shared" si="18"/>
        <v>0.23371115132113801</v>
      </c>
      <c r="Z15">
        <f t="shared" si="19"/>
        <v>11.8439415386789</v>
      </c>
      <c r="AA15">
        <f t="shared" si="20"/>
        <v>14.456272557033399</v>
      </c>
      <c r="AB15">
        <f t="shared" si="21"/>
        <v>5.6603116707432601E-2</v>
      </c>
      <c r="AC15">
        <f t="shared" si="22"/>
        <v>7.8024722804875102E-2</v>
      </c>
      <c r="AD15">
        <f t="shared" si="23"/>
        <v>11.999627967195099</v>
      </c>
      <c r="AE15">
        <f t="shared" si="24"/>
        <v>12.865669685581601</v>
      </c>
      <c r="AF15">
        <f t="shared" si="25"/>
        <v>4.85169571777994E-2</v>
      </c>
      <c r="AG15">
        <f t="shared" si="26"/>
        <v>0.109588834640654</v>
      </c>
      <c r="AH15">
        <f t="shared" si="27"/>
        <v>11.968063855359301</v>
      </c>
      <c r="AI15">
        <f t="shared" si="28"/>
        <v>13.121683617113</v>
      </c>
      <c r="AJ15">
        <f t="shared" si="29"/>
        <v>2.7090305847853401E-2</v>
      </c>
      <c r="AK15">
        <f t="shared" si="30"/>
        <v>0.29557319726984999</v>
      </c>
      <c r="AL15">
        <f t="shared" si="31"/>
        <v>11.782079492730199</v>
      </c>
      <c r="AM15">
        <f t="shared" si="32"/>
        <v>12.056742250123801</v>
      </c>
      <c r="AN15">
        <f t="shared" si="33"/>
        <v>2.4486845595450099E-2</v>
      </c>
      <c r="AO15">
        <f t="shared" si="34"/>
        <v>0.47638486017845799</v>
      </c>
      <c r="AP15">
        <f t="shared" si="35"/>
        <v>11.6012678298215</v>
      </c>
      <c r="AQ15">
        <f t="shared" si="36"/>
        <v>11.2185749831278</v>
      </c>
      <c r="AR15">
        <f t="shared" si="37"/>
        <v>3.9752287179322103E-2</v>
      </c>
      <c r="AS15">
        <f t="shared" si="38"/>
        <v>0.42224772241230402</v>
      </c>
      <c r="AT15">
        <f t="shared" si="39"/>
        <v>11.6554049675877</v>
      </c>
      <c r="AU15">
        <f t="shared" ref="AU15:AU78" si="40">SQRT((C4-C15)^2+(D4-D15)^2)/5.73/0.363</f>
        <v>9.8646072955558406</v>
      </c>
      <c r="AV15">
        <f t="shared" ref="AV15:AV78" si="41">SQRT((E4-E15)^2+(F4-F15)^2)/5.73/0.363</f>
        <v>2.8555153538384E-2</v>
      </c>
      <c r="AW15">
        <f t="shared" ref="AW15:AW78" si="42">ASIN((AV4*SIN(A15/180*PI())/AU15))*180/PI()</f>
        <v>0</v>
      </c>
      <c r="AX15">
        <f t="shared" ref="AX15:AX78" si="43">ABS(ABS(B15)-ABS(AW15))</f>
        <v>12.077652690000001</v>
      </c>
      <c r="AZ15">
        <v>2.8555153538384E-2</v>
      </c>
      <c r="BD15">
        <v>2.8555153538384E-2</v>
      </c>
      <c r="BH15">
        <v>2.8555153538384E-2</v>
      </c>
      <c r="BL15">
        <v>2.8555153538384E-2</v>
      </c>
      <c r="BP15">
        <v>2.8555153538384E-2</v>
      </c>
      <c r="BT15">
        <v>2.8555153538384E-2</v>
      </c>
      <c r="BX15">
        <v>2.8555153538384E-2</v>
      </c>
      <c r="CB15">
        <v>2.8555153538384E-2</v>
      </c>
      <c r="CF15">
        <v>2.8555153538384E-2</v>
      </c>
      <c r="CJ15">
        <v>2.8555153538384E-2</v>
      </c>
      <c r="CN15">
        <v>2.8555153538384E-2</v>
      </c>
      <c r="CR15">
        <v>2.8555153538384E-2</v>
      </c>
      <c r="CV15">
        <v>2.8555153538384E-2</v>
      </c>
      <c r="CZ15">
        <v>2.8555153538384E-2</v>
      </c>
      <c r="DD15">
        <v>2.8555153538384E-2</v>
      </c>
      <c r="DH15">
        <v>2.8555153538384E-2</v>
      </c>
      <c r="DL15">
        <v>2.8555153538384E-2</v>
      </c>
      <c r="DP15">
        <v>2.8555153538384E-2</v>
      </c>
      <c r="DT15">
        <v>2.8555153538384E-2</v>
      </c>
    </row>
    <row r="16" spans="1:125" x14ac:dyDescent="0.15">
      <c r="A16">
        <v>171.77776420000001</v>
      </c>
      <c r="B16">
        <v>4.8882954219999997</v>
      </c>
      <c r="C16">
        <v>178</v>
      </c>
      <c r="D16">
        <v>155</v>
      </c>
      <c r="E16">
        <v>325.4638367</v>
      </c>
      <c r="F16">
        <v>234.627655</v>
      </c>
      <c r="G16">
        <f t="shared" si="0"/>
        <v>22.235013480073199</v>
      </c>
      <c r="H16">
        <f t="shared" si="1"/>
        <v>0.168553507004579</v>
      </c>
      <c r="I16">
        <f t="shared" si="2"/>
        <v>0.120683234571965</v>
      </c>
      <c r="J16">
        <f t="shared" si="3"/>
        <v>4.7676121874280302</v>
      </c>
      <c r="K16">
        <f t="shared" si="4"/>
        <v>20.6522017978387</v>
      </c>
      <c r="L16">
        <f t="shared" si="5"/>
        <v>0.15403998940837099</v>
      </c>
      <c r="M16">
        <f t="shared" si="6"/>
        <v>2.4690011149647299E-2</v>
      </c>
      <c r="N16">
        <f t="shared" si="7"/>
        <v>4.8636054108503499</v>
      </c>
      <c r="O16">
        <f t="shared" si="8"/>
        <v>20.099342907242399</v>
      </c>
      <c r="P16">
        <f t="shared" si="9"/>
        <v>0.13938214868476301</v>
      </c>
      <c r="Q16">
        <f t="shared" si="10"/>
        <v>1.54289989998293E-2</v>
      </c>
      <c r="R16">
        <f t="shared" si="11"/>
        <v>4.8728664230001701</v>
      </c>
      <c r="S16">
        <f t="shared" si="12"/>
        <v>19.831826114548601</v>
      </c>
      <c r="T16">
        <f t="shared" si="13"/>
        <v>8.3942932323358393E-2</v>
      </c>
      <c r="U16">
        <f t="shared" si="14"/>
        <v>2.07687833204716E-2</v>
      </c>
      <c r="V16">
        <f t="shared" si="15"/>
        <v>4.8675266386795304</v>
      </c>
      <c r="W16">
        <f t="shared" si="16"/>
        <v>18.197314013522899</v>
      </c>
      <c r="X16">
        <f t="shared" si="17"/>
        <v>6.7154345858686695E-2</v>
      </c>
      <c r="Y16">
        <f t="shared" si="18"/>
        <v>8.3190883754727905E-3</v>
      </c>
      <c r="Z16">
        <f t="shared" si="19"/>
        <v>4.8799763336245299</v>
      </c>
      <c r="AA16">
        <f t="shared" si="20"/>
        <v>16.252480225100701</v>
      </c>
      <c r="AB16">
        <f t="shared" si="21"/>
        <v>8.1909470021409705E-2</v>
      </c>
      <c r="AC16">
        <f t="shared" si="22"/>
        <v>2.7494353351631199E-2</v>
      </c>
      <c r="AD16">
        <f t="shared" si="23"/>
        <v>4.86080106864837</v>
      </c>
      <c r="AE16">
        <f t="shared" si="24"/>
        <v>15.5749931084127</v>
      </c>
      <c r="AF16">
        <f t="shared" si="25"/>
        <v>3.9138840185069898E-2</v>
      </c>
      <c r="AG16">
        <f t="shared" si="26"/>
        <v>1.0402116187218299E-2</v>
      </c>
      <c r="AH16">
        <f t="shared" si="27"/>
        <v>4.8778933058127798</v>
      </c>
      <c r="AI16">
        <f t="shared" si="28"/>
        <v>14.054346888696699</v>
      </c>
      <c r="AJ16">
        <f t="shared" si="29"/>
        <v>3.4246485161936097E-2</v>
      </c>
      <c r="AK16">
        <f t="shared" si="30"/>
        <v>1.44094999602022E-2</v>
      </c>
      <c r="AL16">
        <f t="shared" si="31"/>
        <v>4.8738859220397996</v>
      </c>
      <c r="AM16">
        <f t="shared" si="32"/>
        <v>14.1515146565037</v>
      </c>
      <c r="AN16">
        <f t="shared" si="33"/>
        <v>2.6932358213950101E-2</v>
      </c>
      <c r="AO16">
        <f t="shared" si="34"/>
        <v>3.9365060847702603E-2</v>
      </c>
      <c r="AP16">
        <f t="shared" si="35"/>
        <v>4.8489303611523003</v>
      </c>
      <c r="AQ16">
        <f t="shared" si="36"/>
        <v>13.0936785690834</v>
      </c>
      <c r="AR16">
        <f t="shared" si="37"/>
        <v>2.4357653415338801E-2</v>
      </c>
      <c r="AS16">
        <f t="shared" si="38"/>
        <v>6.3006081249828497E-2</v>
      </c>
      <c r="AT16">
        <f t="shared" si="39"/>
        <v>4.82528934075017</v>
      </c>
      <c r="AU16">
        <f t="shared" si="40"/>
        <v>12.2384454361395</v>
      </c>
      <c r="AV16">
        <f t="shared" si="41"/>
        <v>2.56981792382216E-2</v>
      </c>
      <c r="AW16">
        <f t="shared" si="42"/>
        <v>5.55950371671982E-2</v>
      </c>
      <c r="AX16">
        <f t="shared" si="43"/>
        <v>4.8327003848328003</v>
      </c>
      <c r="AY16">
        <f t="shared" ref="AY16:AY79" si="44">SQRT((C4-C16)^2+(D4-D16)^2)/5.73/0.396</f>
        <v>10.911398807569499</v>
      </c>
      <c r="AZ16">
        <f t="shared" ref="AZ16:AZ79" si="45">SQRT((E4-E16)^2+(F4-F16)^2)/5.73/0.396</f>
        <v>1.6990349735347E-2</v>
      </c>
      <c r="BA16">
        <f t="shared" ref="BA16:BA79" si="46">ASIN((AZ4*SIN(A16/180*PI())/AY16))*180/PI()</f>
        <v>0</v>
      </c>
      <c r="BB16">
        <f t="shared" ref="BB16:BB79" si="47">ABS(ABS(B16)-ABS(BA16))</f>
        <v>4.8882954219999997</v>
      </c>
      <c r="BD16">
        <v>1.6990349735347E-2</v>
      </c>
      <c r="BH16">
        <v>1.6990349735347E-2</v>
      </c>
      <c r="BL16">
        <v>1.6990349735347E-2</v>
      </c>
      <c r="BP16">
        <v>1.6990349735347E-2</v>
      </c>
      <c r="BT16">
        <v>1.6990349735347E-2</v>
      </c>
      <c r="BX16">
        <v>1.6990349735347E-2</v>
      </c>
      <c r="CB16">
        <v>1.6990349735347E-2</v>
      </c>
      <c r="CF16">
        <v>1.6990349735347E-2</v>
      </c>
      <c r="CJ16">
        <v>1.6990349735347E-2</v>
      </c>
      <c r="CN16">
        <v>1.6990349735347E-2</v>
      </c>
      <c r="CR16">
        <v>1.6990349735347E-2</v>
      </c>
      <c r="CV16">
        <v>1.6990349735347E-2</v>
      </c>
      <c r="CZ16">
        <v>1.6990349735347E-2</v>
      </c>
      <c r="DD16">
        <v>1.6990349735347E-2</v>
      </c>
      <c r="DH16">
        <v>1.6990349735347E-2</v>
      </c>
      <c r="DL16">
        <v>1.6990349735347E-2</v>
      </c>
      <c r="DP16">
        <v>1.6990349735347E-2</v>
      </c>
      <c r="DT16">
        <v>1.6990349735347E-2</v>
      </c>
    </row>
    <row r="17" spans="1:124" x14ac:dyDescent="0.15">
      <c r="A17">
        <v>167.85978420000001</v>
      </c>
      <c r="B17">
        <v>11.50194555</v>
      </c>
      <c r="C17">
        <v>183</v>
      </c>
      <c r="D17">
        <v>159</v>
      </c>
      <c r="E17">
        <v>325.47497559999999</v>
      </c>
      <c r="F17">
        <v>234.6314697</v>
      </c>
      <c r="G17">
        <f t="shared" si="0"/>
        <v>33.557768435623302</v>
      </c>
      <c r="H17">
        <f t="shared" si="1"/>
        <v>6.1705674348727098E-2</v>
      </c>
      <c r="I17">
        <f t="shared" si="2"/>
        <v>6.05224709130096E-2</v>
      </c>
      <c r="J17">
        <f t="shared" si="3"/>
        <v>11.441423079087</v>
      </c>
      <c r="K17">
        <f t="shared" si="4"/>
        <v>28.108693777393398</v>
      </c>
      <c r="L17">
        <f t="shared" si="5"/>
        <v>8.8443246865573005E-2</v>
      </c>
      <c r="M17">
        <f t="shared" si="6"/>
        <v>8.7227336561558996E-2</v>
      </c>
      <c r="N17">
        <f t="shared" si="7"/>
        <v>11.4147182134384</v>
      </c>
      <c r="O17">
        <f t="shared" si="8"/>
        <v>25.054507383700699</v>
      </c>
      <c r="P17">
        <f t="shared" si="9"/>
        <v>8.1998675434602195E-2</v>
      </c>
      <c r="Q17">
        <f t="shared" si="10"/>
        <v>1.99518919008181E-2</v>
      </c>
      <c r="R17">
        <f t="shared" si="11"/>
        <v>11.481993658099199</v>
      </c>
      <c r="S17">
        <f t="shared" si="12"/>
        <v>23.5397083594649</v>
      </c>
      <c r="T17">
        <f t="shared" si="13"/>
        <v>8.9333419579256501E-2</v>
      </c>
      <c r="U17">
        <f t="shared" si="14"/>
        <v>2.5049232213106901E-2</v>
      </c>
      <c r="V17">
        <f t="shared" si="15"/>
        <v>11.476896317786901</v>
      </c>
      <c r="W17">
        <f t="shared" si="16"/>
        <v>22.635712686057101</v>
      </c>
      <c r="X17">
        <f t="shared" si="17"/>
        <v>5.6189397266739598E-2</v>
      </c>
      <c r="Y17">
        <f t="shared" si="18"/>
        <v>9.9422675302526398E-3</v>
      </c>
      <c r="Z17">
        <f t="shared" si="19"/>
        <v>11.4920032824697</v>
      </c>
      <c r="AA17">
        <f t="shared" si="20"/>
        <v>20.802129005951201</v>
      </c>
      <c r="AB17">
        <f t="shared" si="21"/>
        <v>4.6824497722282997E-2</v>
      </c>
      <c r="AC17">
        <f t="shared" si="22"/>
        <v>3.0420529249161301E-2</v>
      </c>
      <c r="AD17">
        <f t="shared" si="23"/>
        <v>11.4715250207508</v>
      </c>
      <c r="AE17">
        <f t="shared" si="24"/>
        <v>18.766184429748801</v>
      </c>
      <c r="AF17">
        <f t="shared" si="25"/>
        <v>6.1313238901575903E-2</v>
      </c>
      <c r="AG17">
        <f t="shared" si="26"/>
        <v>3.5015534113543502E-2</v>
      </c>
      <c r="AH17">
        <f t="shared" si="27"/>
        <v>11.466930015886501</v>
      </c>
      <c r="AI17">
        <f t="shared" si="28"/>
        <v>17.860881175771201</v>
      </c>
      <c r="AJ17">
        <f t="shared" si="29"/>
        <v>2.6651058442340898E-2</v>
      </c>
      <c r="AK17">
        <f t="shared" si="30"/>
        <v>1.33389072509967E-2</v>
      </c>
      <c r="AL17">
        <f t="shared" si="31"/>
        <v>11.488606642749</v>
      </c>
      <c r="AM17">
        <f t="shared" si="32"/>
        <v>16.252480225100701</v>
      </c>
      <c r="AN17">
        <f t="shared" si="33"/>
        <v>2.3689829726525301E-2</v>
      </c>
      <c r="AO17">
        <f t="shared" si="34"/>
        <v>1.83237139834974E-2</v>
      </c>
      <c r="AP17">
        <f t="shared" si="35"/>
        <v>11.4836218360165</v>
      </c>
      <c r="AQ17">
        <f t="shared" si="36"/>
        <v>16.119044533426599</v>
      </c>
      <c r="AR17">
        <f t="shared" si="37"/>
        <v>1.8809845980135201E-2</v>
      </c>
      <c r="AS17">
        <f t="shared" si="38"/>
        <v>5.0821578408470902E-2</v>
      </c>
      <c r="AT17">
        <f t="shared" si="39"/>
        <v>11.4511239715915</v>
      </c>
      <c r="AU17">
        <f t="shared" si="40"/>
        <v>14.973544586654199</v>
      </c>
      <c r="AV17">
        <f t="shared" si="41"/>
        <v>1.7154463274228201E-2</v>
      </c>
      <c r="AW17">
        <f t="shared" si="42"/>
        <v>8.1020170048999002E-2</v>
      </c>
      <c r="AX17">
        <f t="shared" si="43"/>
        <v>11.420925379951001</v>
      </c>
      <c r="AY17">
        <f t="shared" si="44"/>
        <v>14.0266808246863</v>
      </c>
      <c r="AZ17">
        <f t="shared" si="45"/>
        <v>1.9526306808094099E-2</v>
      </c>
      <c r="BA17">
        <f t="shared" si="46"/>
        <v>7.1331437971493203E-2</v>
      </c>
      <c r="BB17">
        <f t="shared" si="47"/>
        <v>11.430614112028501</v>
      </c>
      <c r="BC17">
        <f t="shared" ref="BC17:BC80" si="48">SQRT((C4-C17)^2+(D4-D17)^2)/5.73/0.429</f>
        <v>12.656853827118599</v>
      </c>
      <c r="BD17">
        <f t="shared" ref="BD17:BD80" si="49">SQRT((E4-E17)^2+(F4-F17)^2)/5.73/0.429</f>
        <v>1.1676542587680199E-2</v>
      </c>
      <c r="BE17">
        <f t="shared" ref="BE17:BE80" si="50">ASIN((BD4*SIN(A17/180*PI())/BC17))*180/PI()</f>
        <v>0</v>
      </c>
      <c r="BF17">
        <f t="shared" ref="BF17:BF80" si="51">ABS(ABS(B17)-ABS(BE17))</f>
        <v>11.50194555</v>
      </c>
      <c r="BH17">
        <v>1.1676542587680199E-2</v>
      </c>
      <c r="BL17">
        <v>1.1676542587680199E-2</v>
      </c>
      <c r="BP17">
        <v>1.1676542587680199E-2</v>
      </c>
      <c r="BT17">
        <v>1.1676542587680199E-2</v>
      </c>
      <c r="BX17">
        <v>1.1676542587680199E-2</v>
      </c>
      <c r="CB17">
        <v>1.1676542587680199E-2</v>
      </c>
      <c r="CF17">
        <v>1.1676542587680199E-2</v>
      </c>
      <c r="CJ17">
        <v>1.1676542587680199E-2</v>
      </c>
      <c r="CN17">
        <v>1.1676542587680199E-2</v>
      </c>
      <c r="CR17">
        <v>1.1676542587680199E-2</v>
      </c>
      <c r="CV17">
        <v>1.1676542587680199E-2</v>
      </c>
      <c r="CZ17">
        <v>1.1676542587680199E-2</v>
      </c>
      <c r="DD17">
        <v>1.1676542587680199E-2</v>
      </c>
      <c r="DH17">
        <v>1.1676542587680199E-2</v>
      </c>
      <c r="DL17">
        <v>1.1676542587680199E-2</v>
      </c>
      <c r="DP17">
        <v>1.1676542587680199E-2</v>
      </c>
      <c r="DT17">
        <v>1.1676542587680199E-2</v>
      </c>
    </row>
    <row r="18" spans="1:124" x14ac:dyDescent="0.15">
      <c r="A18">
        <v>153.74027509999999</v>
      </c>
      <c r="B18">
        <v>11.088062600000001</v>
      </c>
      <c r="C18">
        <v>188</v>
      </c>
      <c r="D18">
        <v>164</v>
      </c>
      <c r="E18">
        <v>325.53076170000003</v>
      </c>
      <c r="F18">
        <v>234.64636229999999</v>
      </c>
      <c r="G18">
        <f t="shared" si="0"/>
        <v>37.058355800122001</v>
      </c>
      <c r="H18">
        <f t="shared" si="1"/>
        <v>0.30260494999513199</v>
      </c>
      <c r="I18">
        <f t="shared" si="2"/>
        <v>4.2210151036202598E-2</v>
      </c>
      <c r="J18">
        <f t="shared" si="3"/>
        <v>11.045852448963799</v>
      </c>
      <c r="K18">
        <f t="shared" si="4"/>
        <v>35.574657694943397</v>
      </c>
      <c r="L18">
        <f t="shared" si="5"/>
        <v>0.18374959445195599</v>
      </c>
      <c r="M18">
        <f t="shared" si="6"/>
        <v>0.109766780539627</v>
      </c>
      <c r="N18">
        <f t="shared" si="7"/>
        <v>10.978295819460399</v>
      </c>
      <c r="O18">
        <f t="shared" si="8"/>
        <v>31.187628488998399</v>
      </c>
      <c r="P18">
        <f t="shared" si="9"/>
        <v>0.12818938750703199</v>
      </c>
      <c r="Q18">
        <f t="shared" si="10"/>
        <v>7.8968537696481794E-2</v>
      </c>
      <c r="R18">
        <f t="shared" si="11"/>
        <v>11.0090940623035</v>
      </c>
      <c r="S18">
        <f t="shared" si="12"/>
        <v>28.108693777393398</v>
      </c>
      <c r="T18">
        <f t="shared" si="13"/>
        <v>1.48839689653689E-2</v>
      </c>
      <c r="U18">
        <f t="shared" si="14"/>
        <v>4.1679598070421701E-2</v>
      </c>
      <c r="V18">
        <f t="shared" si="15"/>
        <v>11.0463830019296</v>
      </c>
      <c r="W18">
        <f t="shared" si="16"/>
        <v>26.272658201648401</v>
      </c>
      <c r="X18">
        <f t="shared" si="17"/>
        <v>1.5074559749805899E-2</v>
      </c>
      <c r="Y18">
        <f t="shared" si="18"/>
        <v>3.7773527784943403E-2</v>
      </c>
      <c r="Z18">
        <f t="shared" si="19"/>
        <v>11.050289072215101</v>
      </c>
      <c r="AA18">
        <f t="shared" si="20"/>
        <v>25.054507383700699</v>
      </c>
      <c r="AB18">
        <f t="shared" si="21"/>
        <v>2.3330496272808001E-2</v>
      </c>
      <c r="AC18">
        <f t="shared" si="22"/>
        <v>1.55774206312147E-2</v>
      </c>
      <c r="AD18">
        <f t="shared" si="23"/>
        <v>11.072485179368799</v>
      </c>
      <c r="AE18">
        <f t="shared" si="24"/>
        <v>23.126142298095299</v>
      </c>
      <c r="AF18">
        <f t="shared" si="25"/>
        <v>1.9997568233835399E-2</v>
      </c>
      <c r="AG18">
        <f t="shared" si="26"/>
        <v>4.2403170828452103E-2</v>
      </c>
      <c r="AH18">
        <f t="shared" si="27"/>
        <v>11.045659429171501</v>
      </c>
      <c r="AI18">
        <f t="shared" si="28"/>
        <v>21.081520333045098</v>
      </c>
      <c r="AJ18">
        <f t="shared" si="29"/>
        <v>1.57120105362091E-2</v>
      </c>
      <c r="AK18">
        <f t="shared" si="30"/>
        <v>6.5575398263635398E-2</v>
      </c>
      <c r="AL18">
        <f t="shared" si="31"/>
        <v>11.0224872017364</v>
      </c>
      <c r="AM18">
        <f t="shared" si="32"/>
        <v>20.013263955349199</v>
      </c>
      <c r="AN18">
        <f t="shared" si="33"/>
        <v>1.36383760472551E-2</v>
      </c>
      <c r="AO18">
        <f t="shared" si="34"/>
        <v>2.5044437502441001E-2</v>
      </c>
      <c r="AP18">
        <f t="shared" si="35"/>
        <v>11.063018162497601</v>
      </c>
      <c r="AQ18">
        <f t="shared" si="36"/>
        <v>18.357982926341698</v>
      </c>
      <c r="AR18">
        <f t="shared" si="37"/>
        <v>1.22745384425296E-2</v>
      </c>
      <c r="AS18">
        <f t="shared" si="38"/>
        <v>3.4128269567977702E-2</v>
      </c>
      <c r="AT18">
        <f t="shared" si="39"/>
        <v>11.053934330432</v>
      </c>
      <c r="AU18">
        <f t="shared" si="40"/>
        <v>18.046552511428899</v>
      </c>
      <c r="AV18">
        <f t="shared" si="41"/>
        <v>1.5441347623863099E-2</v>
      </c>
      <c r="AW18">
        <f t="shared" si="42"/>
        <v>9.5499126710239496E-2</v>
      </c>
      <c r="AX18">
        <f t="shared" si="43"/>
        <v>10.992563473289801</v>
      </c>
      <c r="AY18">
        <f t="shared" si="44"/>
        <v>16.8394002631399</v>
      </c>
      <c r="AZ18">
        <f t="shared" si="45"/>
        <v>1.38197106664559E-2</v>
      </c>
      <c r="BA18">
        <f t="shared" si="46"/>
        <v>0.15156452876299401</v>
      </c>
      <c r="BB18">
        <f t="shared" si="47"/>
        <v>10.936498071237001</v>
      </c>
      <c r="BC18">
        <f t="shared" si="48"/>
        <v>15.8236821202575</v>
      </c>
      <c r="BD18">
        <f t="shared" si="49"/>
        <v>1.7473350821746E-2</v>
      </c>
      <c r="BE18">
        <f t="shared" si="50"/>
        <v>0.133025433621038</v>
      </c>
      <c r="BF18">
        <f t="shared" si="51"/>
        <v>10.955037166379</v>
      </c>
      <c r="BG18">
        <f t="shared" ref="BG18:BG81" si="52">SQRT((C4-C18)^2+(D4-D18)^2)/5.73/0.462</f>
        <v>14.4238821211644</v>
      </c>
      <c r="BH18">
        <f t="shared" ref="BH18:BH81" si="53">SQRT((E4-E18)^2+(F4-F18)^2)/5.73/0.462</f>
        <v>1.5755731749233001E-2</v>
      </c>
      <c r="BI18">
        <f t="shared" ref="BI18:BI81" si="54">ASIN((BH4*SIN(A18/180*PI())/BG18))*180/PI()</f>
        <v>0</v>
      </c>
      <c r="BJ18">
        <f t="shared" ref="BJ18:BJ81" si="55">ABS(ABS(B18)-ABS(BI18))</f>
        <v>11.088062600000001</v>
      </c>
      <c r="BL18">
        <v>1.5755731749233001E-2</v>
      </c>
      <c r="BP18">
        <v>1.5755731749233001E-2</v>
      </c>
      <c r="BT18">
        <v>1.5755731749233001E-2</v>
      </c>
      <c r="BX18">
        <v>1.5755731749233001E-2</v>
      </c>
      <c r="CB18">
        <v>1.5755731749233001E-2</v>
      </c>
      <c r="CF18">
        <v>1.5755731749233001E-2</v>
      </c>
      <c r="CJ18">
        <v>1.5755731749233001E-2</v>
      </c>
      <c r="CN18">
        <v>1.5755731749233001E-2</v>
      </c>
      <c r="CR18">
        <v>1.5755731749233001E-2</v>
      </c>
      <c r="CV18">
        <v>1.5755731749233001E-2</v>
      </c>
      <c r="CZ18">
        <v>1.5755731749233001E-2</v>
      </c>
      <c r="DD18">
        <v>1.5755731749233001E-2</v>
      </c>
      <c r="DH18">
        <v>1.5755731749233001E-2</v>
      </c>
      <c r="DL18">
        <v>1.5755731749233001E-2</v>
      </c>
      <c r="DP18">
        <v>1.5755731749233001E-2</v>
      </c>
      <c r="DT18">
        <v>1.5755731749233001E-2</v>
      </c>
    </row>
    <row r="19" spans="1:124" x14ac:dyDescent="0.15">
      <c r="A19">
        <v>93.281287919999997</v>
      </c>
      <c r="B19">
        <v>15.755087809999999</v>
      </c>
      <c r="C19">
        <v>194</v>
      </c>
      <c r="D19">
        <v>167</v>
      </c>
      <c r="E19">
        <v>325.53768919999999</v>
      </c>
      <c r="F19">
        <v>234.65559390000001</v>
      </c>
      <c r="G19">
        <f t="shared" si="0"/>
        <v>35.156643200789098</v>
      </c>
      <c r="H19">
        <f t="shared" si="1"/>
        <v>6.0488658293620101E-2</v>
      </c>
      <c r="I19">
        <f t="shared" si="2"/>
        <v>0.49236142654961201</v>
      </c>
      <c r="J19">
        <f t="shared" si="3"/>
        <v>15.262726383450399</v>
      </c>
      <c r="K19">
        <f t="shared" si="4"/>
        <v>35.9655997375203</v>
      </c>
      <c r="L19">
        <f t="shared" si="5"/>
        <v>0.17767609656125199</v>
      </c>
      <c r="M19">
        <f t="shared" si="6"/>
        <v>0.14066558510392199</v>
      </c>
      <c r="N19">
        <f t="shared" si="7"/>
        <v>15.614422224896099</v>
      </c>
      <c r="O19">
        <f t="shared" si="8"/>
        <v>35.256579759197599</v>
      </c>
      <c r="P19">
        <f t="shared" si="9"/>
        <v>0.13919400709404101</v>
      </c>
      <c r="Q19">
        <f t="shared" si="10"/>
        <v>0.226140398642592</v>
      </c>
      <c r="R19">
        <f t="shared" si="11"/>
        <v>15.5289474113574</v>
      </c>
      <c r="S19">
        <f t="shared" si="12"/>
        <v>32.005178584034603</v>
      </c>
      <c r="T19">
        <f t="shared" si="13"/>
        <v>0.111137743711246</v>
      </c>
      <c r="U19">
        <f t="shared" si="14"/>
        <v>0.13022963766690801</v>
      </c>
      <c r="V19">
        <f t="shared" si="15"/>
        <v>15.6248581723331</v>
      </c>
      <c r="W19">
        <f t="shared" si="16"/>
        <v>29.407031095156501</v>
      </c>
      <c r="X19">
        <f t="shared" si="17"/>
        <v>2.3048165092375901E-2</v>
      </c>
      <c r="Y19">
        <f t="shared" si="18"/>
        <v>3.2398196143655397E-2</v>
      </c>
      <c r="Z19">
        <f t="shared" si="19"/>
        <v>15.7226896138563</v>
      </c>
      <c r="AA19">
        <f t="shared" si="20"/>
        <v>27.676976515781899</v>
      </c>
      <c r="AB19">
        <f t="shared" si="21"/>
        <v>1.6094815547104999E-2</v>
      </c>
      <c r="AC19">
        <f t="shared" si="22"/>
        <v>6.6200047953156996E-2</v>
      </c>
      <c r="AD19">
        <f t="shared" si="23"/>
        <v>15.6888877620468</v>
      </c>
      <c r="AE19">
        <f t="shared" si="24"/>
        <v>26.442434819398201</v>
      </c>
      <c r="AF19">
        <f t="shared" si="25"/>
        <v>2.79736480273787E-2</v>
      </c>
      <c r="AG19">
        <f t="shared" si="26"/>
        <v>9.7378864872939799E-2</v>
      </c>
      <c r="AH19">
        <f t="shared" si="27"/>
        <v>15.6577089451271</v>
      </c>
      <c r="AI19">
        <f t="shared" si="28"/>
        <v>24.5928859772308</v>
      </c>
      <c r="AJ19">
        <f t="shared" si="29"/>
        <v>2.4476942023956401E-2</v>
      </c>
      <c r="AK19">
        <f t="shared" si="30"/>
        <v>8.9975508289177095E-2</v>
      </c>
      <c r="AL19">
        <f t="shared" si="31"/>
        <v>15.665112301710799</v>
      </c>
      <c r="AM19">
        <f t="shared" si="32"/>
        <v>22.575226038510198</v>
      </c>
      <c r="AN19">
        <f t="shared" si="33"/>
        <v>8.4524634325452794E-3</v>
      </c>
      <c r="AO19">
        <f t="shared" si="34"/>
        <v>0.13817937444682599</v>
      </c>
      <c r="AP19">
        <f t="shared" si="35"/>
        <v>15.616908435553199</v>
      </c>
      <c r="AQ19">
        <f t="shared" si="36"/>
        <v>21.4754249344195</v>
      </c>
      <c r="AR19">
        <f t="shared" si="37"/>
        <v>1.53697400917278E-2</v>
      </c>
      <c r="AS19">
        <f t="shared" si="38"/>
        <v>5.2664701330026903E-2</v>
      </c>
      <c r="AT19">
        <f t="shared" si="39"/>
        <v>15.702423108670001</v>
      </c>
      <c r="AU19">
        <f t="shared" si="40"/>
        <v>19.822718501616201</v>
      </c>
      <c r="AV19">
        <f t="shared" si="41"/>
        <v>1.39724909924798E-2</v>
      </c>
      <c r="AW19">
        <f t="shared" si="42"/>
        <v>7.1319492128540093E-2</v>
      </c>
      <c r="AX19">
        <f t="shared" si="43"/>
        <v>15.6837683178715</v>
      </c>
      <c r="AY19">
        <f t="shared" si="44"/>
        <v>19.411140678640901</v>
      </c>
      <c r="AZ19">
        <f t="shared" si="45"/>
        <v>1.9227548080733601E-2</v>
      </c>
      <c r="BA19">
        <f t="shared" si="46"/>
        <v>0.200343573333159</v>
      </c>
      <c r="BB19">
        <f t="shared" si="47"/>
        <v>15.554744236666799</v>
      </c>
      <c r="BC19">
        <f t="shared" si="48"/>
        <v>18.179298397998799</v>
      </c>
      <c r="BD19">
        <f t="shared" si="49"/>
        <v>1.7436839510763202E-2</v>
      </c>
      <c r="BE19">
        <f t="shared" si="50"/>
        <v>0.31679689813780298</v>
      </c>
      <c r="BF19">
        <f t="shared" si="51"/>
        <v>15.4382909118622</v>
      </c>
      <c r="BG19">
        <f t="shared" si="52"/>
        <v>17.128327476340999</v>
      </c>
      <c r="BH19">
        <f t="shared" si="53"/>
        <v>1.6965058014490799E-2</v>
      </c>
      <c r="BI19">
        <f t="shared" si="54"/>
        <v>0.27730692806894602</v>
      </c>
      <c r="BJ19">
        <f t="shared" si="55"/>
        <v>15.4777808819311</v>
      </c>
      <c r="BK19">
        <f t="shared" ref="BK19:BK82" si="56">SQRT((C4-C19)^2+(D4-D19)^2)/5.73/0.495</f>
        <v>15.723802154866499</v>
      </c>
      <c r="BL19">
        <f t="shared" ref="BL19:BL82" si="57">SQRT((E4-E19)^2+(F4-F19)^2)/5.73/0.495</f>
        <v>1.6763455353640801E-2</v>
      </c>
      <c r="BM19">
        <f t="shared" ref="BM19:BM82" si="58">ASIN((BL4*SIN(A19/180*PI())/BK19))*180/PI()</f>
        <v>0</v>
      </c>
      <c r="BN19">
        <f t="shared" ref="BN19:BN82" si="59">ABS(ABS(B19)-ABS(BM19))</f>
        <v>15.755087809999999</v>
      </c>
      <c r="BP19">
        <v>1.6763455353640801E-2</v>
      </c>
      <c r="BT19">
        <v>1.6763455353640801E-2</v>
      </c>
      <c r="BX19">
        <v>1.6763455353640801E-2</v>
      </c>
      <c r="CB19">
        <v>1.6763455353640801E-2</v>
      </c>
      <c r="CF19">
        <v>1.6763455353640801E-2</v>
      </c>
      <c r="CJ19">
        <v>1.6763455353640801E-2</v>
      </c>
      <c r="CN19">
        <v>1.6763455353640801E-2</v>
      </c>
      <c r="CR19">
        <v>1.6763455353640801E-2</v>
      </c>
      <c r="CV19">
        <v>1.6763455353640801E-2</v>
      </c>
      <c r="CZ19">
        <v>1.6763455353640801E-2</v>
      </c>
      <c r="DD19">
        <v>1.6763455353640801E-2</v>
      </c>
      <c r="DH19">
        <v>1.6763455353640801E-2</v>
      </c>
      <c r="DL19">
        <v>1.6763455353640801E-2</v>
      </c>
      <c r="DP19">
        <v>1.6763455353640801E-2</v>
      </c>
      <c r="DT19">
        <v>1.6763455353640801E-2</v>
      </c>
    </row>
    <row r="20" spans="1:124" x14ac:dyDescent="0.15">
      <c r="A20">
        <v>149.30897060000001</v>
      </c>
      <c r="B20">
        <v>19.802050699999999</v>
      </c>
      <c r="C20">
        <v>199</v>
      </c>
      <c r="D20">
        <v>170</v>
      </c>
      <c r="E20">
        <v>325.52822880000002</v>
      </c>
      <c r="F20">
        <v>234.67784119999999</v>
      </c>
      <c r="G20">
        <f t="shared" si="0"/>
        <v>30.559103055124801</v>
      </c>
      <c r="H20">
        <f t="shared" si="1"/>
        <v>0.12669855954238801</v>
      </c>
      <c r="I20">
        <f t="shared" si="2"/>
        <v>5.7886030913340797E-2</v>
      </c>
      <c r="J20">
        <f t="shared" si="3"/>
        <v>19.7441646690867</v>
      </c>
      <c r="K20">
        <f t="shared" si="4"/>
        <v>33.132275863720103</v>
      </c>
      <c r="L20">
        <f t="shared" si="5"/>
        <v>8.3506897490371601E-2</v>
      </c>
      <c r="M20">
        <f t="shared" si="6"/>
        <v>0.16218700364769301</v>
      </c>
      <c r="N20">
        <f t="shared" si="7"/>
        <v>19.6398636963523</v>
      </c>
      <c r="O20">
        <f t="shared" si="8"/>
        <v>34.227947606867303</v>
      </c>
      <c r="P20">
        <f t="shared" si="9"/>
        <v>0.124478937328836</v>
      </c>
      <c r="Q20">
        <f t="shared" si="10"/>
        <v>7.0059403712969606E-2</v>
      </c>
      <c r="R20">
        <f t="shared" si="11"/>
        <v>19.731991296286999</v>
      </c>
      <c r="S20">
        <f t="shared" si="12"/>
        <v>34.119963775355501</v>
      </c>
      <c r="T20">
        <f t="shared" si="13"/>
        <v>0.107937270846787</v>
      </c>
      <c r="U20">
        <f t="shared" si="14"/>
        <v>7.1947554805640093E-2</v>
      </c>
      <c r="V20">
        <f t="shared" si="15"/>
        <v>19.730103145194398</v>
      </c>
      <c r="W20">
        <f t="shared" si="16"/>
        <v>31.7309217832778</v>
      </c>
      <c r="X20">
        <f t="shared" si="17"/>
        <v>0.10062786054821</v>
      </c>
      <c r="Y20">
        <f t="shared" si="18"/>
        <v>9.3460900336115399E-2</v>
      </c>
      <c r="Z20">
        <f t="shared" si="19"/>
        <v>19.708589799663901</v>
      </c>
      <c r="AA20">
        <f t="shared" si="20"/>
        <v>29.616051644563299</v>
      </c>
      <c r="AB20">
        <f t="shared" si="21"/>
        <v>3.1776329317660099E-2</v>
      </c>
      <c r="AC20">
        <f t="shared" si="22"/>
        <v>1.3705468554892301E-2</v>
      </c>
      <c r="AD20">
        <f t="shared" si="23"/>
        <v>19.788345231445099</v>
      </c>
      <c r="AE20">
        <f t="shared" si="24"/>
        <v>28.106155402549501</v>
      </c>
      <c r="AF20">
        <f t="shared" si="25"/>
        <v>3.1971040896127699E-2</v>
      </c>
      <c r="AG20">
        <f t="shared" si="26"/>
        <v>2.8102174313748202E-2</v>
      </c>
      <c r="AH20">
        <f t="shared" si="27"/>
        <v>19.773948525686301</v>
      </c>
      <c r="AI20">
        <f t="shared" si="28"/>
        <v>26.974199803140301</v>
      </c>
      <c r="AJ20">
        <f t="shared" si="29"/>
        <v>3.8129087202346701E-2</v>
      </c>
      <c r="AK20">
        <f t="shared" si="30"/>
        <v>3.6696398158907698E-2</v>
      </c>
      <c r="AL20">
        <f t="shared" si="31"/>
        <v>19.7653543018411</v>
      </c>
      <c r="AM20">
        <f t="shared" si="32"/>
        <v>25.274047241004101</v>
      </c>
      <c r="AN20">
        <f t="shared" si="33"/>
        <v>3.3892521957641503E-2</v>
      </c>
      <c r="AO20">
        <f t="shared" si="34"/>
        <v>4.4759907247979701E-2</v>
      </c>
      <c r="AP20">
        <f t="shared" si="35"/>
        <v>19.757290792751999</v>
      </c>
      <c r="AQ20">
        <f t="shared" si="36"/>
        <v>23.377265963615599</v>
      </c>
      <c r="AR20">
        <f t="shared" si="37"/>
        <v>1.67098280486347E-2</v>
      </c>
      <c r="AS20">
        <f t="shared" si="38"/>
        <v>6.8219980929833904E-2</v>
      </c>
      <c r="AT20">
        <f t="shared" si="39"/>
        <v>19.733830719070198</v>
      </c>
      <c r="AU20">
        <f t="shared" si="40"/>
        <v>22.308006784879101</v>
      </c>
      <c r="AV20">
        <f t="shared" si="41"/>
        <v>1.4979948209574E-2</v>
      </c>
      <c r="AW20">
        <f t="shared" si="42"/>
        <v>2.5919754124100101E-2</v>
      </c>
      <c r="AX20">
        <f t="shared" si="43"/>
        <v>19.776130945875899</v>
      </c>
      <c r="AY20">
        <f t="shared" si="44"/>
        <v>20.7179284530174</v>
      </c>
      <c r="AZ20">
        <f t="shared" si="45"/>
        <v>1.3731619192109501E-2</v>
      </c>
      <c r="BA20">
        <f t="shared" si="46"/>
        <v>3.4886334568846898E-2</v>
      </c>
      <c r="BB20">
        <f t="shared" si="47"/>
        <v>19.767164365431199</v>
      </c>
      <c r="BC20">
        <f t="shared" si="48"/>
        <v>20.2669769903321</v>
      </c>
      <c r="BD20">
        <f t="shared" si="49"/>
        <v>2.3820806092315301E-2</v>
      </c>
      <c r="BE20">
        <f t="shared" si="50"/>
        <v>9.8099574941184403E-2</v>
      </c>
      <c r="BF20">
        <f t="shared" si="51"/>
        <v>19.703951125058801</v>
      </c>
      <c r="BG20">
        <f t="shared" si="52"/>
        <v>19.056682389534</v>
      </c>
      <c r="BH20">
        <f t="shared" si="53"/>
        <v>2.1814802838188499E-2</v>
      </c>
      <c r="BI20">
        <f t="shared" si="54"/>
        <v>0.154503868114546</v>
      </c>
      <c r="BJ20">
        <f t="shared" si="55"/>
        <v>19.647546831885499</v>
      </c>
      <c r="BK20">
        <f t="shared" si="56"/>
        <v>18.011937559814299</v>
      </c>
      <c r="BL20">
        <f t="shared" si="57"/>
        <v>1.1831570691752001E-2</v>
      </c>
      <c r="BM20">
        <f t="shared" si="58"/>
        <v>0.13481687312818399</v>
      </c>
      <c r="BN20">
        <f t="shared" si="59"/>
        <v>19.667233826871801</v>
      </c>
      <c r="BO20">
        <f t="shared" ref="BO20:BO83" si="60">SQRT((C4-C20)^2+(D4-D20)^2)/5.73/0.528</f>
        <v>16.635239214344502</v>
      </c>
      <c r="BP20">
        <f t="shared" ref="BP20:BP83" si="61">SQRT((E4-E20)^2+(F4-F20)^2)/5.73/0.528</f>
        <v>1.4538396152885999E-2</v>
      </c>
      <c r="BQ20">
        <f t="shared" ref="BQ20:BQ83" si="62">ASIN((BP4*SIN(A20/180*PI())/BO20))*180/PI()</f>
        <v>0</v>
      </c>
      <c r="BR20">
        <f t="shared" ref="BR20:BR83" si="63">ABS(ABS(B20)-ABS(BQ20))</f>
        <v>19.802050699999999</v>
      </c>
      <c r="BT20">
        <v>1.4538396152885999E-2</v>
      </c>
      <c r="BX20">
        <v>1.4538396152885999E-2</v>
      </c>
      <c r="CB20">
        <v>1.4538396152885999E-2</v>
      </c>
      <c r="CF20">
        <v>1.4538396152885999E-2</v>
      </c>
      <c r="CJ20">
        <v>1.4538396152885999E-2</v>
      </c>
      <c r="CN20">
        <v>1.4538396152885999E-2</v>
      </c>
      <c r="CR20">
        <v>1.4538396152885999E-2</v>
      </c>
      <c r="CV20">
        <v>1.4538396152885999E-2</v>
      </c>
      <c r="CZ20">
        <v>1.4538396152885999E-2</v>
      </c>
      <c r="DD20">
        <v>1.4538396152885999E-2</v>
      </c>
      <c r="DH20">
        <v>1.4538396152885999E-2</v>
      </c>
      <c r="DL20">
        <v>1.4538396152885999E-2</v>
      </c>
      <c r="DP20">
        <v>1.4538396152885999E-2</v>
      </c>
      <c r="DT20">
        <v>1.4538396152885999E-2</v>
      </c>
    </row>
    <row r="21" spans="1:124" x14ac:dyDescent="0.15">
      <c r="A21">
        <v>108.341622</v>
      </c>
      <c r="B21">
        <v>19.817307899999999</v>
      </c>
      <c r="C21">
        <v>204</v>
      </c>
      <c r="D21">
        <v>174</v>
      </c>
      <c r="E21">
        <v>325.5282593</v>
      </c>
      <c r="F21">
        <v>234.677887</v>
      </c>
      <c r="G21">
        <f t="shared" si="0"/>
        <v>33.557768435623302</v>
      </c>
      <c r="H21">
        <f t="shared" si="1"/>
        <v>2.88384019893604E-4</v>
      </c>
      <c r="I21">
        <f t="shared" si="2"/>
        <v>0.205332919887004</v>
      </c>
      <c r="J21">
        <f t="shared" si="3"/>
        <v>19.611974980113001</v>
      </c>
      <c r="K21">
        <f t="shared" si="4"/>
        <v>32.277105123839704</v>
      </c>
      <c r="L21">
        <f t="shared" si="5"/>
        <v>6.4005185972002401E-2</v>
      </c>
      <c r="M21">
        <f t="shared" si="6"/>
        <v>0.29937494626105698</v>
      </c>
      <c r="N21">
        <f t="shared" si="7"/>
        <v>19.517932953738899</v>
      </c>
      <c r="O21">
        <f t="shared" si="8"/>
        <v>33.2609908229119</v>
      </c>
      <c r="P21">
        <f t="shared" si="9"/>
        <v>5.5747462541671601E-2</v>
      </c>
      <c r="Q21">
        <f t="shared" si="10"/>
        <v>0.20960271684960199</v>
      </c>
      <c r="R21">
        <f t="shared" si="11"/>
        <v>19.607705183150401</v>
      </c>
      <c r="S21">
        <f t="shared" si="12"/>
        <v>34.119963775355501</v>
      </c>
      <c r="T21">
        <f t="shared" si="13"/>
        <v>9.3429381136476697E-2</v>
      </c>
      <c r="U21">
        <f t="shared" si="14"/>
        <v>0.14239177150252999</v>
      </c>
      <c r="V21">
        <f t="shared" si="15"/>
        <v>19.6749161284975</v>
      </c>
      <c r="W21">
        <f t="shared" si="16"/>
        <v>34.060483765623999</v>
      </c>
      <c r="X21">
        <f t="shared" si="17"/>
        <v>8.6405042206523799E-2</v>
      </c>
      <c r="Y21">
        <f t="shared" si="18"/>
        <v>0.10722661928098499</v>
      </c>
      <c r="Z21">
        <f t="shared" si="19"/>
        <v>19.710081280718999</v>
      </c>
      <c r="AA21">
        <f t="shared" si="20"/>
        <v>32.083971870892697</v>
      </c>
      <c r="AB21">
        <f t="shared" si="21"/>
        <v>8.3905048197008295E-2</v>
      </c>
      <c r="AC21">
        <f t="shared" si="22"/>
        <v>9.5947015478088704E-2</v>
      </c>
      <c r="AD21">
        <f t="shared" si="23"/>
        <v>19.7213608845219</v>
      </c>
      <c r="AE21">
        <f t="shared" si="24"/>
        <v>30.219925507883602</v>
      </c>
      <c r="AF21">
        <f t="shared" si="25"/>
        <v>2.7275759377743E-2</v>
      </c>
      <c r="AG21">
        <f t="shared" si="26"/>
        <v>3.1237972433712801E-2</v>
      </c>
      <c r="AH21">
        <f t="shared" si="27"/>
        <v>19.786069927566299</v>
      </c>
      <c r="AI21">
        <f t="shared" si="28"/>
        <v>28.8225571904802</v>
      </c>
      <c r="AJ21">
        <f t="shared" si="29"/>
        <v>2.7996571815281899E-2</v>
      </c>
      <c r="AK21">
        <f t="shared" si="30"/>
        <v>7.1348096648048503E-2</v>
      </c>
      <c r="AL21">
        <f t="shared" si="31"/>
        <v>19.745959803352001</v>
      </c>
      <c r="AM21">
        <f t="shared" si="32"/>
        <v>27.736172007935</v>
      </c>
      <c r="AN21">
        <f t="shared" si="33"/>
        <v>3.39198488322408E-2</v>
      </c>
      <c r="AO21">
        <f t="shared" si="34"/>
        <v>6.6368844089131102E-2</v>
      </c>
      <c r="AP21">
        <f t="shared" si="35"/>
        <v>19.750939055910901</v>
      </c>
      <c r="AQ21">
        <f t="shared" si="36"/>
        <v>26.128551117532702</v>
      </c>
      <c r="AR21">
        <f t="shared" si="37"/>
        <v>3.0527863949016701E-2</v>
      </c>
      <c r="AS21">
        <f t="shared" si="38"/>
        <v>8.0516973244573894E-2</v>
      </c>
      <c r="AT21">
        <f t="shared" si="39"/>
        <v>19.7367909267554</v>
      </c>
      <c r="AU21">
        <f t="shared" si="40"/>
        <v>24.330080296309099</v>
      </c>
      <c r="AV21">
        <f t="shared" si="41"/>
        <v>1.5194246960399199E-2</v>
      </c>
      <c r="AW21">
        <f t="shared" si="42"/>
        <v>0.12189915449213801</v>
      </c>
      <c r="AX21">
        <f t="shared" si="43"/>
        <v>19.695408745507901</v>
      </c>
      <c r="AY21">
        <f t="shared" si="44"/>
        <v>23.270010369743002</v>
      </c>
      <c r="AZ21">
        <f t="shared" si="45"/>
        <v>1.3755771696194199E-2</v>
      </c>
      <c r="BA21">
        <f t="shared" si="46"/>
        <v>4.6209769248164098E-2</v>
      </c>
      <c r="BB21">
        <f t="shared" si="47"/>
        <v>19.771098130751799</v>
      </c>
      <c r="BC21">
        <f t="shared" si="48"/>
        <v>21.728961562582999</v>
      </c>
      <c r="BD21">
        <f t="shared" si="49"/>
        <v>1.2697635411871499E-2</v>
      </c>
      <c r="BE21">
        <f t="shared" si="50"/>
        <v>6.1858794932309197E-2</v>
      </c>
      <c r="BF21">
        <f t="shared" si="51"/>
        <v>19.755449105067701</v>
      </c>
      <c r="BG21">
        <f t="shared" si="52"/>
        <v>21.238099464156299</v>
      </c>
      <c r="BH21">
        <f t="shared" si="53"/>
        <v>2.2139410395803302E-2</v>
      </c>
      <c r="BI21">
        <f t="shared" si="54"/>
        <v>0.17409231674553599</v>
      </c>
      <c r="BJ21">
        <f t="shared" si="55"/>
        <v>19.643215583254499</v>
      </c>
      <c r="BK21">
        <f t="shared" si="56"/>
        <v>20.0436059069606</v>
      </c>
      <c r="BL21">
        <f t="shared" si="57"/>
        <v>2.0379229595623601E-2</v>
      </c>
      <c r="BM21">
        <f t="shared" si="58"/>
        <v>0.27318107869082903</v>
      </c>
      <c r="BN21">
        <f t="shared" si="59"/>
        <v>19.544126821309199</v>
      </c>
      <c r="BO21">
        <f t="shared" si="60"/>
        <v>19.0019069646793</v>
      </c>
      <c r="BP21">
        <f t="shared" si="61"/>
        <v>1.11051469539876E-2</v>
      </c>
      <c r="BQ21">
        <f t="shared" si="62"/>
        <v>0.23765504555567299</v>
      </c>
      <c r="BR21">
        <f t="shared" si="63"/>
        <v>19.579652854444301</v>
      </c>
      <c r="BS21">
        <f t="shared" ref="BS21:BS84" si="64">SQRT((C4-C21)^2+(D4-D21)^2)/5.73/0.561</f>
        <v>17.647188987108901</v>
      </c>
      <c r="BT21">
        <f t="shared" ref="BT21:BT84" si="65">SQRT((E4-E21)^2+(F4-F21)^2)/5.73/0.561</f>
        <v>1.3698541508021101E-2</v>
      </c>
      <c r="BU21">
        <f t="shared" ref="BU21:BU84" si="66">ASIN((BT4*SIN(A21/180*PI())/BS21))*180/PI()</f>
        <v>0</v>
      </c>
      <c r="BV21">
        <f t="shared" ref="BV21:BV84" si="67">ABS(ABS(B21)-ABS(BU21))</f>
        <v>19.817307899999999</v>
      </c>
      <c r="BX21">
        <v>1.3698541508021101E-2</v>
      </c>
      <c r="CB21">
        <v>1.3698541508021101E-2</v>
      </c>
      <c r="CF21">
        <v>1.3698541508021101E-2</v>
      </c>
      <c r="CJ21">
        <v>1.3698541508021101E-2</v>
      </c>
      <c r="CN21">
        <v>1.3698541508021101E-2</v>
      </c>
      <c r="CR21">
        <v>1.3698541508021101E-2</v>
      </c>
      <c r="CV21">
        <v>1.3698541508021101E-2</v>
      </c>
      <c r="CZ21">
        <v>1.3698541508021101E-2</v>
      </c>
      <c r="DD21">
        <v>1.3698541508021101E-2</v>
      </c>
      <c r="DH21">
        <v>1.3698541508021101E-2</v>
      </c>
      <c r="DL21">
        <v>1.3698541508021101E-2</v>
      </c>
      <c r="DP21">
        <v>1.3698541508021101E-2</v>
      </c>
      <c r="DT21">
        <v>1.3698541508021101E-2</v>
      </c>
    </row>
    <row r="22" spans="1:124" x14ac:dyDescent="0.15">
      <c r="A22">
        <v>111.4518252</v>
      </c>
      <c r="B22">
        <v>17.63962042</v>
      </c>
      <c r="C22">
        <v>208</v>
      </c>
      <c r="D22">
        <v>178</v>
      </c>
      <c r="E22">
        <v>325.52566530000001</v>
      </c>
      <c r="F22">
        <v>234.69812010000001</v>
      </c>
      <c r="G22">
        <f t="shared" si="0"/>
        <v>29.6466846400976</v>
      </c>
      <c r="H22">
        <f t="shared" si="1"/>
        <v>0.106906409789038</v>
      </c>
      <c r="I22">
        <f t="shared" si="2"/>
        <v>5.1872747875335203E-4</v>
      </c>
      <c r="J22">
        <f t="shared" si="3"/>
        <v>17.639101692521201</v>
      </c>
      <c r="K22">
        <f t="shared" si="4"/>
        <v>31.840907977133401</v>
      </c>
      <c r="L22">
        <f t="shared" si="5"/>
        <v>5.4049094686762E-2</v>
      </c>
      <c r="M22">
        <f t="shared" si="6"/>
        <v>0.139856138644392</v>
      </c>
      <c r="N22">
        <f t="shared" si="7"/>
        <v>17.499764281355599</v>
      </c>
      <c r="O22">
        <f t="shared" si="8"/>
        <v>31.386277812619799</v>
      </c>
      <c r="P22">
        <f t="shared" si="9"/>
        <v>7.7905311941712893E-2</v>
      </c>
      <c r="Q22">
        <f t="shared" si="10"/>
        <v>0.236497281576524</v>
      </c>
      <c r="R22">
        <f t="shared" si="11"/>
        <v>17.403123138423499</v>
      </c>
      <c r="S22">
        <f t="shared" si="12"/>
        <v>32.277105123839704</v>
      </c>
      <c r="T22">
        <f t="shared" si="13"/>
        <v>6.8761048463959307E-2</v>
      </c>
      <c r="U22">
        <f t="shared" si="14"/>
        <v>2.45905583248924E-2</v>
      </c>
      <c r="V22">
        <f t="shared" si="15"/>
        <v>17.615029861675101</v>
      </c>
      <c r="W22">
        <f t="shared" si="16"/>
        <v>33.212371818938202</v>
      </c>
      <c r="X22">
        <f t="shared" si="17"/>
        <v>8.8567372945777698E-2</v>
      </c>
      <c r="Y22">
        <f t="shared" si="18"/>
        <v>9.0219176513752206E-2</v>
      </c>
      <c r="Z22">
        <f t="shared" si="19"/>
        <v>17.549401243486201</v>
      </c>
      <c r="AA22">
        <f t="shared" si="20"/>
        <v>33.319333247723002</v>
      </c>
      <c r="AB22">
        <f t="shared" si="21"/>
        <v>8.2628112750319893E-2</v>
      </c>
      <c r="AC22">
        <f t="shared" si="22"/>
        <v>0.13109387160046099</v>
      </c>
      <c r="AD22">
        <f t="shared" si="23"/>
        <v>17.508526548399502</v>
      </c>
      <c r="AE22">
        <f t="shared" si="24"/>
        <v>31.739914534424301</v>
      </c>
      <c r="AF22">
        <f t="shared" si="25"/>
        <v>8.4262665051788796E-2</v>
      </c>
      <c r="AG22">
        <f t="shared" si="26"/>
        <v>8.1513988922966699E-2</v>
      </c>
      <c r="AH22">
        <f t="shared" si="27"/>
        <v>17.558106431077</v>
      </c>
      <c r="AI22">
        <f t="shared" si="28"/>
        <v>30.1490143608636</v>
      </c>
      <c r="AJ22">
        <f t="shared" si="29"/>
        <v>3.6809391522115598E-2</v>
      </c>
      <c r="AK22">
        <f t="shared" si="30"/>
        <v>2.5924850919687801E-2</v>
      </c>
      <c r="AL22">
        <f t="shared" si="31"/>
        <v>17.613695569080299</v>
      </c>
      <c r="AM22">
        <f t="shared" si="32"/>
        <v>28.912545114066901</v>
      </c>
      <c r="AN22">
        <f t="shared" si="33"/>
        <v>3.6696148847312302E-2</v>
      </c>
      <c r="AO22">
        <f t="shared" si="34"/>
        <v>5.9708957818918502E-2</v>
      </c>
      <c r="AP22">
        <f t="shared" si="35"/>
        <v>17.579911462181101</v>
      </c>
      <c r="AQ22">
        <f t="shared" si="36"/>
        <v>27.924012443691499</v>
      </c>
      <c r="AR22">
        <f t="shared" si="37"/>
        <v>4.12245272154554E-2</v>
      </c>
      <c r="AS22">
        <f t="shared" si="38"/>
        <v>6.4639516017690593E-2</v>
      </c>
      <c r="AT22">
        <f t="shared" si="39"/>
        <v>17.574980903982301</v>
      </c>
      <c r="AU22">
        <f t="shared" si="40"/>
        <v>26.442434819398201</v>
      </c>
      <c r="AV22">
        <f t="shared" si="41"/>
        <v>3.7476842923141303E-2</v>
      </c>
      <c r="AW22">
        <f t="shared" si="42"/>
        <v>7.8012907738595497E-2</v>
      </c>
      <c r="AX22">
        <f t="shared" si="43"/>
        <v>17.5616075122614</v>
      </c>
      <c r="AY22">
        <f t="shared" si="44"/>
        <v>24.777782708182301</v>
      </c>
      <c r="AZ22">
        <f t="shared" si="45"/>
        <v>2.1509791671429499E-2</v>
      </c>
      <c r="BA22">
        <f t="shared" si="46"/>
        <v>0.117367247524844</v>
      </c>
      <c r="BB22">
        <f t="shared" si="47"/>
        <v>17.5222531724752</v>
      </c>
      <c r="BC22">
        <f t="shared" si="48"/>
        <v>23.762525564155801</v>
      </c>
      <c r="BD22">
        <f t="shared" si="49"/>
        <v>1.9395371168794698E-2</v>
      </c>
      <c r="BE22">
        <f t="shared" si="50"/>
        <v>4.43713787765493E-2</v>
      </c>
      <c r="BF22">
        <f t="shared" si="51"/>
        <v>17.5952490412235</v>
      </c>
      <c r="BG22">
        <f t="shared" si="52"/>
        <v>22.2999964388015</v>
      </c>
      <c r="BH22">
        <f t="shared" si="53"/>
        <v>1.8009987513880801E-2</v>
      </c>
      <c r="BI22">
        <f t="shared" si="54"/>
        <v>5.9101808994631203E-2</v>
      </c>
      <c r="BJ22">
        <f t="shared" si="55"/>
        <v>17.580518611005399</v>
      </c>
      <c r="BK22">
        <f t="shared" si="56"/>
        <v>21.8049903517778</v>
      </c>
      <c r="BL22">
        <f t="shared" si="57"/>
        <v>2.73055270171743E-2</v>
      </c>
      <c r="BM22">
        <f t="shared" si="58"/>
        <v>0.16626638166560401</v>
      </c>
      <c r="BN22">
        <f t="shared" si="59"/>
        <v>17.473354038334399</v>
      </c>
      <c r="BO22">
        <f t="shared" si="60"/>
        <v>20.6522017978387</v>
      </c>
      <c r="BP22">
        <f t="shared" si="61"/>
        <v>2.5336143410195199E-2</v>
      </c>
      <c r="BQ22">
        <f t="shared" si="62"/>
        <v>0.259971119003928</v>
      </c>
      <c r="BR22">
        <f t="shared" si="63"/>
        <v>17.3796493009961</v>
      </c>
      <c r="BS22">
        <f t="shared" si="64"/>
        <v>19.637973952131901</v>
      </c>
      <c r="BT22">
        <f t="shared" si="65"/>
        <v>1.26834863840066E-2</v>
      </c>
      <c r="BU22">
        <f t="shared" si="66"/>
        <v>0.22548235944377301</v>
      </c>
      <c r="BV22">
        <f t="shared" si="67"/>
        <v>17.414138060556201</v>
      </c>
      <c r="BW22">
        <f t="shared" ref="BW22:BW85" si="68">SQRT((C4-C22)^2+(D4-D22)^2)/5.73/0.594</f>
        <v>18.3245675245917</v>
      </c>
      <c r="BX22">
        <f t="shared" ref="BX22:BX85" si="69">SQRT((E4-E22)^2+(F4-F22)^2)/5.73/0.594</f>
        <v>1.6224901932709201E-2</v>
      </c>
      <c r="BY22">
        <f t="shared" ref="BY22:BY85" si="70">ASIN((BX4*SIN(A22/180*PI())/BW22))*180/PI()</f>
        <v>0</v>
      </c>
      <c r="BZ22">
        <f t="shared" ref="BZ22:BZ85" si="71">ABS(ABS(B22)-ABS(BY22))</f>
        <v>17.63962042</v>
      </c>
      <c r="CB22">
        <v>1.6224901932709201E-2</v>
      </c>
      <c r="CF22">
        <v>1.6224901932709201E-2</v>
      </c>
      <c r="CJ22">
        <v>1.6224901932709201E-2</v>
      </c>
      <c r="CN22">
        <v>1.6224901932709201E-2</v>
      </c>
      <c r="CR22">
        <v>1.6224901932709201E-2</v>
      </c>
      <c r="CV22">
        <v>1.6224901932709201E-2</v>
      </c>
      <c r="CZ22">
        <v>1.6224901932709201E-2</v>
      </c>
      <c r="DD22">
        <v>1.6224901932709201E-2</v>
      </c>
      <c r="DH22">
        <v>1.6224901932709201E-2</v>
      </c>
      <c r="DL22">
        <v>1.6224901932709201E-2</v>
      </c>
      <c r="DP22">
        <v>1.6224901932709201E-2</v>
      </c>
      <c r="DT22">
        <v>1.6224901932709201E-2</v>
      </c>
    </row>
    <row r="23" spans="1:124" x14ac:dyDescent="0.15">
      <c r="A23">
        <v>81.306642539999999</v>
      </c>
      <c r="B23">
        <v>16.984158910000001</v>
      </c>
      <c r="C23">
        <v>213</v>
      </c>
      <c r="D23">
        <v>183</v>
      </c>
      <c r="E23">
        <v>325.54144289999999</v>
      </c>
      <c r="F23">
        <v>234.68290709999999</v>
      </c>
      <c r="G23">
        <f t="shared" si="0"/>
        <v>37.058355800122001</v>
      </c>
      <c r="H23">
        <f t="shared" si="1"/>
        <v>0.11486512588715</v>
      </c>
      <c r="I23">
        <f t="shared" si="2"/>
        <v>0.163388884874133</v>
      </c>
      <c r="J23">
        <f t="shared" si="3"/>
        <v>16.820770025125899</v>
      </c>
      <c r="K23">
        <f t="shared" si="4"/>
        <v>33.655724949383497</v>
      </c>
      <c r="L23">
        <f t="shared" si="5"/>
        <v>3.7302461260006102E-2</v>
      </c>
      <c r="M23">
        <f t="shared" si="6"/>
        <v>0.107711181970898</v>
      </c>
      <c r="N23">
        <f t="shared" si="7"/>
        <v>16.876447728029099</v>
      </c>
      <c r="O23">
        <f t="shared" si="8"/>
        <v>33.6788005262799</v>
      </c>
      <c r="P23">
        <f t="shared" si="9"/>
        <v>2.4947348912320699E-2</v>
      </c>
      <c r="Q23">
        <f t="shared" si="10"/>
        <v>0.20933630033912201</v>
      </c>
      <c r="R23">
        <f t="shared" si="11"/>
        <v>16.774822609660902</v>
      </c>
      <c r="S23">
        <f t="shared" si="12"/>
        <v>32.840822752060397</v>
      </c>
      <c r="T23">
        <f t="shared" si="13"/>
        <v>3.6450806672759503E-2</v>
      </c>
      <c r="U23">
        <f t="shared" si="14"/>
        <v>0.19166935377358801</v>
      </c>
      <c r="V23">
        <f t="shared" si="15"/>
        <v>16.7924895562264</v>
      </c>
      <c r="W23">
        <f t="shared" si="16"/>
        <v>33.212371818938202</v>
      </c>
      <c r="X23">
        <f t="shared" si="17"/>
        <v>4.0270506127882799E-2</v>
      </c>
      <c r="Y23">
        <f t="shared" si="18"/>
        <v>2.5706862972272801E-2</v>
      </c>
      <c r="Z23">
        <f t="shared" si="19"/>
        <v>16.958452047027698</v>
      </c>
      <c r="AA23">
        <f t="shared" si="20"/>
        <v>33.862839057765299</v>
      </c>
      <c r="AB23">
        <f t="shared" si="21"/>
        <v>7.4079247054233105E-2</v>
      </c>
      <c r="AC23">
        <f t="shared" si="22"/>
        <v>7.8316670882644102E-2</v>
      </c>
      <c r="AD23">
        <f t="shared" si="23"/>
        <v>16.905842239117401</v>
      </c>
      <c r="AE23">
        <f t="shared" si="24"/>
        <v>33.862839057765299</v>
      </c>
      <c r="AF23">
        <f t="shared" si="25"/>
        <v>7.1972913160482099E-2</v>
      </c>
      <c r="AG23">
        <f t="shared" si="26"/>
        <v>6.5461959593464306E-2</v>
      </c>
      <c r="AH23">
        <f t="shared" si="27"/>
        <v>16.918696950406499</v>
      </c>
      <c r="AI23">
        <f t="shared" si="28"/>
        <v>32.418953501610901</v>
      </c>
      <c r="AJ23">
        <f t="shared" si="29"/>
        <v>7.0673279603275102E-2</v>
      </c>
      <c r="AK23">
        <f t="shared" si="30"/>
        <v>4.7328123753327199E-2</v>
      </c>
      <c r="AL23">
        <f t="shared" si="31"/>
        <v>16.936830786246698</v>
      </c>
      <c r="AM23">
        <f t="shared" si="32"/>
        <v>30.926360444328701</v>
      </c>
      <c r="AN23">
        <f t="shared" si="33"/>
        <v>2.67372753850206E-2</v>
      </c>
      <c r="AO23">
        <f t="shared" si="34"/>
        <v>4.0221131569984303E-2</v>
      </c>
      <c r="AP23">
        <f t="shared" si="35"/>
        <v>16.943937778430001</v>
      </c>
      <c r="AQ23">
        <f t="shared" si="36"/>
        <v>29.733339249818801</v>
      </c>
      <c r="AR23">
        <f t="shared" si="37"/>
        <v>2.3800938176533702E-2</v>
      </c>
      <c r="AS23">
        <f t="shared" si="38"/>
        <v>6.1665500157645201E-2</v>
      </c>
      <c r="AT23">
        <f t="shared" si="39"/>
        <v>16.922493409842399</v>
      </c>
      <c r="AU23">
        <f t="shared" si="40"/>
        <v>28.758016007265802</v>
      </c>
      <c r="AV23">
        <f t="shared" si="41"/>
        <v>3.09596649963206E-2</v>
      </c>
      <c r="AW23">
        <f t="shared" si="42"/>
        <v>6.6661814148508997E-2</v>
      </c>
      <c r="AX23">
        <f t="shared" si="43"/>
        <v>16.917497095851498</v>
      </c>
      <c r="AY23">
        <f t="shared" si="44"/>
        <v>27.327403172964399</v>
      </c>
      <c r="AZ23">
        <f t="shared" si="45"/>
        <v>2.83796929132939E-2</v>
      </c>
      <c r="BA23">
        <f t="shared" si="46"/>
        <v>8.0173284536527806E-2</v>
      </c>
      <c r="BB23">
        <f t="shared" si="47"/>
        <v>16.903985625463498</v>
      </c>
      <c r="BC23">
        <f t="shared" si="48"/>
        <v>25.731930014390301</v>
      </c>
      <c r="BD23">
        <f t="shared" si="49"/>
        <v>1.13703165296646E-2</v>
      </c>
      <c r="BE23">
        <f t="shared" si="50"/>
        <v>0.120032026115848</v>
      </c>
      <c r="BF23">
        <f t="shared" si="51"/>
        <v>16.8641268838842</v>
      </c>
      <c r="BG23">
        <f t="shared" si="52"/>
        <v>24.7187630213623</v>
      </c>
      <c r="BH23">
        <f t="shared" si="53"/>
        <v>1.6609147581044498E-2</v>
      </c>
      <c r="BI23">
        <f t="shared" si="54"/>
        <v>4.53032035707608E-2</v>
      </c>
      <c r="BJ23">
        <f t="shared" si="55"/>
        <v>16.938855706429202</v>
      </c>
      <c r="BK23">
        <f t="shared" si="56"/>
        <v>23.293368814369099</v>
      </c>
      <c r="BL23">
        <f t="shared" si="57"/>
        <v>1.55018710756415E-2</v>
      </c>
      <c r="BM23">
        <f t="shared" si="58"/>
        <v>6.0094315399933498E-2</v>
      </c>
      <c r="BN23">
        <f t="shared" si="59"/>
        <v>16.9240645946001</v>
      </c>
      <c r="BO23">
        <f t="shared" si="60"/>
        <v>22.7682454113048</v>
      </c>
      <c r="BP23">
        <f t="shared" si="61"/>
        <v>2.2633793066391499E-2</v>
      </c>
      <c r="BQ23">
        <f t="shared" si="62"/>
        <v>0.16911842543846001</v>
      </c>
      <c r="BR23">
        <f t="shared" si="63"/>
        <v>16.8150404845615</v>
      </c>
      <c r="BS23">
        <f t="shared" si="64"/>
        <v>21.628970077452902</v>
      </c>
      <c r="BT23">
        <f t="shared" si="65"/>
        <v>2.1052430345747601E-2</v>
      </c>
      <c r="BU23">
        <f t="shared" si="66"/>
        <v>0.26364272444231202</v>
      </c>
      <c r="BV23">
        <f t="shared" si="67"/>
        <v>16.720516185557699</v>
      </c>
      <c r="BW23">
        <f t="shared" si="68"/>
        <v>20.618736591655701</v>
      </c>
      <c r="BX23">
        <f t="shared" si="69"/>
        <v>1.3982888675705799E-2</v>
      </c>
      <c r="BY23">
        <f t="shared" si="70"/>
        <v>0.22809058060077</v>
      </c>
      <c r="BZ23">
        <f t="shared" si="71"/>
        <v>16.756068329399199</v>
      </c>
      <c r="CA23">
        <f t="shared" ref="CA23:CA86" si="72">SQRT((C4-C23)^2+(D4-D23)^2)/5.73/0.627</f>
        <v>19.324192554043901</v>
      </c>
      <c r="CB23">
        <f t="shared" ref="CB23:CB86" si="73">SQRT((E4-E23)^2+(F4-F23)^2)/5.73/0.627</f>
        <v>1.6144849499990701E-2</v>
      </c>
      <c r="CC23">
        <f t="shared" ref="CC23:CC86" si="74">ASIN((CB4*SIN(A23/180*PI())/CA23))*180/PI()</f>
        <v>0</v>
      </c>
      <c r="CD23">
        <f t="shared" ref="CD23:CD86" si="75">ABS(ABS(B23)-ABS(CC23))</f>
        <v>16.984158910000001</v>
      </c>
      <c r="CF23">
        <v>1.6144849499990701E-2</v>
      </c>
      <c r="CJ23">
        <v>1.6144849499990701E-2</v>
      </c>
      <c r="CN23">
        <v>1.6144849499990701E-2</v>
      </c>
      <c r="CR23">
        <v>1.6144849499990701E-2</v>
      </c>
      <c r="CV23">
        <v>1.6144849499990701E-2</v>
      </c>
      <c r="CZ23">
        <v>1.6144849499990701E-2</v>
      </c>
      <c r="DD23">
        <v>1.6144849499990701E-2</v>
      </c>
      <c r="DH23">
        <v>1.6144849499990701E-2</v>
      </c>
      <c r="DL23">
        <v>1.6144849499990701E-2</v>
      </c>
      <c r="DP23">
        <v>1.6144849499990701E-2</v>
      </c>
      <c r="DT23">
        <v>1.6144849499990701E-2</v>
      </c>
    </row>
    <row r="24" spans="1:124" x14ac:dyDescent="0.15">
      <c r="A24">
        <v>79.557398430000006</v>
      </c>
      <c r="B24">
        <v>19.754180089999998</v>
      </c>
      <c r="C24">
        <v>218</v>
      </c>
      <c r="D24">
        <v>188</v>
      </c>
      <c r="E24">
        <v>325.46966550000002</v>
      </c>
      <c r="F24">
        <v>234.79560849999999</v>
      </c>
      <c r="G24">
        <f t="shared" si="0"/>
        <v>37.058355800122001</v>
      </c>
      <c r="H24">
        <f t="shared" si="1"/>
        <v>0.70026763312024098</v>
      </c>
      <c r="I24">
        <f t="shared" si="2"/>
        <v>0.17465132485599699</v>
      </c>
      <c r="J24">
        <f t="shared" si="3"/>
        <v>19.579528765144001</v>
      </c>
      <c r="K24">
        <f t="shared" si="4"/>
        <v>37.395249943759502</v>
      </c>
      <c r="L24">
        <f t="shared" si="5"/>
        <v>0.297285954285753</v>
      </c>
      <c r="M24">
        <f t="shared" si="6"/>
        <v>8.1440662067247496E-2</v>
      </c>
      <c r="N24">
        <f t="shared" si="7"/>
        <v>19.6727394279328</v>
      </c>
      <c r="O24">
        <f t="shared" si="8"/>
        <v>34.902233280842196</v>
      </c>
      <c r="P24">
        <f t="shared" si="9"/>
        <v>0.23180755426708699</v>
      </c>
      <c r="Q24">
        <f t="shared" si="10"/>
        <v>8.9999735211034201E-2</v>
      </c>
      <c r="R24">
        <f t="shared" si="11"/>
        <v>19.664180354789</v>
      </c>
      <c r="S24">
        <f t="shared" si="12"/>
        <v>34.603237422133397</v>
      </c>
      <c r="T24">
        <f t="shared" si="13"/>
        <v>0.17389191839059401</v>
      </c>
      <c r="U24">
        <f t="shared" si="14"/>
        <v>0.17576182247369401</v>
      </c>
      <c r="V24">
        <f t="shared" si="15"/>
        <v>19.578418267526299</v>
      </c>
      <c r="W24">
        <f t="shared" si="16"/>
        <v>33.730432532872101</v>
      </c>
      <c r="X24">
        <f t="shared" si="17"/>
        <v>0.16464551253544801</v>
      </c>
      <c r="Y24">
        <f t="shared" si="18"/>
        <v>3.8502031428316298E-2</v>
      </c>
      <c r="Z24">
        <f t="shared" si="19"/>
        <v>19.715678058571701</v>
      </c>
      <c r="AA24">
        <f t="shared" si="20"/>
        <v>33.862839057765299</v>
      </c>
      <c r="AB24">
        <f t="shared" si="21"/>
        <v>0.14214342258076201</v>
      </c>
      <c r="AC24">
        <f t="shared" si="22"/>
        <v>3.8821276304856697E-2</v>
      </c>
      <c r="AD24">
        <f t="shared" si="23"/>
        <v>19.715358813695101</v>
      </c>
      <c r="AE24">
        <f t="shared" si="24"/>
        <v>34.339862884230499</v>
      </c>
      <c r="AF24">
        <f t="shared" si="25"/>
        <v>0.124071433707961</v>
      </c>
      <c r="AG24">
        <f t="shared" si="26"/>
        <v>0.100606279943842</v>
      </c>
      <c r="AH24">
        <f t="shared" si="27"/>
        <v>19.653573810056201</v>
      </c>
      <c r="AI24">
        <f t="shared" si="28"/>
        <v>34.279687351166601</v>
      </c>
      <c r="AJ24">
        <f t="shared" si="29"/>
        <v>0.11109432899698</v>
      </c>
      <c r="AK24">
        <f t="shared" si="30"/>
        <v>5.6292221542606498E-2</v>
      </c>
      <c r="AL24">
        <f t="shared" si="31"/>
        <v>19.6978878684574</v>
      </c>
      <c r="AM24">
        <f t="shared" si="32"/>
        <v>32.953325912551797</v>
      </c>
      <c r="AN24">
        <f t="shared" si="33"/>
        <v>0.116153149242438</v>
      </c>
      <c r="AO24">
        <f t="shared" si="34"/>
        <v>4.1869983858966897E-2</v>
      </c>
      <c r="AP24">
        <f t="shared" si="35"/>
        <v>19.712310106141</v>
      </c>
      <c r="AQ24">
        <f t="shared" si="36"/>
        <v>31.554146470307899</v>
      </c>
      <c r="AR24">
        <f t="shared" si="37"/>
        <v>8.5144686119010105E-2</v>
      </c>
      <c r="AS24">
        <f t="shared" si="38"/>
        <v>3.0895608258108598E-2</v>
      </c>
      <c r="AT24">
        <f t="shared" si="39"/>
        <v>19.723284481741899</v>
      </c>
      <c r="AU24">
        <f t="shared" si="40"/>
        <v>30.410462744279499</v>
      </c>
      <c r="AV24">
        <f t="shared" si="41"/>
        <v>8.3460173992248199E-2</v>
      </c>
      <c r="AW24">
        <f t="shared" si="42"/>
        <v>5.9982940915978201E-2</v>
      </c>
      <c r="AX24">
        <f t="shared" si="43"/>
        <v>19.694197149084001</v>
      </c>
      <c r="AY24">
        <f t="shared" si="44"/>
        <v>29.458238523222501</v>
      </c>
      <c r="AZ24">
        <f t="shared" si="45"/>
        <v>8.1322102015121106E-2</v>
      </c>
      <c r="BA24">
        <f t="shared" si="46"/>
        <v>6.4743192916869904E-2</v>
      </c>
      <c r="BB24">
        <f t="shared" si="47"/>
        <v>19.689436897083102</v>
      </c>
      <c r="BC24">
        <f t="shared" si="48"/>
        <v>28.081450600116899</v>
      </c>
      <c r="BD24">
        <f t="shared" si="49"/>
        <v>7.5066555706265595E-2</v>
      </c>
      <c r="BE24">
        <f t="shared" si="50"/>
        <v>7.7619946118811803E-2</v>
      </c>
      <c r="BF24">
        <f t="shared" si="51"/>
        <v>19.676560143881201</v>
      </c>
      <c r="BG24">
        <f t="shared" si="52"/>
        <v>26.552830882935499</v>
      </c>
      <c r="BH24">
        <f t="shared" si="53"/>
        <v>6.0891226886627098E-2</v>
      </c>
      <c r="BI24">
        <f t="shared" si="54"/>
        <v>0.11572401436514899</v>
      </c>
      <c r="BJ24">
        <f t="shared" si="55"/>
        <v>19.638456075634799</v>
      </c>
      <c r="BK24">
        <f t="shared" si="56"/>
        <v>25.5506844105889</v>
      </c>
      <c r="BL24">
        <f t="shared" si="57"/>
        <v>5.1936179075105497E-2</v>
      </c>
      <c r="BM24">
        <f t="shared" si="58"/>
        <v>4.3603158589094401E-2</v>
      </c>
      <c r="BN24">
        <f t="shared" si="59"/>
        <v>19.710576931410898</v>
      </c>
      <c r="BO24">
        <f t="shared" si="60"/>
        <v>24.164917137916099</v>
      </c>
      <c r="BP24">
        <f t="shared" si="61"/>
        <v>4.8690167882911403E-2</v>
      </c>
      <c r="BQ24">
        <f t="shared" si="62"/>
        <v>5.7629549191617703E-2</v>
      </c>
      <c r="BR24">
        <f t="shared" si="63"/>
        <v>19.696550540808399</v>
      </c>
      <c r="BS24">
        <f t="shared" si="64"/>
        <v>23.620123965529299</v>
      </c>
      <c r="BT24">
        <f t="shared" si="65"/>
        <v>5.5278646526261903E-2</v>
      </c>
      <c r="BU24">
        <f t="shared" si="66"/>
        <v>0.16218217149578901</v>
      </c>
      <c r="BV24">
        <f t="shared" si="67"/>
        <v>19.591997918504202</v>
      </c>
      <c r="BW24">
        <f t="shared" si="68"/>
        <v>22.4986217251945</v>
      </c>
      <c r="BX24">
        <f t="shared" si="69"/>
        <v>5.2013700883590502E-2</v>
      </c>
      <c r="BY24">
        <f t="shared" si="70"/>
        <v>0.25215084623705297</v>
      </c>
      <c r="BZ24">
        <f t="shared" si="71"/>
        <v>19.502029243762902</v>
      </c>
      <c r="CA24">
        <f t="shared" si="72"/>
        <v>21.4972576296441</v>
      </c>
      <c r="CB24">
        <f t="shared" si="73"/>
        <v>3.5477855311639397E-2</v>
      </c>
      <c r="CC24">
        <f t="shared" si="74"/>
        <v>0.217646196080854</v>
      </c>
      <c r="CD24">
        <f t="shared" si="75"/>
        <v>19.536533893919099</v>
      </c>
      <c r="CE24">
        <f t="shared" ref="CE24:CE87" si="76">SQRT((C4-C24)^2+(D4-D24)^2)/5.73/0.66</f>
        <v>20.2245736696525</v>
      </c>
      <c r="CF24">
        <f t="shared" ref="CF24:CF87" si="77">SQRT((E4-E24)^2+(F4-F24)^2)/5.73/0.66</f>
        <v>3.7353261875709497E-2</v>
      </c>
      <c r="CG24">
        <f t="shared" ref="CG24:CG87" si="78">ASIN((CF4*SIN(A24/180*PI())/CE24))*180/PI()</f>
        <v>0</v>
      </c>
      <c r="CH24">
        <f t="shared" ref="CH24:CH87" si="79">ABS(ABS(B24)-ABS(CG24))</f>
        <v>19.754180089999998</v>
      </c>
      <c r="CJ24">
        <v>3.7353261875709497E-2</v>
      </c>
      <c r="CN24">
        <v>3.7353261875709497E-2</v>
      </c>
      <c r="CR24">
        <v>3.7353261875709497E-2</v>
      </c>
      <c r="CV24">
        <v>3.7353261875709497E-2</v>
      </c>
      <c r="CZ24">
        <v>3.7353261875709497E-2</v>
      </c>
      <c r="DD24">
        <v>3.7353261875709497E-2</v>
      </c>
      <c r="DH24">
        <v>3.7353261875709497E-2</v>
      </c>
      <c r="DL24">
        <v>3.7353261875709497E-2</v>
      </c>
      <c r="DP24">
        <v>3.7353261875709497E-2</v>
      </c>
      <c r="DT24">
        <v>3.7353261875709497E-2</v>
      </c>
    </row>
    <row r="25" spans="1:124" x14ac:dyDescent="0.15">
      <c r="A25">
        <v>132.2038192</v>
      </c>
      <c r="B25">
        <v>19.754238910000002</v>
      </c>
      <c r="C25">
        <v>223</v>
      </c>
      <c r="D25">
        <v>191</v>
      </c>
      <c r="E25">
        <v>325.46966550000002</v>
      </c>
      <c r="F25">
        <v>234.79560849999999</v>
      </c>
      <c r="G25">
        <f t="shared" si="0"/>
        <v>30.559103055124801</v>
      </c>
      <c r="H25">
        <f t="shared" si="1"/>
        <v>0</v>
      </c>
      <c r="I25">
        <f t="shared" si="2"/>
        <v>0.97262260352679597</v>
      </c>
      <c r="J25">
        <f t="shared" si="3"/>
        <v>18.7816163064732</v>
      </c>
      <c r="K25">
        <f t="shared" si="4"/>
        <v>33.862839057765299</v>
      </c>
      <c r="L25">
        <f t="shared" si="5"/>
        <v>0.353316851256122</v>
      </c>
      <c r="M25">
        <f t="shared" si="6"/>
        <v>4.6753509816757299E-2</v>
      </c>
      <c r="N25">
        <f t="shared" si="7"/>
        <v>19.707485400183199</v>
      </c>
      <c r="O25">
        <f t="shared" si="8"/>
        <v>34.991156312301399</v>
      </c>
      <c r="P25">
        <f t="shared" si="9"/>
        <v>0.19819063619050201</v>
      </c>
      <c r="Q25">
        <f t="shared" si="10"/>
        <v>9.4495042115575995E-2</v>
      </c>
      <c r="R25">
        <f t="shared" si="11"/>
        <v>19.659743867884401</v>
      </c>
      <c r="S25">
        <f t="shared" si="12"/>
        <v>33.7076227827541</v>
      </c>
      <c r="T25">
        <f t="shared" si="13"/>
        <v>0.17385566570031499</v>
      </c>
      <c r="U25">
        <f t="shared" si="14"/>
        <v>0.11764018577176499</v>
      </c>
      <c r="V25">
        <f t="shared" si="15"/>
        <v>19.6365987242282</v>
      </c>
      <c r="W25">
        <f t="shared" si="16"/>
        <v>33.730432532872101</v>
      </c>
      <c r="X25">
        <f t="shared" si="17"/>
        <v>0.13911353471247501</v>
      </c>
      <c r="Y25">
        <f t="shared" si="18"/>
        <v>0.12661837395336301</v>
      </c>
      <c r="Z25">
        <f t="shared" si="19"/>
        <v>19.627620536046599</v>
      </c>
      <c r="AA25">
        <f t="shared" si="20"/>
        <v>33.179139077897098</v>
      </c>
      <c r="AB25">
        <f t="shared" si="21"/>
        <v>0.13720459377954</v>
      </c>
      <c r="AC25">
        <f t="shared" si="22"/>
        <v>2.0588321898518499E-2</v>
      </c>
      <c r="AD25">
        <f t="shared" si="23"/>
        <v>19.733650588101501</v>
      </c>
      <c r="AE25">
        <f t="shared" si="24"/>
        <v>33.396094233736498</v>
      </c>
      <c r="AF25">
        <f t="shared" si="25"/>
        <v>0.12183721935493901</v>
      </c>
      <c r="AG25">
        <f t="shared" si="26"/>
        <v>2.5414500195832902E-2</v>
      </c>
      <c r="AH25">
        <f t="shared" si="27"/>
        <v>19.728824409804201</v>
      </c>
      <c r="AI25">
        <f t="shared" si="28"/>
        <v>33.862839057765299</v>
      </c>
      <c r="AJ25">
        <f t="shared" si="29"/>
        <v>0.108562504494466</v>
      </c>
      <c r="AK25">
        <f t="shared" si="30"/>
        <v>3.3403438076935701E-2</v>
      </c>
      <c r="AL25">
        <f t="shared" si="31"/>
        <v>19.720835471923099</v>
      </c>
      <c r="AM25">
        <f t="shared" si="32"/>
        <v>33.862839057765299</v>
      </c>
      <c r="AN25">
        <f t="shared" si="33"/>
        <v>9.8750514663982603E-2</v>
      </c>
      <c r="AO25">
        <f t="shared" si="34"/>
        <v>3.3756008711374803E-2</v>
      </c>
      <c r="AP25">
        <f t="shared" si="35"/>
        <v>19.720482901288602</v>
      </c>
      <c r="AQ25">
        <f t="shared" si="36"/>
        <v>32.707485527666698</v>
      </c>
      <c r="AR25">
        <f t="shared" si="37"/>
        <v>0.104537834318194</v>
      </c>
      <c r="AS25">
        <f t="shared" si="38"/>
        <v>5.1584006613627199E-2</v>
      </c>
      <c r="AT25">
        <f t="shared" si="39"/>
        <v>19.702654903386399</v>
      </c>
      <c r="AU25">
        <f t="shared" si="40"/>
        <v>31.460243845370201</v>
      </c>
      <c r="AV25">
        <f t="shared" si="41"/>
        <v>7.7404260108191E-2</v>
      </c>
      <c r="AW25">
        <f t="shared" si="42"/>
        <v>2.3341135365752299E-2</v>
      </c>
      <c r="AX25">
        <f t="shared" si="43"/>
        <v>19.7308977746343</v>
      </c>
      <c r="AY25">
        <f t="shared" si="44"/>
        <v>30.4215714834599</v>
      </c>
      <c r="AZ25">
        <f t="shared" si="45"/>
        <v>7.6505159492894201E-2</v>
      </c>
      <c r="BA25">
        <f t="shared" si="46"/>
        <v>4.5164789311300003E-2</v>
      </c>
      <c r="BB25">
        <f t="shared" si="47"/>
        <v>19.709074120688701</v>
      </c>
      <c r="BC25">
        <f t="shared" si="48"/>
        <v>29.543241769878101</v>
      </c>
      <c r="BD25">
        <f t="shared" si="49"/>
        <v>7.5066555706265595E-2</v>
      </c>
      <c r="BE25">
        <f t="shared" si="50"/>
        <v>4.8626563984631103E-2</v>
      </c>
      <c r="BF25">
        <f t="shared" si="51"/>
        <v>19.7056123460154</v>
      </c>
      <c r="BG25">
        <f t="shared" si="52"/>
        <v>28.260579035331801</v>
      </c>
      <c r="BH25">
        <f t="shared" si="53"/>
        <v>6.9704658870103797E-2</v>
      </c>
      <c r="BI25">
        <f t="shared" si="54"/>
        <v>5.8095520190134503E-2</v>
      </c>
      <c r="BJ25">
        <f t="shared" si="55"/>
        <v>19.696143389809901</v>
      </c>
      <c r="BK25">
        <f t="shared" si="56"/>
        <v>26.815868097810799</v>
      </c>
      <c r="BL25">
        <f t="shared" si="57"/>
        <v>5.6831811760851898E-2</v>
      </c>
      <c r="BM25">
        <f t="shared" si="58"/>
        <v>8.6312403831118503E-2</v>
      </c>
      <c r="BN25">
        <f t="shared" si="59"/>
        <v>19.6679265061689</v>
      </c>
      <c r="BO25">
        <f t="shared" si="60"/>
        <v>25.861762443834401</v>
      </c>
      <c r="BP25">
        <f t="shared" si="61"/>
        <v>4.8690167882911403E-2</v>
      </c>
      <c r="BQ25">
        <f t="shared" si="62"/>
        <v>3.2448396134670203E-2</v>
      </c>
      <c r="BR25">
        <f t="shared" si="63"/>
        <v>19.721790513865301</v>
      </c>
      <c r="BS25">
        <f t="shared" si="64"/>
        <v>24.536500249443598</v>
      </c>
      <c r="BT25">
        <f t="shared" si="65"/>
        <v>4.5826040360387198E-2</v>
      </c>
      <c r="BU25">
        <f t="shared" si="66"/>
        <v>4.2751244930802998E-2</v>
      </c>
      <c r="BV25">
        <f t="shared" si="67"/>
        <v>19.7114876650692</v>
      </c>
      <c r="BW25">
        <f t="shared" si="68"/>
        <v>24.000456124255098</v>
      </c>
      <c r="BX25">
        <f t="shared" si="69"/>
        <v>5.2207610608136203E-2</v>
      </c>
      <c r="BY25">
        <f t="shared" si="70"/>
        <v>0.120225449832532</v>
      </c>
      <c r="BZ25">
        <f t="shared" si="71"/>
        <v>19.634013460167498</v>
      </c>
      <c r="CA25">
        <f t="shared" si="72"/>
        <v>22.915462102705501</v>
      </c>
      <c r="CB25">
        <f t="shared" si="73"/>
        <v>4.9276137679191E-2</v>
      </c>
      <c r="CC25">
        <f t="shared" si="74"/>
        <v>0.186473865286028</v>
      </c>
      <c r="CD25">
        <f t="shared" si="75"/>
        <v>19.567765044714001</v>
      </c>
      <c r="CE25">
        <f t="shared" si="76"/>
        <v>21.940848303886</v>
      </c>
      <c r="CF25">
        <f t="shared" si="77"/>
        <v>3.3703962546057502E-2</v>
      </c>
      <c r="CG25">
        <f t="shared" si="78"/>
        <v>0.16062425850486201</v>
      </c>
      <c r="CH25">
        <f t="shared" si="79"/>
        <v>19.593614651495098</v>
      </c>
      <c r="CI25">
        <f t="shared" ref="CI25:CI88" si="80">SQRT((C4-C25)^2+(D4-D25)^2)/5.73/0.693</f>
        <v>20.705488987198802</v>
      </c>
      <c r="CJ25">
        <f t="shared" ref="CJ25:CJ88" si="81">SQRT((E4-E25)^2+(F4-F25)^2)/5.73/0.693</f>
        <v>3.5574535119723298E-2</v>
      </c>
      <c r="CK25">
        <f t="shared" ref="CK25:CK88" si="82">ASIN((CJ4*SIN(A25/180*PI())/CI25))*180/PI()</f>
        <v>0</v>
      </c>
      <c r="CL25">
        <f t="shared" ref="CL25:CL88" si="83">ABS(ABS(B25)-ABS(CK25))</f>
        <v>19.754238910000002</v>
      </c>
      <c r="CN25">
        <v>3.5574535119723298E-2</v>
      </c>
      <c r="CR25">
        <v>3.5574535119723298E-2</v>
      </c>
      <c r="CV25">
        <v>3.5574535119723298E-2</v>
      </c>
      <c r="CZ25">
        <v>3.5574535119723298E-2</v>
      </c>
      <c r="DD25">
        <v>3.5574535119723298E-2</v>
      </c>
      <c r="DH25">
        <v>3.5574535119723298E-2</v>
      </c>
      <c r="DL25">
        <v>3.5574535119723298E-2</v>
      </c>
      <c r="DP25">
        <v>3.5574535119723298E-2</v>
      </c>
      <c r="DT25">
        <v>3.5574535119723298E-2</v>
      </c>
    </row>
    <row r="26" spans="1:124" x14ac:dyDescent="0.15">
      <c r="A26">
        <v>134.4051388</v>
      </c>
      <c r="B26">
        <v>10.06417448</v>
      </c>
      <c r="C26">
        <v>228</v>
      </c>
      <c r="D26">
        <v>194</v>
      </c>
      <c r="E26">
        <v>327.90032960000002</v>
      </c>
      <c r="F26">
        <v>241.41831970000001</v>
      </c>
      <c r="G26">
        <f t="shared" si="0"/>
        <v>30.559103055124801</v>
      </c>
      <c r="H26">
        <f t="shared" si="1"/>
        <v>36.972440769143503</v>
      </c>
      <c r="I26">
        <f t="shared" si="2"/>
        <v>0</v>
      </c>
      <c r="J26">
        <f t="shared" si="3"/>
        <v>10.06417448</v>
      </c>
      <c r="K26">
        <f t="shared" si="4"/>
        <v>30.836913082898601</v>
      </c>
      <c r="L26">
        <f t="shared" si="5"/>
        <v>18.6542769335224</v>
      </c>
      <c r="M26">
        <f t="shared" si="6"/>
        <v>0.39461813458327999</v>
      </c>
      <c r="N26">
        <f t="shared" si="7"/>
        <v>9.6695563454167193</v>
      </c>
      <c r="O26">
        <f t="shared" si="8"/>
        <v>32.790514636307698</v>
      </c>
      <c r="P26">
        <f t="shared" si="9"/>
        <v>12.580490468929399</v>
      </c>
      <c r="Q26">
        <f t="shared" si="10"/>
        <v>3.1141985722591699E-2</v>
      </c>
      <c r="R26">
        <f t="shared" si="11"/>
        <v>10.0330324942774</v>
      </c>
      <c r="S26">
        <f t="shared" si="12"/>
        <v>33.862839057765299</v>
      </c>
      <c r="T26">
        <f t="shared" si="13"/>
        <v>9.4233166927877097</v>
      </c>
      <c r="U26">
        <f t="shared" si="14"/>
        <v>8.3116909673130193E-2</v>
      </c>
      <c r="V26">
        <f t="shared" si="15"/>
        <v>9.98105757032687</v>
      </c>
      <c r="W26">
        <f t="shared" si="16"/>
        <v>33.043522876541999</v>
      </c>
      <c r="X26">
        <f t="shared" si="17"/>
        <v>7.5579232791614803</v>
      </c>
      <c r="Y26">
        <f t="shared" si="18"/>
        <v>0.10703433329277499</v>
      </c>
      <c r="Z26">
        <f t="shared" si="19"/>
        <v>9.9571401467072196</v>
      </c>
      <c r="AA26">
        <f t="shared" si="20"/>
        <v>33.179139077897098</v>
      </c>
      <c r="AB26">
        <f t="shared" si="21"/>
        <v>6.2983164030576599</v>
      </c>
      <c r="AC26">
        <f t="shared" si="22"/>
        <v>3.9202048378530099E-2</v>
      </c>
      <c r="AD26">
        <f t="shared" si="23"/>
        <v>10.024972431621499</v>
      </c>
      <c r="AE26">
        <f t="shared" si="24"/>
        <v>32.8011503911099</v>
      </c>
      <c r="AF26">
        <f t="shared" si="25"/>
        <v>5.4120529715870402</v>
      </c>
      <c r="AG26">
        <f t="shared" si="26"/>
        <v>3.4908418126086901E-2</v>
      </c>
      <c r="AH26">
        <f t="shared" si="27"/>
        <v>10.0292660618739</v>
      </c>
      <c r="AI26">
        <f t="shared" si="28"/>
        <v>33.053043524247698</v>
      </c>
      <c r="AJ26">
        <f t="shared" si="29"/>
        <v>4.7428184771679698</v>
      </c>
      <c r="AK26">
        <f t="shared" si="30"/>
        <v>1.94576517470119E-2</v>
      </c>
      <c r="AL26">
        <f t="shared" si="31"/>
        <v>10.044716828253</v>
      </c>
      <c r="AM26">
        <f t="shared" si="32"/>
        <v>33.498904845403899</v>
      </c>
      <c r="AN26">
        <f t="shared" si="33"/>
        <v>4.2350180414380798</v>
      </c>
      <c r="AO26">
        <f t="shared" si="34"/>
        <v>2.89468599586402E-2</v>
      </c>
      <c r="AP26">
        <f t="shared" si="35"/>
        <v>10.0352276200414</v>
      </c>
      <c r="AQ26">
        <f t="shared" si="36"/>
        <v>33.535012665900197</v>
      </c>
      <c r="AR26">
        <f t="shared" si="37"/>
        <v>3.8154014414351698</v>
      </c>
      <c r="AS26">
        <f t="shared" si="38"/>
        <v>2.97308347481238E-2</v>
      </c>
      <c r="AT26">
        <f t="shared" si="39"/>
        <v>10.034443645251899</v>
      </c>
      <c r="AU26">
        <f t="shared" si="40"/>
        <v>32.5116756574728</v>
      </c>
      <c r="AV26">
        <f t="shared" si="41"/>
        <v>3.4799167683059702</v>
      </c>
      <c r="AW26">
        <f t="shared" si="42"/>
        <v>3.5951356868754697E-2</v>
      </c>
      <c r="AX26">
        <f t="shared" si="43"/>
        <v>10.0282231231312</v>
      </c>
      <c r="AY26">
        <f t="shared" si="44"/>
        <v>31.386277812619799</v>
      </c>
      <c r="AZ26">
        <f t="shared" si="45"/>
        <v>3.16494861020688</v>
      </c>
      <c r="BA26">
        <f t="shared" si="46"/>
        <v>2.25639073881349E-2</v>
      </c>
      <c r="BB26">
        <f t="shared" si="47"/>
        <v>10.0416105726119</v>
      </c>
      <c r="BC26">
        <f t="shared" si="48"/>
        <v>30.4344697303573</v>
      </c>
      <c r="BD26">
        <f t="shared" si="49"/>
        <v>2.9203670094119798</v>
      </c>
      <c r="BE26">
        <f t="shared" si="50"/>
        <v>4.3539752185357397E-2</v>
      </c>
      <c r="BF26">
        <f t="shared" si="51"/>
        <v>10.020634727814601</v>
      </c>
      <c r="BG26">
        <f t="shared" si="52"/>
        <v>29.6189959186671</v>
      </c>
      <c r="BH26">
        <f t="shared" si="53"/>
        <v>2.7200021613196599</v>
      </c>
      <c r="BI26">
        <f t="shared" si="54"/>
        <v>4.6776902249261502E-2</v>
      </c>
      <c r="BJ26">
        <f t="shared" si="55"/>
        <v>10.0173975777507</v>
      </c>
      <c r="BK26">
        <f t="shared" si="56"/>
        <v>28.4182030163931</v>
      </c>
      <c r="BL26">
        <f t="shared" si="57"/>
        <v>2.5386686838983499</v>
      </c>
      <c r="BM26">
        <f t="shared" si="58"/>
        <v>5.57182085207805E-2</v>
      </c>
      <c r="BN26">
        <f t="shared" si="59"/>
        <v>10.008456271479201</v>
      </c>
      <c r="BO26">
        <f t="shared" si="60"/>
        <v>27.049024356873399</v>
      </c>
      <c r="BP26">
        <f t="shared" si="61"/>
        <v>2.3657692585213499</v>
      </c>
      <c r="BQ26">
        <f t="shared" si="62"/>
        <v>8.2524616690537594E-2</v>
      </c>
      <c r="BR26">
        <f t="shared" si="63"/>
        <v>9.9816498633094604</v>
      </c>
      <c r="BS26">
        <f t="shared" si="64"/>
        <v>26.1387531459965</v>
      </c>
      <c r="BT26">
        <f t="shared" si="65"/>
        <v>2.2320784273138399</v>
      </c>
      <c r="BU26">
        <f t="shared" si="66"/>
        <v>3.0962537538048299E-2</v>
      </c>
      <c r="BV26">
        <f t="shared" si="67"/>
        <v>10.033211942462</v>
      </c>
      <c r="BW26">
        <f t="shared" si="68"/>
        <v>24.8694986559128</v>
      </c>
      <c r="BX26">
        <f t="shared" si="69"/>
        <v>2.1080740702408498</v>
      </c>
      <c r="BY26">
        <f t="shared" si="70"/>
        <v>4.0678451407410297E-2</v>
      </c>
      <c r="BZ26">
        <f t="shared" si="71"/>
        <v>10.0234960285926</v>
      </c>
      <c r="CA26">
        <f t="shared" si="72"/>
        <v>24.343340157247599</v>
      </c>
      <c r="CB26">
        <f t="shared" si="73"/>
        <v>2.0052395853265601</v>
      </c>
      <c r="CC26">
        <f t="shared" si="74"/>
        <v>0.114315671043274</v>
      </c>
      <c r="CD26">
        <f t="shared" si="75"/>
        <v>9.9498588089567299</v>
      </c>
      <c r="CE26">
        <f t="shared" si="76"/>
        <v>23.293368814369099</v>
      </c>
      <c r="CF26">
        <f t="shared" si="77"/>
        <v>1.9047643183849201</v>
      </c>
      <c r="CG26">
        <f t="shared" si="78"/>
        <v>0.17692299189830901</v>
      </c>
      <c r="CH26">
        <f t="shared" si="79"/>
        <v>9.8872514881016897</v>
      </c>
      <c r="CI26">
        <f t="shared" si="80"/>
        <v>22.345098279613001</v>
      </c>
      <c r="CJ26">
        <f t="shared" si="81"/>
        <v>1.8039541898826399</v>
      </c>
      <c r="CK26">
        <f t="shared" si="82"/>
        <v>0.15210808014134899</v>
      </c>
      <c r="CL26">
        <f t="shared" si="83"/>
        <v>9.9120663998586505</v>
      </c>
      <c r="CM26">
        <f t="shared" ref="CM26:CM88" si="84">SQRT((C4-C26)^2+(D4-D26)^2)/5.73/0.726</f>
        <v>21.145751298082399</v>
      </c>
      <c r="CN26">
        <f t="shared" ref="CN26:CN88" si="85">SQRT((E4-E26)^2+(F4-F26)^2)/5.73/0.726</f>
        <v>1.7257649129977599</v>
      </c>
      <c r="CO26">
        <f t="shared" ref="CO26:CO88" si="86">ASIN((CN4*SIN(A26/180*PI())/CM26))*180/PI()</f>
        <v>0</v>
      </c>
      <c r="CP26">
        <f t="shared" ref="CP26:CP88" si="87">ABS(ABS(B26)-ABS(CO26))</f>
        <v>10.06417448</v>
      </c>
      <c r="CR26">
        <v>1.7257649129977599</v>
      </c>
      <c r="CV26">
        <v>1.7257649129977599</v>
      </c>
      <c r="CZ26">
        <v>1.7257649129977599</v>
      </c>
      <c r="DD26">
        <v>1.7257649129977599</v>
      </c>
      <c r="DH26">
        <v>1.7257649129977599</v>
      </c>
      <c r="DL26">
        <v>1.7257649129977599</v>
      </c>
      <c r="DP26">
        <v>1.7257649129977599</v>
      </c>
      <c r="DT26">
        <v>1.7257649129977599</v>
      </c>
    </row>
    <row r="27" spans="1:124" x14ac:dyDescent="0.15">
      <c r="A27">
        <v>167.59216710000001</v>
      </c>
      <c r="B27">
        <v>7.5092354190000004</v>
      </c>
      <c r="C27">
        <v>235</v>
      </c>
      <c r="D27">
        <v>198</v>
      </c>
      <c r="E27">
        <v>330.9345093</v>
      </c>
      <c r="F27">
        <v>249.68817139999999</v>
      </c>
      <c r="G27">
        <f t="shared" si="0"/>
        <v>42.253026577879197</v>
      </c>
      <c r="H27">
        <f t="shared" si="1"/>
        <v>46.166053728575498</v>
      </c>
      <c r="I27">
        <f t="shared" si="2"/>
        <v>10.836996077875799</v>
      </c>
      <c r="J27">
        <f t="shared" si="3"/>
        <v>3.3277606588758402</v>
      </c>
      <c r="K27">
        <f t="shared" si="4"/>
        <v>36.7350044673166</v>
      </c>
      <c r="L27">
        <f t="shared" si="5"/>
        <v>41.947149435728598</v>
      </c>
      <c r="M27">
        <f t="shared" si="6"/>
        <v>0.118407891354809</v>
      </c>
      <c r="N27">
        <f t="shared" si="7"/>
        <v>7.3908275276451896</v>
      </c>
      <c r="O27">
        <f t="shared" si="8"/>
        <v>34.768422309157899</v>
      </c>
      <c r="P27">
        <f t="shared" si="9"/>
        <v>27.964766290485802</v>
      </c>
      <c r="Q27">
        <f t="shared" si="10"/>
        <v>8.2080280693529295E-2</v>
      </c>
      <c r="R27">
        <f t="shared" si="11"/>
        <v>7.4271551383064702</v>
      </c>
      <c r="S27">
        <f t="shared" si="12"/>
        <v>35.204206874224802</v>
      </c>
      <c r="T27">
        <f t="shared" si="13"/>
        <v>21.0812351774421</v>
      </c>
      <c r="U27">
        <f t="shared" si="14"/>
        <v>1.27470199842111E-2</v>
      </c>
      <c r="V27">
        <f t="shared" si="15"/>
        <v>7.4964883990157896</v>
      </c>
      <c r="W27">
        <f t="shared" si="16"/>
        <v>35.539261973476002</v>
      </c>
      <c r="X27">
        <f t="shared" si="17"/>
        <v>16.855503330143801</v>
      </c>
      <c r="Y27">
        <f t="shared" si="18"/>
        <v>3.0680431442598601E-2</v>
      </c>
      <c r="Z27">
        <f t="shared" si="19"/>
        <v>7.4785549875574002</v>
      </c>
      <c r="AA27">
        <f t="shared" si="20"/>
        <v>34.555495238444898</v>
      </c>
      <c r="AB27">
        <f t="shared" si="21"/>
        <v>14.0622542580674</v>
      </c>
      <c r="AC27">
        <f t="shared" si="22"/>
        <v>2.9892832800886698E-2</v>
      </c>
      <c r="AD27">
        <f t="shared" si="23"/>
        <v>7.4793425861991096</v>
      </c>
      <c r="AE27">
        <f t="shared" si="24"/>
        <v>34.456016412415501</v>
      </c>
      <c r="AF27">
        <f t="shared" si="25"/>
        <v>12.05340115555</v>
      </c>
      <c r="AG27">
        <f t="shared" si="26"/>
        <v>1.14232004291992E-2</v>
      </c>
      <c r="AH27">
        <f t="shared" si="27"/>
        <v>7.4978122185708003</v>
      </c>
      <c r="AI27">
        <f t="shared" si="28"/>
        <v>33.978785964081602</v>
      </c>
      <c r="AJ27">
        <f t="shared" si="29"/>
        <v>10.558449105834701</v>
      </c>
      <c r="AK27">
        <f t="shared" si="30"/>
        <v>8.8684023166007708E-3</v>
      </c>
      <c r="AL27">
        <f t="shared" si="31"/>
        <v>7.5003670166834002</v>
      </c>
      <c r="AM27">
        <f t="shared" si="32"/>
        <v>34.0864256580304</v>
      </c>
      <c r="AN27">
        <f t="shared" si="33"/>
        <v>9.3917692846041998</v>
      </c>
      <c r="AO27">
        <f t="shared" si="34"/>
        <v>4.9258057585622904E-3</v>
      </c>
      <c r="AP27">
        <f t="shared" si="35"/>
        <v>7.50430961324144</v>
      </c>
      <c r="AQ27">
        <f t="shared" si="36"/>
        <v>34.375165265217603</v>
      </c>
      <c r="AR27">
        <f t="shared" si="37"/>
        <v>8.4700162584995304</v>
      </c>
      <c r="AS27">
        <f t="shared" si="38"/>
        <v>6.7365343601590204E-3</v>
      </c>
      <c r="AT27">
        <f t="shared" si="39"/>
        <v>7.5024988846398397</v>
      </c>
      <c r="AU27">
        <f t="shared" si="40"/>
        <v>34.327222780636099</v>
      </c>
      <c r="AV27">
        <f t="shared" si="41"/>
        <v>7.7035657051338404</v>
      </c>
      <c r="AW27">
        <f t="shared" si="42"/>
        <v>9.2163672245825206E-3</v>
      </c>
      <c r="AX27">
        <f t="shared" si="43"/>
        <v>7.5000190517754204</v>
      </c>
      <c r="AY27">
        <f t="shared" si="44"/>
        <v>33.319333247723002</v>
      </c>
      <c r="AZ27">
        <f t="shared" si="45"/>
        <v>7.0719785685560304</v>
      </c>
      <c r="BA27">
        <f t="shared" si="46"/>
        <v>1.0550773104207999E-2</v>
      </c>
      <c r="BB27">
        <f t="shared" si="47"/>
        <v>7.4986846458957901</v>
      </c>
      <c r="BC27">
        <f t="shared" si="48"/>
        <v>32.220014358105601</v>
      </c>
      <c r="BD27">
        <f t="shared" si="49"/>
        <v>6.5048561525213797</v>
      </c>
      <c r="BE27">
        <f t="shared" si="50"/>
        <v>6.6108051265937502E-3</v>
      </c>
      <c r="BF27">
        <f t="shared" si="51"/>
        <v>7.5026246138734098</v>
      </c>
      <c r="BG27">
        <f t="shared" si="52"/>
        <v>31.277987873475901</v>
      </c>
      <c r="BH27">
        <f t="shared" si="53"/>
        <v>6.0391079211059102</v>
      </c>
      <c r="BI27">
        <f t="shared" si="54"/>
        <v>1.27420357433601E-2</v>
      </c>
      <c r="BJ27">
        <f t="shared" si="55"/>
        <v>7.4964933832566398</v>
      </c>
      <c r="BK27">
        <f t="shared" si="56"/>
        <v>30.4617665242905</v>
      </c>
      <c r="BL27">
        <f t="shared" si="57"/>
        <v>5.6442118451483001</v>
      </c>
      <c r="BM27">
        <f t="shared" si="58"/>
        <v>1.36795758679399E-2</v>
      </c>
      <c r="BN27">
        <f t="shared" si="59"/>
        <v>7.4955558431320597</v>
      </c>
      <c r="BO27">
        <f t="shared" si="60"/>
        <v>29.2850711742248</v>
      </c>
      <c r="BP27">
        <f t="shared" si="61"/>
        <v>5.2914486048265301</v>
      </c>
      <c r="BQ27">
        <f t="shared" si="62"/>
        <v>1.6261978492033501E-2</v>
      </c>
      <c r="BR27">
        <f t="shared" si="63"/>
        <v>7.4929734405079698</v>
      </c>
      <c r="BS27">
        <f t="shared" si="64"/>
        <v>27.939049402951799</v>
      </c>
      <c r="BT27">
        <f t="shared" si="65"/>
        <v>4.9667591455704398</v>
      </c>
      <c r="BU27">
        <f t="shared" si="66"/>
        <v>2.4029754272466598E-2</v>
      </c>
      <c r="BV27">
        <f t="shared" si="67"/>
        <v>7.4852056647275296</v>
      </c>
      <c r="BW27">
        <f t="shared" si="68"/>
        <v>27.0316412002785</v>
      </c>
      <c r="BX27">
        <f t="shared" si="69"/>
        <v>4.6960898691372197</v>
      </c>
      <c r="BY27">
        <f t="shared" si="70"/>
        <v>9.0048182544570695E-3</v>
      </c>
      <c r="BZ27">
        <f t="shared" si="71"/>
        <v>7.5002306007455397</v>
      </c>
      <c r="CA27">
        <f t="shared" si="72"/>
        <v>25.779284425446701</v>
      </c>
      <c r="CB27">
        <f t="shared" si="73"/>
        <v>4.4489272444457901</v>
      </c>
      <c r="CC27">
        <f t="shared" si="74"/>
        <v>1.1802840064841801E-2</v>
      </c>
      <c r="CD27">
        <f t="shared" si="75"/>
        <v>7.4974325789351601</v>
      </c>
      <c r="CE27">
        <f t="shared" si="76"/>
        <v>25.232789545898299</v>
      </c>
      <c r="CF27">
        <f t="shared" si="77"/>
        <v>4.2341714913363599</v>
      </c>
      <c r="CG27">
        <f t="shared" si="78"/>
        <v>3.3170069414632498E-2</v>
      </c>
      <c r="CH27">
        <f t="shared" si="79"/>
        <v>7.4760653495853697</v>
      </c>
      <c r="CI27">
        <f t="shared" si="80"/>
        <v>24.1877421841181</v>
      </c>
      <c r="CJ27">
        <f t="shared" si="81"/>
        <v>4.0323410782865601</v>
      </c>
      <c r="CK27">
        <f t="shared" si="82"/>
        <v>5.1244420591501701E-2</v>
      </c>
      <c r="CL27">
        <f t="shared" si="83"/>
        <v>7.4579909984085004</v>
      </c>
      <c r="CM27">
        <f t="shared" si="84"/>
        <v>23.239225262827102</v>
      </c>
      <c r="CN27">
        <f t="shared" si="85"/>
        <v>3.8394493235616598</v>
      </c>
      <c r="CO27">
        <f t="shared" si="86"/>
        <v>4.3988425045905902E-2</v>
      </c>
      <c r="CP27">
        <f t="shared" si="87"/>
        <v>7.4652469939540902</v>
      </c>
      <c r="CQ27">
        <f t="shared" ref="CQ27:CQ88" si="88">SQRT((C4-C27)^2+(D4-D27)^2)/5.73/0.759</f>
        <v>22.0509190723782</v>
      </c>
      <c r="CR27">
        <f t="shared" ref="CR27:CR88" si="89">SQRT((E4-E27)^2+(F4-F27)^2)/5.73/0.759</f>
        <v>3.6761596950608402</v>
      </c>
      <c r="CS27">
        <f t="shared" ref="CS27:CS88" si="90">ASIN((CR4*SIN(A27/180*PI())/CQ27))*180/PI()</f>
        <v>0</v>
      </c>
      <c r="CT27">
        <f t="shared" ref="CT27:CT88" si="91">ABS(ABS(B27)-ABS(CS27))</f>
        <v>7.5092354190000004</v>
      </c>
      <c r="CV27">
        <v>3.6761596950608402</v>
      </c>
      <c r="CZ27">
        <v>3.6761596950608402</v>
      </c>
      <c r="DD27">
        <v>3.6761596950608402</v>
      </c>
      <c r="DH27">
        <v>3.6761596950608402</v>
      </c>
      <c r="DL27">
        <v>3.6761596950608402</v>
      </c>
      <c r="DP27">
        <v>3.6761596950608402</v>
      </c>
      <c r="DT27">
        <v>3.6761596950608402</v>
      </c>
    </row>
    <row r="28" spans="1:124" x14ac:dyDescent="0.15">
      <c r="A28">
        <v>153.11729220000001</v>
      </c>
      <c r="B28">
        <v>9.3529115950000001</v>
      </c>
      <c r="C28">
        <v>241</v>
      </c>
      <c r="D28">
        <v>202</v>
      </c>
      <c r="E28">
        <v>335.56802370000003</v>
      </c>
      <c r="F28">
        <v>253.6203308</v>
      </c>
      <c r="G28">
        <f t="shared" si="0"/>
        <v>37.7922558732973</v>
      </c>
      <c r="H28">
        <f t="shared" si="1"/>
        <v>31.849208037038402</v>
      </c>
      <c r="I28">
        <f t="shared" si="2"/>
        <v>33.528648232884102</v>
      </c>
      <c r="J28">
        <f t="shared" si="3"/>
        <v>24.1757366378841</v>
      </c>
      <c r="K28">
        <f t="shared" si="4"/>
        <v>40.362624999930603</v>
      </c>
      <c r="L28">
        <f t="shared" si="5"/>
        <v>38.106714534461801</v>
      </c>
      <c r="M28">
        <f t="shared" si="6"/>
        <v>12.062351819408301</v>
      </c>
      <c r="N28">
        <f t="shared" si="7"/>
        <v>2.7094402244082798</v>
      </c>
      <c r="O28">
        <f t="shared" si="8"/>
        <v>37.186918239513801</v>
      </c>
      <c r="P28">
        <f t="shared" si="9"/>
        <v>37.658046482808601</v>
      </c>
      <c r="Q28">
        <f t="shared" si="10"/>
        <v>0.13807449258337301</v>
      </c>
      <c r="R28">
        <f t="shared" si="11"/>
        <v>9.2148371024166291</v>
      </c>
      <c r="S28">
        <f t="shared" si="12"/>
        <v>35.599217351092797</v>
      </c>
      <c r="T28">
        <f t="shared" si="13"/>
        <v>28.243534862106401</v>
      </c>
      <c r="U28">
        <f t="shared" si="14"/>
        <v>0.12654919718558399</v>
      </c>
      <c r="V28">
        <f t="shared" si="15"/>
        <v>9.2263623978144196</v>
      </c>
      <c r="W28">
        <f t="shared" si="16"/>
        <v>35.790204274554199</v>
      </c>
      <c r="X28">
        <f t="shared" si="17"/>
        <v>22.664318875897798</v>
      </c>
      <c r="Y28">
        <f t="shared" si="18"/>
        <v>2.9150299568974799E-2</v>
      </c>
      <c r="Z28">
        <f t="shared" si="19"/>
        <v>9.3237612954310194</v>
      </c>
      <c r="AA28">
        <f t="shared" si="20"/>
        <v>35.9655997375203</v>
      </c>
      <c r="AB28">
        <f t="shared" si="21"/>
        <v>18.881598255532399</v>
      </c>
      <c r="AC28">
        <f t="shared" si="22"/>
        <v>5.9519695071904001E-2</v>
      </c>
      <c r="AD28">
        <f t="shared" si="23"/>
        <v>9.2933918999280998</v>
      </c>
      <c r="AE28">
        <f t="shared" si="24"/>
        <v>35.055439233381499</v>
      </c>
      <c r="AF28">
        <f t="shared" si="25"/>
        <v>16.196813148335099</v>
      </c>
      <c r="AG28">
        <f t="shared" si="26"/>
        <v>2.01577260699294E-2</v>
      </c>
      <c r="AH28">
        <f t="shared" si="27"/>
        <v>9.3327538689300695</v>
      </c>
      <c r="AI28">
        <f t="shared" si="28"/>
        <v>34.905015554614401</v>
      </c>
      <c r="AJ28">
        <f t="shared" si="29"/>
        <v>14.172247698309899</v>
      </c>
      <c r="AK28">
        <f t="shared" si="30"/>
        <v>2.8300146454780899E-2</v>
      </c>
      <c r="AL28">
        <f t="shared" si="31"/>
        <v>9.3246114485452196</v>
      </c>
      <c r="AM28">
        <f t="shared" si="32"/>
        <v>34.434126780271903</v>
      </c>
      <c r="AN28">
        <f t="shared" si="33"/>
        <v>12.606505666739301</v>
      </c>
      <c r="AO28">
        <f t="shared" si="34"/>
        <v>6.3593733132739803E-3</v>
      </c>
      <c r="AP28">
        <f t="shared" si="35"/>
        <v>9.3465522216867303</v>
      </c>
      <c r="AQ28">
        <f t="shared" si="36"/>
        <v>34.488883041261602</v>
      </c>
      <c r="AR28">
        <f t="shared" si="37"/>
        <v>11.351883665544101</v>
      </c>
      <c r="AS28">
        <f t="shared" si="38"/>
        <v>9.2203230052322893E-3</v>
      </c>
      <c r="AT28">
        <f t="shared" si="39"/>
        <v>9.3436912719947696</v>
      </c>
      <c r="AU28">
        <f t="shared" si="40"/>
        <v>34.712238051499703</v>
      </c>
      <c r="AV28">
        <f t="shared" si="41"/>
        <v>10.338784555347599</v>
      </c>
      <c r="AW28">
        <f t="shared" si="42"/>
        <v>1.28030846035029E-2</v>
      </c>
      <c r="AX28">
        <f t="shared" si="43"/>
        <v>9.3401085103964991</v>
      </c>
      <c r="AY28">
        <f t="shared" si="44"/>
        <v>34.6397017524787</v>
      </c>
      <c r="AZ28">
        <f t="shared" si="45"/>
        <v>9.4810083424911102</v>
      </c>
      <c r="BA28">
        <f t="shared" si="46"/>
        <v>1.27071533439043E-2</v>
      </c>
      <c r="BB28">
        <f t="shared" si="47"/>
        <v>9.3402044416561001</v>
      </c>
      <c r="BC28">
        <f t="shared" si="48"/>
        <v>33.683986940666401</v>
      </c>
      <c r="BD28">
        <f t="shared" si="49"/>
        <v>8.7599350055220899</v>
      </c>
      <c r="BE28">
        <f t="shared" si="50"/>
        <v>2.19624665327404E-2</v>
      </c>
      <c r="BF28">
        <f t="shared" si="51"/>
        <v>9.3309491284672603</v>
      </c>
      <c r="BG28">
        <f t="shared" si="52"/>
        <v>32.637606990311298</v>
      </c>
      <c r="BH28">
        <f t="shared" si="53"/>
        <v>8.1115878382440307</v>
      </c>
      <c r="BI28">
        <f t="shared" si="54"/>
        <v>1.37336440971726E-2</v>
      </c>
      <c r="BJ28">
        <f t="shared" si="55"/>
        <v>9.3391779509028297</v>
      </c>
      <c r="BK28">
        <f t="shared" si="56"/>
        <v>31.7309217832778</v>
      </c>
      <c r="BL28">
        <f t="shared" si="57"/>
        <v>7.5686668269376396</v>
      </c>
      <c r="BM28">
        <f t="shared" si="58"/>
        <v>2.6431326430178401E-2</v>
      </c>
      <c r="BN28">
        <f t="shared" si="59"/>
        <v>9.3264802685698207</v>
      </c>
      <c r="BO28">
        <f t="shared" si="60"/>
        <v>30.937719364776601</v>
      </c>
      <c r="BP28">
        <f t="shared" si="61"/>
        <v>7.1031770723702499</v>
      </c>
      <c r="BQ28">
        <f t="shared" si="62"/>
        <v>2.8344150448798702E-2</v>
      </c>
      <c r="BR28">
        <f t="shared" si="63"/>
        <v>9.3245674445511995</v>
      </c>
      <c r="BS28">
        <f t="shared" si="64"/>
        <v>29.802763979797898</v>
      </c>
      <c r="BT28">
        <f t="shared" si="65"/>
        <v>6.6853431269367096</v>
      </c>
      <c r="BU28">
        <f t="shared" si="66"/>
        <v>3.3626924666154502E-2</v>
      </c>
      <c r="BV28">
        <f t="shared" si="67"/>
        <v>9.3192846703338397</v>
      </c>
      <c r="BW28">
        <f t="shared" si="68"/>
        <v>28.500583056340702</v>
      </c>
      <c r="BX28">
        <f t="shared" si="69"/>
        <v>6.3009152613409203</v>
      </c>
      <c r="BY28">
        <f t="shared" si="70"/>
        <v>4.9571408751284601E-2</v>
      </c>
      <c r="BZ28">
        <f t="shared" si="71"/>
        <v>9.3033401862487199</v>
      </c>
      <c r="CA28">
        <f t="shared" si="72"/>
        <v>27.611973830210101</v>
      </c>
      <c r="CB28">
        <f t="shared" si="73"/>
        <v>5.9757787381274303</v>
      </c>
      <c r="CC28">
        <f t="shared" si="74"/>
        <v>1.8551282027678799E-2</v>
      </c>
      <c r="CD28">
        <f t="shared" si="75"/>
        <v>9.3343603129723203</v>
      </c>
      <c r="CE28">
        <f t="shared" si="76"/>
        <v>26.392146373746201</v>
      </c>
      <c r="CF28">
        <f t="shared" si="77"/>
        <v>5.67698980122106</v>
      </c>
      <c r="CG28">
        <f t="shared" si="78"/>
        <v>2.4260887735698199E-2</v>
      </c>
      <c r="CH28">
        <f t="shared" si="79"/>
        <v>9.3286507072643001</v>
      </c>
      <c r="CI28">
        <f t="shared" si="80"/>
        <v>25.842012309311599</v>
      </c>
      <c r="CJ28">
        <f t="shared" si="81"/>
        <v>5.4135111913133196</v>
      </c>
      <c r="CK28">
        <f t="shared" si="82"/>
        <v>6.8156833304536105E-2</v>
      </c>
      <c r="CL28">
        <f t="shared" si="83"/>
        <v>9.28475476169546</v>
      </c>
      <c r="CM28">
        <f t="shared" si="84"/>
        <v>24.815683426962298</v>
      </c>
      <c r="CN28">
        <f t="shared" si="85"/>
        <v>5.1672493257490304</v>
      </c>
      <c r="CO28">
        <f t="shared" si="86"/>
        <v>0.105108992297081</v>
      </c>
      <c r="CP28">
        <f t="shared" si="87"/>
        <v>9.2478026027029205</v>
      </c>
      <c r="CQ28">
        <f t="shared" si="88"/>
        <v>23.879971828399601</v>
      </c>
      <c r="CR28">
        <f t="shared" si="89"/>
        <v>4.9344488560629003</v>
      </c>
      <c r="CS28">
        <f t="shared" si="90"/>
        <v>9.0084566660368404E-2</v>
      </c>
      <c r="CT28">
        <f t="shared" si="91"/>
        <v>9.2628270283396308</v>
      </c>
      <c r="CU28">
        <f t="shared" ref="CU28:CU88" si="92">SQRT((C4-C28)^2+(D4-D28)^2)/5.73/0.792</f>
        <v>22.713531616435201</v>
      </c>
      <c r="CV28">
        <f t="shared" ref="CV28:CV88" si="93">SQRT((E4-E28)^2+(F4-F28)^2)/5.73/0.792</f>
        <v>4.7322995127642704</v>
      </c>
      <c r="CW28">
        <f t="shared" ref="CW28:CW88" si="94">ASIN((CV4*SIN(A28/180*PI())/CU28))*180/PI()</f>
        <v>0</v>
      </c>
      <c r="CX28">
        <f t="shared" ref="CX28:CX88" si="95">ABS(ABS(B28)-ABS(CW28))</f>
        <v>9.3529115950000001</v>
      </c>
      <c r="CZ28">
        <v>4.7322995127642704</v>
      </c>
      <c r="DD28">
        <v>4.7322995127642704</v>
      </c>
      <c r="DH28">
        <v>4.7322995127642704</v>
      </c>
      <c r="DL28">
        <v>4.7322995127642704</v>
      </c>
      <c r="DP28">
        <v>4.7322995127642704</v>
      </c>
      <c r="DT28">
        <v>4.7322995127642704</v>
      </c>
    </row>
    <row r="29" spans="1:124" x14ac:dyDescent="0.15">
      <c r="A29">
        <v>168.00168719999999</v>
      </c>
      <c r="B29">
        <v>7.8754804280000004</v>
      </c>
      <c r="C29">
        <v>247</v>
      </c>
      <c r="D29">
        <v>207</v>
      </c>
      <c r="E29">
        <v>341.40481569999997</v>
      </c>
      <c r="F29">
        <v>261.55325319999997</v>
      </c>
      <c r="G29">
        <f t="shared" si="0"/>
        <v>40.932291851572302</v>
      </c>
      <c r="H29">
        <f t="shared" si="1"/>
        <v>51.616156853799097</v>
      </c>
      <c r="I29">
        <f t="shared" si="2"/>
        <v>9.3086390210455896</v>
      </c>
      <c r="J29">
        <f t="shared" si="3"/>
        <v>1.4331585930455899</v>
      </c>
      <c r="K29">
        <f t="shared" si="4"/>
        <v>39.663652229097302</v>
      </c>
      <c r="L29">
        <f t="shared" si="5"/>
        <v>41.843219562011299</v>
      </c>
      <c r="M29">
        <f t="shared" si="6"/>
        <v>12.7002830251446</v>
      </c>
      <c r="N29">
        <f t="shared" si="7"/>
        <v>4.8248025971446404</v>
      </c>
      <c r="O29">
        <f t="shared" si="8"/>
        <v>40.583370998717797</v>
      </c>
      <c r="P29">
        <f t="shared" si="9"/>
        <v>42.738576987289797</v>
      </c>
      <c r="Q29">
        <f t="shared" si="10"/>
        <v>3.69480797218699</v>
      </c>
      <c r="R29">
        <f t="shared" si="11"/>
        <v>4.1806724558130099</v>
      </c>
      <c r="S29">
        <f t="shared" si="12"/>
        <v>38.135821835781798</v>
      </c>
      <c r="T29">
        <f t="shared" si="13"/>
        <v>41.175136944834499</v>
      </c>
      <c r="U29">
        <f t="shared" si="14"/>
        <v>5.4299668131631701E-2</v>
      </c>
      <c r="V29">
        <f t="shared" si="15"/>
        <v>7.82118075986837</v>
      </c>
      <c r="W29">
        <f t="shared" si="16"/>
        <v>36.670232848611199</v>
      </c>
      <c r="X29">
        <f t="shared" si="17"/>
        <v>32.9401095558676</v>
      </c>
      <c r="Y29">
        <f t="shared" si="18"/>
        <v>5.3478308934803299E-2</v>
      </c>
      <c r="Z29">
        <f t="shared" si="19"/>
        <v>7.8220021190651998</v>
      </c>
      <c r="AA29">
        <f t="shared" si="20"/>
        <v>36.682095028266602</v>
      </c>
      <c r="AB29">
        <f t="shared" si="21"/>
        <v>27.5032691926151</v>
      </c>
      <c r="AC29">
        <f t="shared" si="22"/>
        <v>2.4053806479974099E-2</v>
      </c>
      <c r="AD29">
        <f t="shared" si="23"/>
        <v>7.8514266215200301</v>
      </c>
      <c r="AE29">
        <f t="shared" si="24"/>
        <v>36.717520395345701</v>
      </c>
      <c r="AF29">
        <f t="shared" si="25"/>
        <v>23.570398829348001</v>
      </c>
      <c r="AG29">
        <f t="shared" si="26"/>
        <v>2.7334002795601199E-2</v>
      </c>
      <c r="AH29">
        <f t="shared" si="27"/>
        <v>7.8481464252044004</v>
      </c>
      <c r="AI29">
        <f t="shared" si="28"/>
        <v>35.831694518133297</v>
      </c>
      <c r="AJ29">
        <f t="shared" si="29"/>
        <v>20.6347411002562</v>
      </c>
      <c r="AK29">
        <f t="shared" si="30"/>
        <v>9.3063392940941694E-3</v>
      </c>
      <c r="AL29">
        <f t="shared" si="31"/>
        <v>7.8661740887059102</v>
      </c>
      <c r="AM29">
        <f t="shared" si="32"/>
        <v>35.612248310920201</v>
      </c>
      <c r="AN29">
        <f t="shared" si="33"/>
        <v>18.342024376107801</v>
      </c>
      <c r="AO29">
        <f t="shared" si="34"/>
        <v>1.13356353793973E-2</v>
      </c>
      <c r="AP29">
        <f t="shared" si="35"/>
        <v>7.8641447926205998</v>
      </c>
      <c r="AQ29">
        <f t="shared" si="36"/>
        <v>35.115712731575499</v>
      </c>
      <c r="AR29">
        <f t="shared" si="37"/>
        <v>16.515410335740398</v>
      </c>
      <c r="AS29">
        <f t="shared" si="38"/>
        <v>5.2132242705061598E-3</v>
      </c>
      <c r="AT29">
        <f t="shared" si="39"/>
        <v>7.8702672037294903</v>
      </c>
      <c r="AU29">
        <f t="shared" si="40"/>
        <v>35.099615379773901</v>
      </c>
      <c r="AV29">
        <f t="shared" si="41"/>
        <v>15.019524342298901</v>
      </c>
      <c r="AW29">
        <f t="shared" si="42"/>
        <v>5.2399146759723302E-3</v>
      </c>
      <c r="AX29">
        <f t="shared" si="43"/>
        <v>7.8702405133240303</v>
      </c>
      <c r="AY29">
        <f t="shared" si="44"/>
        <v>35.256579759197599</v>
      </c>
      <c r="AZ29">
        <f t="shared" si="45"/>
        <v>13.786054119533899</v>
      </c>
      <c r="BA29">
        <f t="shared" si="46"/>
        <v>6.59661750258945E-3</v>
      </c>
      <c r="BB29">
        <f t="shared" si="47"/>
        <v>7.8688838104974099</v>
      </c>
      <c r="BC29">
        <f t="shared" si="48"/>
        <v>35.148192143412103</v>
      </c>
      <c r="BD29">
        <f t="shared" si="49"/>
        <v>12.729231909894001</v>
      </c>
      <c r="BE29">
        <f t="shared" si="50"/>
        <v>5.7575895237399997E-3</v>
      </c>
      <c r="BF29">
        <f t="shared" si="51"/>
        <v>7.8697228384762603</v>
      </c>
      <c r="BG29">
        <f t="shared" si="52"/>
        <v>34.225399824718998</v>
      </c>
      <c r="BH29">
        <f t="shared" si="53"/>
        <v>11.827207698801001</v>
      </c>
      <c r="BI29">
        <f t="shared" si="54"/>
        <v>9.9375046185774304E-3</v>
      </c>
      <c r="BJ29">
        <f t="shared" si="55"/>
        <v>7.8655429233814198</v>
      </c>
      <c r="BK29">
        <f t="shared" si="56"/>
        <v>33.212371818938202</v>
      </c>
      <c r="BL29">
        <f t="shared" si="57"/>
        <v>11.0173335649566</v>
      </c>
      <c r="BM29">
        <f t="shared" si="58"/>
        <v>6.2047670594677397E-3</v>
      </c>
      <c r="BN29">
        <f t="shared" si="59"/>
        <v>7.8692756609405299</v>
      </c>
      <c r="BO29">
        <f t="shared" si="60"/>
        <v>32.3261469381277</v>
      </c>
      <c r="BP29">
        <f t="shared" si="61"/>
        <v>10.326403398507599</v>
      </c>
      <c r="BQ29">
        <f t="shared" si="62"/>
        <v>1.1928036823477799E-2</v>
      </c>
      <c r="BR29">
        <f t="shared" si="63"/>
        <v>7.8635523911765199</v>
      </c>
      <c r="BS29">
        <f t="shared" si="64"/>
        <v>31.544330660615099</v>
      </c>
      <c r="BT29">
        <f t="shared" si="65"/>
        <v>9.7261445051791693</v>
      </c>
      <c r="BU29">
        <f t="shared" si="66"/>
        <v>1.27806131266434E-2</v>
      </c>
      <c r="BV29">
        <f t="shared" si="67"/>
        <v>7.86269981487336</v>
      </c>
      <c r="BW29">
        <f t="shared" si="68"/>
        <v>30.4382372444671</v>
      </c>
      <c r="BX29">
        <f t="shared" si="69"/>
        <v>9.1858031437803191</v>
      </c>
      <c r="BY29">
        <f t="shared" si="70"/>
        <v>1.51371967576127E-2</v>
      </c>
      <c r="BZ29">
        <f t="shared" si="71"/>
        <v>7.86034323124239</v>
      </c>
      <c r="CA29">
        <f t="shared" si="72"/>
        <v>29.172783421952001</v>
      </c>
      <c r="CB29">
        <f t="shared" si="73"/>
        <v>8.6899538243321501</v>
      </c>
      <c r="CC29">
        <f t="shared" si="74"/>
        <v>2.2265290922484901E-2</v>
      </c>
      <c r="CD29">
        <f t="shared" si="75"/>
        <v>7.8532151370775196</v>
      </c>
      <c r="CE29">
        <f t="shared" si="76"/>
        <v>28.294640857571402</v>
      </c>
      <c r="CF29">
        <f t="shared" si="77"/>
        <v>8.2620648602326501</v>
      </c>
      <c r="CG29">
        <f t="shared" si="78"/>
        <v>8.3231643119582501E-3</v>
      </c>
      <c r="CH29">
        <f t="shared" si="79"/>
        <v>7.86715726368804</v>
      </c>
      <c r="CI29">
        <f t="shared" si="80"/>
        <v>27.100991140248698</v>
      </c>
      <c r="CJ29">
        <f t="shared" si="81"/>
        <v>7.86863320022157</v>
      </c>
      <c r="CK29">
        <f t="shared" si="82"/>
        <v>1.08621924733815E-2</v>
      </c>
      <c r="CL29">
        <f t="shared" si="83"/>
        <v>7.8646182355266196</v>
      </c>
      <c r="CM29">
        <f t="shared" si="84"/>
        <v>26.543857930594299</v>
      </c>
      <c r="CN29">
        <f t="shared" si="85"/>
        <v>7.5173352850534396</v>
      </c>
      <c r="CO29">
        <f t="shared" si="86"/>
        <v>3.0506535274527999E-2</v>
      </c>
      <c r="CP29">
        <f t="shared" si="87"/>
        <v>7.84497389272547</v>
      </c>
      <c r="CQ29">
        <f t="shared" si="88"/>
        <v>25.532017911859398</v>
      </c>
      <c r="CR29">
        <f t="shared" si="89"/>
        <v>7.1903108943833303</v>
      </c>
      <c r="CS29">
        <f t="shared" si="90"/>
        <v>4.6967998827047698E-2</v>
      </c>
      <c r="CT29">
        <f t="shared" si="91"/>
        <v>7.8285124291729504</v>
      </c>
      <c r="CU29">
        <f t="shared" si="92"/>
        <v>24.6057161050255</v>
      </c>
      <c r="CV29">
        <f t="shared" si="93"/>
        <v>6.88327849453841</v>
      </c>
      <c r="CW29">
        <f t="shared" si="94"/>
        <v>4.01947499173353E-2</v>
      </c>
      <c r="CX29">
        <f t="shared" si="95"/>
        <v>7.8352856780826698</v>
      </c>
      <c r="CY29">
        <f t="shared" ref="CY29:CY88" si="96">SQRT((C4-C29)^2+(D4-D29)^2)/5.73/0.825</f>
        <v>23.4570480099493</v>
      </c>
      <c r="CZ29">
        <f t="shared" ref="CZ29:CZ88" si="97">SQRT((E4-E29)^2+(F4-F29)^2)/5.73/0.825</f>
        <v>6.6112357050546198</v>
      </c>
      <c r="DA29">
        <f t="shared" ref="DA29:DA88" si="98">ASIN((CZ4*SIN(A29/180*PI())/CY29))*180/PI()</f>
        <v>0</v>
      </c>
      <c r="DB29">
        <f t="shared" ref="DB29:DB88" si="99">ABS(ABS(B29)-ABS(DA29))</f>
        <v>7.8754804280000004</v>
      </c>
      <c r="DD29">
        <v>6.6112357050546198</v>
      </c>
      <c r="DH29">
        <v>6.6112357050546198</v>
      </c>
      <c r="DL29">
        <v>6.6112357050546198</v>
      </c>
      <c r="DP29">
        <v>6.6112357050546198</v>
      </c>
      <c r="DT29">
        <v>6.6112357050546198</v>
      </c>
    </row>
    <row r="30" spans="1:124" x14ac:dyDescent="0.15">
      <c r="A30">
        <v>173.97963379999999</v>
      </c>
      <c r="B30">
        <v>6.5216649640000002</v>
      </c>
      <c r="C30">
        <v>254</v>
      </c>
      <c r="D30">
        <v>213</v>
      </c>
      <c r="E30">
        <v>346.76919559999999</v>
      </c>
      <c r="F30">
        <v>266.30789179999999</v>
      </c>
      <c r="G30">
        <f t="shared" si="0"/>
        <v>48.318184453002097</v>
      </c>
      <c r="H30">
        <f t="shared" si="1"/>
        <v>37.567435452042297</v>
      </c>
      <c r="I30">
        <f t="shared" si="2"/>
        <v>6.4329673848083102</v>
      </c>
      <c r="J30">
        <f t="shared" si="3"/>
        <v>8.8697579191694395E-2</v>
      </c>
      <c r="K30">
        <f t="shared" si="4"/>
        <v>45.029843899535699</v>
      </c>
      <c r="L30">
        <f t="shared" si="5"/>
        <v>44.752635971823601</v>
      </c>
      <c r="M30">
        <f t="shared" si="6"/>
        <v>5.0920937030423001</v>
      </c>
      <c r="N30">
        <f t="shared" si="7"/>
        <v>1.4295712609577</v>
      </c>
      <c r="O30">
        <f t="shared" si="8"/>
        <v>42.673571445379501</v>
      </c>
      <c r="P30">
        <f t="shared" si="9"/>
        <v>40.466521621538902</v>
      </c>
      <c r="Q30">
        <f t="shared" si="10"/>
        <v>3.9411066076446102</v>
      </c>
      <c r="R30">
        <f t="shared" si="11"/>
        <v>2.58055835635539</v>
      </c>
      <c r="S30">
        <f t="shared" si="12"/>
        <v>42.575604707030003</v>
      </c>
      <c r="T30">
        <f t="shared" si="13"/>
        <v>41.294349308567199</v>
      </c>
      <c r="U30">
        <f t="shared" si="14"/>
        <v>1.3301647336959601</v>
      </c>
      <c r="V30">
        <f t="shared" si="15"/>
        <v>5.1915002303040403</v>
      </c>
      <c r="W30">
        <f t="shared" si="16"/>
        <v>40.206415587811499</v>
      </c>
      <c r="X30">
        <f t="shared" si="17"/>
        <v>40.229975783357702</v>
      </c>
      <c r="Y30">
        <f t="shared" si="18"/>
        <v>2.0792058699514799E-2</v>
      </c>
      <c r="Z30">
        <f t="shared" si="19"/>
        <v>6.5008729053004899</v>
      </c>
      <c r="AA30">
        <f t="shared" si="20"/>
        <v>38.631704480778303</v>
      </c>
      <c r="AB30">
        <f t="shared" si="21"/>
        <v>33.524979819464697</v>
      </c>
      <c r="AC30">
        <f t="shared" si="22"/>
        <v>2.2110897109852898E-2</v>
      </c>
      <c r="AD30">
        <f t="shared" si="23"/>
        <v>6.4995540668901501</v>
      </c>
      <c r="AE30">
        <f t="shared" si="24"/>
        <v>38.381982263564701</v>
      </c>
      <c r="AF30">
        <f t="shared" si="25"/>
        <v>28.7760219947697</v>
      </c>
      <c r="AG30">
        <f t="shared" si="26"/>
        <v>1.12684748202486E-2</v>
      </c>
      <c r="AH30">
        <f t="shared" si="27"/>
        <v>6.5103964891797501</v>
      </c>
      <c r="AI30">
        <f t="shared" si="28"/>
        <v>38.210233266218303</v>
      </c>
      <c r="AJ30">
        <f t="shared" si="29"/>
        <v>25.1764860817818</v>
      </c>
      <c r="AK30">
        <f t="shared" si="30"/>
        <v>5.7889847419793604E-3</v>
      </c>
      <c r="AL30">
        <f t="shared" si="31"/>
        <v>6.5158759792580199</v>
      </c>
      <c r="AM30">
        <f t="shared" si="32"/>
        <v>37.261125184333601</v>
      </c>
      <c r="AN30">
        <f t="shared" si="33"/>
        <v>22.388117681625399</v>
      </c>
      <c r="AO30">
        <f t="shared" si="34"/>
        <v>5.4704291573019499E-3</v>
      </c>
      <c r="AP30">
        <f t="shared" si="35"/>
        <v>6.5161945348427004</v>
      </c>
      <c r="AQ30">
        <f t="shared" si="36"/>
        <v>36.921063357569501</v>
      </c>
      <c r="AR30">
        <f t="shared" si="37"/>
        <v>20.1493350138139</v>
      </c>
      <c r="AS30">
        <f t="shared" si="38"/>
        <v>2.7197014647611E-3</v>
      </c>
      <c r="AT30">
        <f t="shared" si="39"/>
        <v>6.5189452625352402</v>
      </c>
      <c r="AU30">
        <f t="shared" si="40"/>
        <v>36.348363542970503</v>
      </c>
      <c r="AV30">
        <f t="shared" si="41"/>
        <v>18.323923662628101</v>
      </c>
      <c r="AW30">
        <f t="shared" si="42"/>
        <v>2.3100023947530799E-3</v>
      </c>
      <c r="AX30">
        <f t="shared" si="43"/>
        <v>6.5193549616052504</v>
      </c>
      <c r="AY30">
        <f t="shared" si="44"/>
        <v>36.226564612198899</v>
      </c>
      <c r="AZ30">
        <f t="shared" si="45"/>
        <v>16.802009450458598</v>
      </c>
      <c r="BA30">
        <f t="shared" si="46"/>
        <v>2.2924256223532499E-3</v>
      </c>
      <c r="BB30">
        <f t="shared" si="47"/>
        <v>6.5193725383776497</v>
      </c>
      <c r="BC30">
        <f t="shared" si="48"/>
        <v>36.287977607079597</v>
      </c>
      <c r="BD30">
        <f t="shared" si="49"/>
        <v>15.5272284686492</v>
      </c>
      <c r="BE30">
        <f t="shared" si="50"/>
        <v>1.9336370442332601E-3</v>
      </c>
      <c r="BF30">
        <f t="shared" si="51"/>
        <v>6.5197313269557702</v>
      </c>
      <c r="BG30">
        <f t="shared" si="52"/>
        <v>36.114075391815298</v>
      </c>
      <c r="BH30">
        <f t="shared" si="53"/>
        <v>14.421684347477999</v>
      </c>
      <c r="BI30">
        <f t="shared" si="54"/>
        <v>2.82715274555432E-3</v>
      </c>
      <c r="BJ30">
        <f t="shared" si="55"/>
        <v>6.5188378112544498</v>
      </c>
      <c r="BK30">
        <f t="shared" si="56"/>
        <v>35.189528498328201</v>
      </c>
      <c r="BL30">
        <f t="shared" si="57"/>
        <v>13.4664286726755</v>
      </c>
      <c r="BM30">
        <f t="shared" si="58"/>
        <v>4.8763459307717798E-3</v>
      </c>
      <c r="BN30">
        <f t="shared" si="59"/>
        <v>6.5167886180692296</v>
      </c>
      <c r="BO30">
        <f t="shared" si="60"/>
        <v>34.179148492473701</v>
      </c>
      <c r="BP30">
        <f t="shared" si="61"/>
        <v>12.6044694000673</v>
      </c>
      <c r="BQ30">
        <f t="shared" si="62"/>
        <v>3.0419089893054798E-3</v>
      </c>
      <c r="BR30">
        <f t="shared" si="63"/>
        <v>6.5186230550106901</v>
      </c>
      <c r="BS30">
        <f t="shared" si="64"/>
        <v>33.287812773613403</v>
      </c>
      <c r="BT30">
        <f t="shared" si="65"/>
        <v>11.8604381752503</v>
      </c>
      <c r="BU30">
        <f t="shared" si="66"/>
        <v>5.8441281978168598E-3</v>
      </c>
      <c r="BV30">
        <f t="shared" si="67"/>
        <v>6.5158208358021801</v>
      </c>
      <c r="BW30">
        <f t="shared" si="68"/>
        <v>32.4956644018365</v>
      </c>
      <c r="BX30">
        <f t="shared" si="69"/>
        <v>11.2083632417656</v>
      </c>
      <c r="BY30">
        <f t="shared" si="70"/>
        <v>6.2593561696670397E-3</v>
      </c>
      <c r="BZ30">
        <f t="shared" si="71"/>
        <v>6.5154056078303304</v>
      </c>
      <c r="CA30">
        <f t="shared" si="72"/>
        <v>31.3971094849372</v>
      </c>
      <c r="CB30">
        <f t="shared" si="73"/>
        <v>10.618449386935801</v>
      </c>
      <c r="CC30">
        <f t="shared" si="74"/>
        <v>7.40384580288938E-3</v>
      </c>
      <c r="CD30">
        <f t="shared" si="75"/>
        <v>6.5142611181971102</v>
      </c>
      <c r="CE30">
        <f t="shared" si="76"/>
        <v>30.1490143608635</v>
      </c>
      <c r="CF30">
        <f t="shared" si="77"/>
        <v>10.075735198205701</v>
      </c>
      <c r="CG30">
        <f t="shared" si="78"/>
        <v>1.08696409290254E-2</v>
      </c>
      <c r="CH30">
        <f t="shared" si="79"/>
        <v>6.5107953230709796</v>
      </c>
      <c r="CI30">
        <f t="shared" si="80"/>
        <v>29.2657351295205</v>
      </c>
      <c r="CJ30">
        <f t="shared" si="81"/>
        <v>9.6027390153316503</v>
      </c>
      <c r="CK30">
        <f t="shared" si="82"/>
        <v>4.0598996407380898E-3</v>
      </c>
      <c r="CL30">
        <f t="shared" si="83"/>
        <v>6.5176050643592598</v>
      </c>
      <c r="CM30">
        <f t="shared" si="84"/>
        <v>28.082984757638702</v>
      </c>
      <c r="CN30">
        <f t="shared" si="85"/>
        <v>9.1662508782711196</v>
      </c>
      <c r="CO30">
        <f t="shared" si="86"/>
        <v>5.2886093052861701E-3</v>
      </c>
      <c r="CP30">
        <f t="shared" si="87"/>
        <v>6.5163763546947102</v>
      </c>
      <c r="CQ30">
        <f t="shared" si="88"/>
        <v>27.5076674852107</v>
      </c>
      <c r="CR30">
        <f t="shared" si="89"/>
        <v>8.77358056783698</v>
      </c>
      <c r="CS30">
        <f t="shared" si="90"/>
        <v>1.48520099549373E-2</v>
      </c>
      <c r="CT30">
        <f t="shared" si="91"/>
        <v>6.5068129540450599</v>
      </c>
      <c r="CU30">
        <f t="shared" si="92"/>
        <v>26.498382178177401</v>
      </c>
      <c r="CV30">
        <f t="shared" si="93"/>
        <v>8.4078404249704395</v>
      </c>
      <c r="CW30">
        <f t="shared" si="94"/>
        <v>2.2832311616485801E-2</v>
      </c>
      <c r="CX30">
        <f t="shared" si="95"/>
        <v>6.49883265238351</v>
      </c>
      <c r="CY30">
        <f t="shared" si="96"/>
        <v>25.570914567685801</v>
      </c>
      <c r="CZ30">
        <f t="shared" si="97"/>
        <v>8.0648451641245291</v>
      </c>
      <c r="DA30">
        <f t="shared" si="98"/>
        <v>1.95137678557201E-2</v>
      </c>
      <c r="DB30">
        <f t="shared" si="99"/>
        <v>6.5021511961442799</v>
      </c>
      <c r="DC30">
        <f t="shared" ref="DC30:DC88" si="100">SQRT((C4-C30)^2+(D4-D30)^2)/5.73/0.858</f>
        <v>24.4295800320245</v>
      </c>
      <c r="DD30">
        <f t="shared" ref="DD30:DD88" si="101">SQRT((E4-E30)^2+(F4-F30)^2)/5.73/0.858</f>
        <v>7.7577795646589696</v>
      </c>
      <c r="DE30">
        <f t="shared" ref="DE30:DE88" si="102">ASIN((DD4*SIN(A30/180*PI())/DC30))*180/PI()</f>
        <v>0</v>
      </c>
      <c r="DF30">
        <f t="shared" ref="DF30:DF88" si="103">ABS(ABS(B30)-ABS(DE30))</f>
        <v>6.5216649640000002</v>
      </c>
      <c r="DH30">
        <v>7.7577795646589696</v>
      </c>
      <c r="DL30">
        <v>7.7577795646589696</v>
      </c>
      <c r="DP30">
        <v>7.7577795646589696</v>
      </c>
      <c r="DT30">
        <v>7.7577795646589696</v>
      </c>
    </row>
    <row r="31" spans="1:124" x14ac:dyDescent="0.15">
      <c r="A31">
        <v>160.3262302</v>
      </c>
      <c r="B31">
        <v>8.8922426609999992</v>
      </c>
      <c r="C31">
        <v>261</v>
      </c>
      <c r="D31">
        <v>217</v>
      </c>
      <c r="E31">
        <v>349.15475459999999</v>
      </c>
      <c r="F31">
        <v>268.08541869999999</v>
      </c>
      <c r="G31">
        <f t="shared" si="0"/>
        <v>42.253026577879197</v>
      </c>
      <c r="H31">
        <f t="shared" si="1"/>
        <v>15.5913920187221</v>
      </c>
      <c r="I31">
        <f t="shared" si="2"/>
        <v>17.4173838890082</v>
      </c>
      <c r="J31">
        <f t="shared" si="3"/>
        <v>8.5251412280082306</v>
      </c>
      <c r="K31">
        <f t="shared" si="4"/>
        <v>45.493285033807297</v>
      </c>
      <c r="L31">
        <f t="shared" si="5"/>
        <v>26.8010401141523</v>
      </c>
      <c r="M31">
        <f t="shared" si="6"/>
        <v>18.0382966854758</v>
      </c>
      <c r="N31">
        <f t="shared" si="7"/>
        <v>9.1460540244758306</v>
      </c>
      <c r="O31">
        <f t="shared" si="8"/>
        <v>44.070724698996898</v>
      </c>
      <c r="P31">
        <f t="shared" si="9"/>
        <v>34.9839630476636</v>
      </c>
      <c r="Q31">
        <f t="shared" si="10"/>
        <v>16.718909019788299</v>
      </c>
      <c r="R31">
        <f t="shared" si="11"/>
        <v>7.8266663587882501</v>
      </c>
      <c r="S31">
        <f t="shared" si="12"/>
        <v>42.575604707030003</v>
      </c>
      <c r="T31">
        <f t="shared" si="13"/>
        <v>34.233407139339597</v>
      </c>
      <c r="U31">
        <f t="shared" si="14"/>
        <v>9.5959290008342109</v>
      </c>
      <c r="V31">
        <f t="shared" si="15"/>
        <v>0.70368633983421003</v>
      </c>
      <c r="W31">
        <f t="shared" si="16"/>
        <v>42.545212038963001</v>
      </c>
      <c r="X31">
        <f t="shared" si="17"/>
        <v>36.068640372730101</v>
      </c>
      <c r="Y31">
        <f t="shared" si="18"/>
        <v>3.42870889757247</v>
      </c>
      <c r="Z31">
        <f t="shared" si="19"/>
        <v>5.4635337634275301</v>
      </c>
      <c r="AA31">
        <f t="shared" si="20"/>
        <v>40.583370998717797</v>
      </c>
      <c r="AB31">
        <f t="shared" si="21"/>
        <v>36.010878266618903</v>
      </c>
      <c r="AC31">
        <f t="shared" si="22"/>
        <v>6.5213906486630793E-2</v>
      </c>
      <c r="AD31">
        <f t="shared" si="23"/>
        <v>8.8270287545133694</v>
      </c>
      <c r="AE31">
        <f t="shared" si="24"/>
        <v>39.184069505496097</v>
      </c>
      <c r="AF31">
        <f t="shared" si="25"/>
        <v>30.8664670856733</v>
      </c>
      <c r="AG31">
        <f t="shared" si="26"/>
        <v>6.1077595772926499E-2</v>
      </c>
      <c r="AH31">
        <f t="shared" si="27"/>
        <v>8.8311650652270703</v>
      </c>
      <c r="AI31">
        <f t="shared" si="28"/>
        <v>38.884766962432501</v>
      </c>
      <c r="AJ31">
        <f t="shared" si="29"/>
        <v>27.041480683332502</v>
      </c>
      <c r="AK31">
        <f t="shared" si="30"/>
        <v>3.5058663851744797E-2</v>
      </c>
      <c r="AL31">
        <f t="shared" si="31"/>
        <v>8.8571839971482493</v>
      </c>
      <c r="AM31">
        <f t="shared" si="32"/>
        <v>38.666323212020401</v>
      </c>
      <c r="AN31">
        <f t="shared" si="33"/>
        <v>24.034927350686701</v>
      </c>
      <c r="AO31">
        <f t="shared" si="34"/>
        <v>1.83065795746718E-2</v>
      </c>
      <c r="AP31">
        <f t="shared" si="35"/>
        <v>8.8739360814253292</v>
      </c>
      <c r="AQ31">
        <f t="shared" si="36"/>
        <v>37.759945058699699</v>
      </c>
      <c r="AR31">
        <f t="shared" si="37"/>
        <v>21.639377518415799</v>
      </c>
      <c r="AS31">
        <f t="shared" si="38"/>
        <v>1.5594974095707899E-2</v>
      </c>
      <c r="AT31">
        <f t="shared" si="39"/>
        <v>8.8766476869042901</v>
      </c>
      <c r="AU31">
        <f t="shared" si="40"/>
        <v>37.404520344251502</v>
      </c>
      <c r="AV31">
        <f t="shared" si="41"/>
        <v>19.672187825028999</v>
      </c>
      <c r="AW31">
        <f t="shared" si="42"/>
        <v>7.7251302703894896E-3</v>
      </c>
      <c r="AX31">
        <f t="shared" si="43"/>
        <v>8.8845175307296103</v>
      </c>
      <c r="AY31">
        <f t="shared" si="44"/>
        <v>36.8432312805663</v>
      </c>
      <c r="AZ31">
        <f t="shared" si="45"/>
        <v>18.038438681134899</v>
      </c>
      <c r="BA31">
        <f t="shared" si="46"/>
        <v>1.00666688965608E-2</v>
      </c>
      <c r="BB31">
        <f t="shared" si="47"/>
        <v>8.8821759921034396</v>
      </c>
      <c r="BC31">
        <f t="shared" si="48"/>
        <v>36.698382980327402</v>
      </c>
      <c r="BD31">
        <f t="shared" si="49"/>
        <v>16.655559813774101</v>
      </c>
      <c r="BE31">
        <f t="shared" si="50"/>
        <v>9.1843591513605608E-3</v>
      </c>
      <c r="BF31">
        <f t="shared" si="51"/>
        <v>8.8830583018486404</v>
      </c>
      <c r="BG31">
        <f t="shared" si="52"/>
        <v>36.717520395345701</v>
      </c>
      <c r="BH31">
        <f t="shared" si="53"/>
        <v>15.482637347837301</v>
      </c>
      <c r="BI31">
        <f t="shared" si="54"/>
        <v>6.1342364494516603E-3</v>
      </c>
      <c r="BJ31">
        <f t="shared" si="55"/>
        <v>8.8861084245505495</v>
      </c>
      <c r="BK31">
        <f t="shared" si="56"/>
        <v>36.525884693360503</v>
      </c>
      <c r="BL31">
        <f t="shared" si="57"/>
        <v>14.4538284030687</v>
      </c>
      <c r="BM31">
        <f t="shared" si="58"/>
        <v>8.9726590445277695E-3</v>
      </c>
      <c r="BN31">
        <f t="shared" si="59"/>
        <v>8.88327000195547</v>
      </c>
      <c r="BO31">
        <f t="shared" si="60"/>
        <v>35.631426209897903</v>
      </c>
      <c r="BP31">
        <f t="shared" si="61"/>
        <v>13.5560507860081</v>
      </c>
      <c r="BQ31">
        <f t="shared" si="62"/>
        <v>1.54586259005278E-2</v>
      </c>
      <c r="BR31">
        <f t="shared" si="63"/>
        <v>8.8767840350994707</v>
      </c>
      <c r="BS31">
        <f t="shared" si="64"/>
        <v>34.655199837322698</v>
      </c>
      <c r="BT31">
        <f t="shared" si="65"/>
        <v>12.7394430803802</v>
      </c>
      <c r="BU31">
        <f t="shared" si="66"/>
        <v>9.6301972644078308E-3</v>
      </c>
      <c r="BV31">
        <f t="shared" si="67"/>
        <v>8.8826124637355903</v>
      </c>
      <c r="BW31">
        <f t="shared" si="68"/>
        <v>33.787555602564296</v>
      </c>
      <c r="BX31">
        <f t="shared" si="69"/>
        <v>12.0290993767935</v>
      </c>
      <c r="BY31">
        <f t="shared" si="70"/>
        <v>1.8481804049290299E-2</v>
      </c>
      <c r="BZ31">
        <f t="shared" si="71"/>
        <v>8.8737608569507103</v>
      </c>
      <c r="CA31">
        <f t="shared" si="72"/>
        <v>33.0113392491863</v>
      </c>
      <c r="CB31">
        <f t="shared" si="73"/>
        <v>11.402484774564</v>
      </c>
      <c r="CC31">
        <f t="shared" si="74"/>
        <v>1.9778260066467698E-2</v>
      </c>
      <c r="CD31">
        <f t="shared" si="75"/>
        <v>8.8724644009335307</v>
      </c>
      <c r="CE31">
        <f t="shared" si="76"/>
        <v>31.942855269193299</v>
      </c>
      <c r="CF31">
        <f t="shared" si="77"/>
        <v>10.8323605358358</v>
      </c>
      <c r="CG31">
        <f t="shared" si="78"/>
        <v>2.3359817396478501E-2</v>
      </c>
      <c r="CH31">
        <f t="shared" si="79"/>
        <v>8.8688828436035205</v>
      </c>
      <c r="CI31">
        <f t="shared" si="80"/>
        <v>30.724623016960901</v>
      </c>
      <c r="CJ31">
        <f t="shared" si="81"/>
        <v>10.305304835533899</v>
      </c>
      <c r="CK31">
        <f t="shared" si="82"/>
        <v>3.4237174034995398E-2</v>
      </c>
      <c r="CL31">
        <f t="shared" si="83"/>
        <v>8.8580054869650002</v>
      </c>
      <c r="CM31">
        <f t="shared" si="84"/>
        <v>29.8562611519543</v>
      </c>
      <c r="CN31">
        <f t="shared" si="85"/>
        <v>9.8435695339516105</v>
      </c>
      <c r="CO31">
        <f t="shared" si="86"/>
        <v>1.2774251195159601E-2</v>
      </c>
      <c r="CP31">
        <f t="shared" si="87"/>
        <v>8.87946840980484</v>
      </c>
      <c r="CQ31">
        <f t="shared" si="88"/>
        <v>28.697595650810801</v>
      </c>
      <c r="CR31">
        <f t="shared" si="89"/>
        <v>9.4155882498667598</v>
      </c>
      <c r="CS31">
        <f t="shared" si="90"/>
        <v>1.6612514621787498E-2</v>
      </c>
      <c r="CT31">
        <f t="shared" si="91"/>
        <v>8.8756301463782101</v>
      </c>
      <c r="CU31">
        <f t="shared" si="92"/>
        <v>28.1199198118222</v>
      </c>
      <c r="CV31">
        <f t="shared" si="93"/>
        <v>9.0287930529048097</v>
      </c>
      <c r="CW31">
        <f t="shared" si="94"/>
        <v>4.6635978835762697E-2</v>
      </c>
      <c r="CX31">
        <f t="shared" si="95"/>
        <v>8.8456066821642398</v>
      </c>
      <c r="CY31">
        <f t="shared" si="96"/>
        <v>27.124937827298801</v>
      </c>
      <c r="CZ31">
        <f t="shared" si="97"/>
        <v>8.6674748996740405</v>
      </c>
      <c r="DA31">
        <f t="shared" si="98"/>
        <v>7.1597313435954699E-2</v>
      </c>
      <c r="DB31">
        <f t="shared" si="99"/>
        <v>8.8206453475640405</v>
      </c>
      <c r="DC31">
        <f t="shared" si="100"/>
        <v>26.2074770991096</v>
      </c>
      <c r="DD31">
        <f t="shared" si="101"/>
        <v>8.3278762537431597</v>
      </c>
      <c r="DE31">
        <f t="shared" si="102"/>
        <v>6.1116487743204502E-2</v>
      </c>
      <c r="DF31">
        <f t="shared" si="103"/>
        <v>8.8311261732567896</v>
      </c>
      <c r="DG31">
        <f t="shared" ref="DG31:DG88" si="104">SQRT((C4-C31)^2+(D4-D31)^2)/5.73/0.891</f>
        <v>25.083584487233601</v>
      </c>
      <c r="DH31">
        <f t="shared" ref="DH31:DH88" si="105">SQRT((E4-E31)^2+(F4-F31)^2)/5.73/0.891</f>
        <v>8.0224220051822801</v>
      </c>
      <c r="DI31">
        <f t="shared" ref="DI31:DI88" si="106">ASIN((DH4*SIN(A31/180*PI())/DG31))*180/PI()</f>
        <v>0</v>
      </c>
      <c r="DJ31">
        <f t="shared" ref="DJ31:DJ88" si="107">ABS(ABS(B31)-ABS(DI31))</f>
        <v>8.8922426609999992</v>
      </c>
      <c r="DL31">
        <v>8.0224220051822801</v>
      </c>
      <c r="DP31">
        <v>8.0224220051822801</v>
      </c>
      <c r="DT31">
        <v>8.0224220051822801</v>
      </c>
    </row>
    <row r="32" spans="1:124" x14ac:dyDescent="0.15">
      <c r="A32">
        <v>159.02845060000001</v>
      </c>
      <c r="B32">
        <v>5.6230073010000003</v>
      </c>
      <c r="C32">
        <v>268</v>
      </c>
      <c r="D32">
        <v>221</v>
      </c>
      <c r="E32">
        <v>353.82766720000001</v>
      </c>
      <c r="F32">
        <v>273.70025629999998</v>
      </c>
      <c r="G32">
        <f t="shared" si="0"/>
        <v>42.253026577879197</v>
      </c>
      <c r="H32">
        <f t="shared" si="1"/>
        <v>38.2841741513909</v>
      </c>
      <c r="I32">
        <f t="shared" si="2"/>
        <v>7.5890475802976702</v>
      </c>
      <c r="J32">
        <f t="shared" si="3"/>
        <v>1.9660402792976699</v>
      </c>
      <c r="K32">
        <f t="shared" si="4"/>
        <v>42.637145001314401</v>
      </c>
      <c r="L32">
        <f t="shared" si="5"/>
        <v>27.026842797851501</v>
      </c>
      <c r="M32">
        <f t="shared" si="6"/>
        <v>22.065244562498901</v>
      </c>
      <c r="N32">
        <f t="shared" si="7"/>
        <v>16.442237261498899</v>
      </c>
      <c r="O32">
        <f t="shared" si="8"/>
        <v>44.4917921417454</v>
      </c>
      <c r="P32">
        <f t="shared" si="9"/>
        <v>30.628458606277</v>
      </c>
      <c r="Q32">
        <f t="shared" si="10"/>
        <v>20.1086203259981</v>
      </c>
      <c r="R32">
        <f t="shared" si="11"/>
        <v>14.4856130249981</v>
      </c>
      <c r="S32">
        <f t="shared" si="12"/>
        <v>43.650045002959402</v>
      </c>
      <c r="T32">
        <f t="shared" si="13"/>
        <v>35.883319091355801</v>
      </c>
      <c r="U32">
        <f t="shared" si="14"/>
        <v>13.390118900409799</v>
      </c>
      <c r="V32">
        <f t="shared" si="15"/>
        <v>7.7671115994098097</v>
      </c>
      <c r="W32">
        <f t="shared" si="16"/>
        <v>42.545212038963001</v>
      </c>
      <c r="X32">
        <f t="shared" si="17"/>
        <v>35.090645707102198</v>
      </c>
      <c r="Y32">
        <f t="shared" si="18"/>
        <v>8.1516731015198793</v>
      </c>
      <c r="Z32">
        <f t="shared" si="19"/>
        <v>2.5286658005198799</v>
      </c>
      <c r="AA32">
        <f t="shared" si="20"/>
        <v>42.536811437282601</v>
      </c>
      <c r="AB32">
        <f t="shared" si="21"/>
        <v>36.494714232408697</v>
      </c>
      <c r="AC32">
        <f t="shared" si="22"/>
        <v>3.03775407763341</v>
      </c>
      <c r="AD32">
        <f t="shared" si="23"/>
        <v>2.5852532233665899</v>
      </c>
      <c r="AE32">
        <f t="shared" si="24"/>
        <v>40.859809109766204</v>
      </c>
      <c r="AF32">
        <f t="shared" si="25"/>
        <v>36.371942385293103</v>
      </c>
      <c r="AG32">
        <f t="shared" si="26"/>
        <v>6.11467406666183E-2</v>
      </c>
      <c r="AH32">
        <f t="shared" si="27"/>
        <v>5.5618605603333799</v>
      </c>
      <c r="AI32">
        <f t="shared" si="28"/>
        <v>39.603008622217402</v>
      </c>
      <c r="AJ32">
        <f t="shared" si="29"/>
        <v>31.825449587131502</v>
      </c>
      <c r="AK32">
        <f t="shared" si="30"/>
        <v>5.7524568231167902E-2</v>
      </c>
      <c r="AL32">
        <f t="shared" si="31"/>
        <v>5.5654827327688299</v>
      </c>
      <c r="AM32">
        <f t="shared" si="32"/>
        <v>39.282046558330897</v>
      </c>
      <c r="AN32">
        <f t="shared" si="33"/>
        <v>28.318055353723999</v>
      </c>
      <c r="AO32">
        <f t="shared" si="34"/>
        <v>1.3957660554042E-2</v>
      </c>
      <c r="AP32">
        <f t="shared" si="35"/>
        <v>5.60904964044596</v>
      </c>
      <c r="AQ32">
        <f t="shared" si="36"/>
        <v>39.038205159364502</v>
      </c>
      <c r="AR32">
        <f t="shared" si="37"/>
        <v>25.4846361579553</v>
      </c>
      <c r="AS32">
        <f t="shared" si="38"/>
        <v>2.1654862808325501E-2</v>
      </c>
      <c r="AT32">
        <f t="shared" si="39"/>
        <v>5.6013524381916797</v>
      </c>
      <c r="AU32">
        <f t="shared" si="40"/>
        <v>38.175198017500698</v>
      </c>
      <c r="AV32">
        <f t="shared" si="41"/>
        <v>23.174992618321198</v>
      </c>
      <c r="AW32">
        <f t="shared" si="42"/>
        <v>8.1618285718271302E-3</v>
      </c>
      <c r="AX32">
        <f t="shared" si="43"/>
        <v>5.6148454724281702</v>
      </c>
      <c r="AY32">
        <f t="shared" si="44"/>
        <v>37.813606341094399</v>
      </c>
      <c r="AZ32">
        <f t="shared" si="45"/>
        <v>21.243767464588899</v>
      </c>
      <c r="BA32">
        <f t="shared" si="46"/>
        <v>7.4466893735645502E-3</v>
      </c>
      <c r="BB32">
        <f t="shared" si="47"/>
        <v>5.6155606116264396</v>
      </c>
      <c r="BC32">
        <f t="shared" si="48"/>
        <v>37.266690230858799</v>
      </c>
      <c r="BD32">
        <f t="shared" si="49"/>
        <v>19.6147004396094</v>
      </c>
      <c r="BE32">
        <f t="shared" si="50"/>
        <v>9.5948134155136693E-3</v>
      </c>
      <c r="BF32">
        <f t="shared" si="51"/>
        <v>5.6134124875844904</v>
      </c>
      <c r="BG32">
        <f t="shared" si="52"/>
        <v>37.1060354948468</v>
      </c>
      <c r="BH32">
        <f t="shared" si="53"/>
        <v>18.218009693665302</v>
      </c>
      <c r="BI32">
        <f t="shared" si="54"/>
        <v>8.7073020256305499E-3</v>
      </c>
      <c r="BJ32">
        <f t="shared" si="55"/>
        <v>5.6142999989743698</v>
      </c>
      <c r="BK32">
        <f t="shared" si="56"/>
        <v>37.093206119462202</v>
      </c>
      <c r="BL32">
        <f t="shared" si="57"/>
        <v>17.019272455792802</v>
      </c>
      <c r="BM32">
        <f t="shared" si="58"/>
        <v>6.45519670165176E-3</v>
      </c>
      <c r="BN32">
        <f t="shared" si="59"/>
        <v>5.6165521042983499</v>
      </c>
      <c r="BO32">
        <f t="shared" si="60"/>
        <v>36.889328965846197</v>
      </c>
      <c r="BP32">
        <f t="shared" si="61"/>
        <v>15.958751011895099</v>
      </c>
      <c r="BQ32">
        <f t="shared" si="62"/>
        <v>9.4447648613614592E-3</v>
      </c>
      <c r="BR32">
        <f t="shared" si="63"/>
        <v>5.6135625361386401</v>
      </c>
      <c r="BS32">
        <f t="shared" si="64"/>
        <v>36.024412400479299</v>
      </c>
      <c r="BT32">
        <f t="shared" si="65"/>
        <v>15.025157901251999</v>
      </c>
      <c r="BU32">
        <f t="shared" si="66"/>
        <v>1.62546336071622E-2</v>
      </c>
      <c r="BV32">
        <f t="shared" si="67"/>
        <v>5.6067526673928398</v>
      </c>
      <c r="BW32">
        <f t="shared" si="68"/>
        <v>35.081084268197898</v>
      </c>
      <c r="BX32">
        <f t="shared" si="69"/>
        <v>14.172266866804</v>
      </c>
      <c r="BY32">
        <f t="shared" si="70"/>
        <v>1.0113479056502001E-2</v>
      </c>
      <c r="BZ32">
        <f t="shared" si="71"/>
        <v>5.6128938219434996</v>
      </c>
      <c r="CA32">
        <f t="shared" si="72"/>
        <v>34.237126006129003</v>
      </c>
      <c r="CB32">
        <f t="shared" si="73"/>
        <v>13.423828613380101</v>
      </c>
      <c r="CC32">
        <f t="shared" si="74"/>
        <v>1.93898223738974E-2</v>
      </c>
      <c r="CD32">
        <f t="shared" si="75"/>
        <v>5.6036174786261004</v>
      </c>
      <c r="CE32">
        <f t="shared" si="76"/>
        <v>33.477626282737099</v>
      </c>
      <c r="CF32">
        <f t="shared" si="77"/>
        <v>12.758815179369799</v>
      </c>
      <c r="CG32">
        <f t="shared" si="78"/>
        <v>2.0733210981970202E-2</v>
      </c>
      <c r="CH32">
        <f t="shared" si="79"/>
        <v>5.6022740900180299</v>
      </c>
      <c r="CI32">
        <f t="shared" si="80"/>
        <v>32.438555967261003</v>
      </c>
      <c r="CJ32">
        <f t="shared" si="81"/>
        <v>12.151252551780701</v>
      </c>
      <c r="CK32">
        <f t="shared" si="82"/>
        <v>2.4454098759021999E-2</v>
      </c>
      <c r="CL32">
        <f t="shared" si="83"/>
        <v>5.5985532022409803</v>
      </c>
      <c r="CM32">
        <f t="shared" si="84"/>
        <v>31.250150241106901</v>
      </c>
      <c r="CN32">
        <f t="shared" si="85"/>
        <v>11.5882071896159</v>
      </c>
      <c r="CO32">
        <f t="shared" si="86"/>
        <v>3.5785110483258699E-2</v>
      </c>
      <c r="CP32">
        <f t="shared" si="87"/>
        <v>5.5872221905167399</v>
      </c>
      <c r="CQ32">
        <f t="shared" si="88"/>
        <v>30.397442474445501</v>
      </c>
      <c r="CR32">
        <f t="shared" si="89"/>
        <v>11.0908601213527</v>
      </c>
      <c r="CS32">
        <f t="shared" si="90"/>
        <v>1.3338402671468399E-2</v>
      </c>
      <c r="CT32">
        <f t="shared" si="91"/>
        <v>5.6096688983285299</v>
      </c>
      <c r="CU32">
        <f t="shared" si="92"/>
        <v>29.263093942979602</v>
      </c>
      <c r="CV32">
        <f t="shared" si="93"/>
        <v>10.6287409496296</v>
      </c>
      <c r="CW32">
        <f t="shared" si="94"/>
        <v>1.73193123055129E-2</v>
      </c>
      <c r="CX32">
        <f t="shared" si="95"/>
        <v>5.6056879886944904</v>
      </c>
      <c r="CY32">
        <f t="shared" si="96"/>
        <v>28.685252495948301</v>
      </c>
      <c r="CZ32">
        <f t="shared" si="97"/>
        <v>10.208844394192299</v>
      </c>
      <c r="DA32">
        <f t="shared" si="98"/>
        <v>4.8601144646276101E-2</v>
      </c>
      <c r="DB32">
        <f t="shared" si="99"/>
        <v>5.5744061563537199</v>
      </c>
      <c r="DC32">
        <f t="shared" si="100"/>
        <v>27.705447064277099</v>
      </c>
      <c r="DD32">
        <f t="shared" si="101"/>
        <v>9.8160369568270696</v>
      </c>
      <c r="DE32">
        <f t="shared" si="102"/>
        <v>7.4519566720598507E-2</v>
      </c>
      <c r="DF32">
        <f t="shared" si="103"/>
        <v>5.5484877342793997</v>
      </c>
      <c r="DG32">
        <f t="shared" si="104"/>
        <v>26.7991238763232</v>
      </c>
      <c r="DH32">
        <f t="shared" si="105"/>
        <v>9.4465681041287208</v>
      </c>
      <c r="DI32">
        <f t="shared" si="106"/>
        <v>6.3537922391850202E-2</v>
      </c>
      <c r="DJ32">
        <f t="shared" si="107"/>
        <v>5.5594693786081502</v>
      </c>
      <c r="DK32">
        <f t="shared" ref="DK32:DK88" si="108">SQRT((C4-C32)^2+(D4-D32)^2)/5.73/0.924</f>
        <v>25.6931854466803</v>
      </c>
      <c r="DL32">
        <f t="shared" ref="DL32:DL88" si="109">SQRT((E4-E32)^2+(F4-F32)^2)/5.73/0.924</f>
        <v>9.1120598157643506</v>
      </c>
      <c r="DM32">
        <f t="shared" ref="DM32:DM88" si="110">ASIN((DL4*SIN(A32/180*PI())/DK32))*180/PI()</f>
        <v>0</v>
      </c>
      <c r="DN32">
        <f t="shared" ref="DN32:DN88" si="111">ABS(ABS(B32)-ABS(DM32))</f>
        <v>5.6230073010000003</v>
      </c>
      <c r="DP32">
        <v>9.1120598157643506</v>
      </c>
      <c r="DT32">
        <v>9.1120598157643506</v>
      </c>
    </row>
    <row r="33" spans="1:126" x14ac:dyDescent="0.15">
      <c r="A33">
        <v>147.12423770000001</v>
      </c>
      <c r="B33">
        <v>11.023209359999999</v>
      </c>
      <c r="C33">
        <v>276</v>
      </c>
      <c r="D33">
        <v>226</v>
      </c>
      <c r="E33">
        <v>358.29193120000002</v>
      </c>
      <c r="F33">
        <v>279.44592290000003</v>
      </c>
      <c r="G33">
        <f t="shared" si="0"/>
        <v>49.442013385409503</v>
      </c>
      <c r="H33">
        <f t="shared" si="1"/>
        <v>38.133151744746797</v>
      </c>
      <c r="I33">
        <f t="shared" si="2"/>
        <v>24.854687914039101</v>
      </c>
      <c r="J33">
        <f t="shared" si="3"/>
        <v>13.8314785540391</v>
      </c>
      <c r="K33">
        <f t="shared" si="4"/>
        <v>46.2553696243479</v>
      </c>
      <c r="L33">
        <f t="shared" si="5"/>
        <v>38.550589947239402</v>
      </c>
      <c r="M33">
        <f t="shared" si="6"/>
        <v>18.331683535922</v>
      </c>
      <c r="N33">
        <f t="shared" si="7"/>
        <v>7.3084741759219698</v>
      </c>
      <c r="O33">
        <f t="shared" si="8"/>
        <v>45.047093409419297</v>
      </c>
      <c r="P33">
        <f t="shared" si="9"/>
        <v>30.805722645552901</v>
      </c>
      <c r="Q33">
        <f t="shared" si="10"/>
        <v>29.184477586488502</v>
      </c>
      <c r="R33">
        <f t="shared" si="11"/>
        <v>18.161268226488499</v>
      </c>
      <c r="S33">
        <f t="shared" si="12"/>
        <v>45.837791060763998</v>
      </c>
      <c r="T33">
        <f t="shared" si="13"/>
        <v>32.528555895418599</v>
      </c>
      <c r="U33">
        <f t="shared" si="14"/>
        <v>29.183171202323599</v>
      </c>
      <c r="V33">
        <f t="shared" si="15"/>
        <v>18.1599618423236</v>
      </c>
      <c r="W33">
        <f t="shared" si="16"/>
        <v>44.886763285045099</v>
      </c>
      <c r="X33">
        <f t="shared" si="17"/>
        <v>36.3844394768659</v>
      </c>
      <c r="Y33">
        <f t="shared" si="18"/>
        <v>15.907280345386001</v>
      </c>
      <c r="Z33">
        <f t="shared" si="19"/>
        <v>4.8840709853859696</v>
      </c>
      <c r="AA33">
        <f t="shared" si="20"/>
        <v>43.761142268430902</v>
      </c>
      <c r="AB33">
        <f t="shared" si="21"/>
        <v>35.628691747646002</v>
      </c>
      <c r="AC33">
        <f t="shared" si="22"/>
        <v>10.0454970935691</v>
      </c>
      <c r="AD33">
        <f t="shared" si="23"/>
        <v>0.97771226643091702</v>
      </c>
      <c r="AE33">
        <f t="shared" si="24"/>
        <v>43.583796383750602</v>
      </c>
      <c r="AF33">
        <f t="shared" si="25"/>
        <v>36.7776932090607</v>
      </c>
      <c r="AG33">
        <f t="shared" si="26"/>
        <v>3.8649532403446001</v>
      </c>
      <c r="AH33">
        <f t="shared" si="27"/>
        <v>7.1582561196554</v>
      </c>
      <c r="AI33">
        <f t="shared" si="28"/>
        <v>41.986473394152</v>
      </c>
      <c r="AJ33">
        <f t="shared" si="29"/>
        <v>36.6334604114776</v>
      </c>
      <c r="AK33">
        <f t="shared" si="30"/>
        <v>8.0417107207408203E-2</v>
      </c>
      <c r="AL33">
        <f t="shared" si="31"/>
        <v>10.9427922527926</v>
      </c>
      <c r="AM33">
        <f t="shared" si="32"/>
        <v>40.744703165123497</v>
      </c>
      <c r="AN33">
        <f t="shared" si="33"/>
        <v>32.563075921313398</v>
      </c>
      <c r="AO33">
        <f t="shared" si="34"/>
        <v>8.86620671369623E-2</v>
      </c>
      <c r="AP33">
        <f t="shared" si="35"/>
        <v>10.934547292863</v>
      </c>
      <c r="AQ33">
        <f t="shared" si="36"/>
        <v>40.338365488444403</v>
      </c>
      <c r="AR33">
        <f t="shared" si="37"/>
        <v>29.332382427054501</v>
      </c>
      <c r="AS33">
        <f t="shared" si="38"/>
        <v>1.8350742249789501E-2</v>
      </c>
      <c r="AT33">
        <f t="shared" si="39"/>
        <v>11.0048586177502</v>
      </c>
      <c r="AU33">
        <f t="shared" si="40"/>
        <v>40.016830939927203</v>
      </c>
      <c r="AV33">
        <f t="shared" si="41"/>
        <v>26.664380469477599</v>
      </c>
      <c r="AW33">
        <f t="shared" si="42"/>
        <v>2.9127162106528898E-2</v>
      </c>
      <c r="AX33">
        <f t="shared" si="43"/>
        <v>10.994082197893499</v>
      </c>
      <c r="AY33">
        <f t="shared" si="44"/>
        <v>39.141155554100401</v>
      </c>
      <c r="AZ33">
        <f t="shared" si="45"/>
        <v>24.448868508254598</v>
      </c>
      <c r="BA33">
        <f t="shared" si="46"/>
        <v>1.09302266348251E-2</v>
      </c>
      <c r="BB33">
        <f t="shared" si="47"/>
        <v>11.012279133365199</v>
      </c>
      <c r="BC33">
        <f t="shared" si="48"/>
        <v>38.732184332714198</v>
      </c>
      <c r="BD33">
        <f t="shared" si="49"/>
        <v>22.5682086784158</v>
      </c>
      <c r="BE33">
        <f t="shared" si="50"/>
        <v>1.9127680990550899E-2</v>
      </c>
      <c r="BF33">
        <f t="shared" si="51"/>
        <v>11.004081679009399</v>
      </c>
      <c r="BG33">
        <f t="shared" si="52"/>
        <v>38.160135400148903</v>
      </c>
      <c r="BH33">
        <f t="shared" si="53"/>
        <v>20.9608664110321</v>
      </c>
      <c r="BI33">
        <f t="shared" si="54"/>
        <v>1.3826851371576699E-2</v>
      </c>
      <c r="BJ33">
        <f t="shared" si="55"/>
        <v>11.0093825086284</v>
      </c>
      <c r="BK33">
        <f t="shared" si="56"/>
        <v>37.952852478143797</v>
      </c>
      <c r="BL33">
        <f t="shared" si="57"/>
        <v>19.5675442435852</v>
      </c>
      <c r="BM33">
        <f t="shared" si="58"/>
        <v>1.2911360508556E-2</v>
      </c>
      <c r="BN33">
        <f t="shared" si="59"/>
        <v>11.010297999491399</v>
      </c>
      <c r="BO33">
        <f t="shared" si="60"/>
        <v>37.885767023386698</v>
      </c>
      <c r="BP33">
        <f t="shared" si="61"/>
        <v>18.359434316237099</v>
      </c>
      <c r="BQ33">
        <f t="shared" si="62"/>
        <v>9.5855278561589406E-3</v>
      </c>
      <c r="BR33">
        <f t="shared" si="63"/>
        <v>11.0136238321438</v>
      </c>
      <c r="BS33">
        <f t="shared" si="64"/>
        <v>37.646725274558399</v>
      </c>
      <c r="BT33">
        <f t="shared" si="65"/>
        <v>17.282472432912101</v>
      </c>
      <c r="BU33">
        <f t="shared" si="66"/>
        <v>1.40363104877772E-2</v>
      </c>
      <c r="BV33">
        <f t="shared" si="67"/>
        <v>11.009173049512199</v>
      </c>
      <c r="BW33">
        <f t="shared" si="68"/>
        <v>36.7866645604878</v>
      </c>
      <c r="BX33">
        <f t="shared" si="69"/>
        <v>16.327170585747599</v>
      </c>
      <c r="BY33">
        <f t="shared" si="70"/>
        <v>2.4141927895855099E-2</v>
      </c>
      <c r="BZ33">
        <f t="shared" si="71"/>
        <v>10.9990674321041</v>
      </c>
      <c r="CA33">
        <f t="shared" si="72"/>
        <v>35.853140805919999</v>
      </c>
      <c r="CB33">
        <f t="shared" si="73"/>
        <v>15.4506306029458</v>
      </c>
      <c r="CC33">
        <f t="shared" si="74"/>
        <v>1.5008408666737E-2</v>
      </c>
      <c r="CD33">
        <f t="shared" si="75"/>
        <v>11.008200951333301</v>
      </c>
      <c r="CE33">
        <f t="shared" si="76"/>
        <v>35.013018955054399</v>
      </c>
      <c r="CF33">
        <f t="shared" si="77"/>
        <v>14.6756719462423</v>
      </c>
      <c r="CG33">
        <f t="shared" si="78"/>
        <v>2.8756090800754398E-2</v>
      </c>
      <c r="CH33">
        <f t="shared" si="79"/>
        <v>10.9944532691992</v>
      </c>
      <c r="CI33">
        <f t="shared" si="80"/>
        <v>34.252952130971799</v>
      </c>
      <c r="CJ33">
        <f t="shared" si="81"/>
        <v>13.982716441995599</v>
      </c>
      <c r="CK33">
        <f t="shared" si="82"/>
        <v>3.07334624705843E-2</v>
      </c>
      <c r="CL33">
        <f t="shared" si="83"/>
        <v>10.992475897529401</v>
      </c>
      <c r="CM33">
        <f t="shared" si="84"/>
        <v>33.226322672772703</v>
      </c>
      <c r="CN33">
        <f t="shared" si="85"/>
        <v>13.3471384219049</v>
      </c>
      <c r="CO33">
        <f t="shared" si="86"/>
        <v>3.6209220495196898E-2</v>
      </c>
      <c r="CP33">
        <f t="shared" si="87"/>
        <v>10.987000139504801</v>
      </c>
      <c r="CQ33">
        <f t="shared" si="88"/>
        <v>32.053357507114598</v>
      </c>
      <c r="CR33">
        <f t="shared" si="89"/>
        <v>12.756579649890201</v>
      </c>
      <c r="CS33">
        <f t="shared" si="90"/>
        <v>5.2913835331828099E-2</v>
      </c>
      <c r="CT33">
        <f t="shared" si="91"/>
        <v>10.970295524668201</v>
      </c>
      <c r="CU33">
        <f t="shared" si="92"/>
        <v>31.203193508926802</v>
      </c>
      <c r="CV33">
        <f t="shared" si="93"/>
        <v>12.2313050096176</v>
      </c>
      <c r="CW33">
        <f t="shared" si="94"/>
        <v>1.9707434555298501E-2</v>
      </c>
      <c r="CX33">
        <f t="shared" si="95"/>
        <v>11.0035019254447</v>
      </c>
      <c r="CY33">
        <f t="shared" si="96"/>
        <v>30.0810328598639</v>
      </c>
      <c r="CZ33">
        <f t="shared" si="97"/>
        <v>11.7420528092329</v>
      </c>
      <c r="DA33">
        <f t="shared" si="98"/>
        <v>2.55532657870585E-2</v>
      </c>
      <c r="DB33">
        <f t="shared" si="99"/>
        <v>10.9976560942129</v>
      </c>
      <c r="DC33">
        <f t="shared" si="100"/>
        <v>29.493484990867199</v>
      </c>
      <c r="DD33">
        <f t="shared" si="101"/>
        <v>11.295469691592899</v>
      </c>
      <c r="DE33">
        <f t="shared" si="102"/>
        <v>7.1691457054596397E-2</v>
      </c>
      <c r="DF33">
        <f t="shared" si="103"/>
        <v>10.951517902945399</v>
      </c>
      <c r="DG33">
        <f t="shared" si="104"/>
        <v>28.5190861074602</v>
      </c>
      <c r="DH33">
        <f t="shared" si="105"/>
        <v>10.8769654624135</v>
      </c>
      <c r="DI33">
        <f t="shared" si="106"/>
        <v>0.109796446813828</v>
      </c>
      <c r="DJ33">
        <f t="shared" si="107"/>
        <v>10.9134129131862</v>
      </c>
      <c r="DK33">
        <f t="shared" si="108"/>
        <v>27.615110504413199</v>
      </c>
      <c r="DL33">
        <f t="shared" si="109"/>
        <v>10.4828339781391</v>
      </c>
      <c r="DM33">
        <f t="shared" si="110"/>
        <v>9.3517995158442196E-2</v>
      </c>
      <c r="DN33">
        <f t="shared" si="111"/>
        <v>10.929691364841601</v>
      </c>
      <c r="DO33">
        <f t="shared" ref="DO33:DO88" si="112">SQRT((C4-C33)^2+(D4-D33)^2)/5.73/0.957</f>
        <v>26.518414473115101</v>
      </c>
      <c r="DP33">
        <f t="shared" ref="DP33:DP88" si="113">SQRT((E4-E33)^2+(F4-F33)^2)/5.73/0.957</f>
        <v>10.1241236101877</v>
      </c>
      <c r="DQ33">
        <f t="shared" ref="DQ33:DQ88" si="114">ASIN((DP4*SIN(A33/180*PI())/DO33))*180/PI()</f>
        <v>0</v>
      </c>
      <c r="DR33">
        <f t="shared" ref="DR33:DR88" si="115">ABS(ABS(B33)-ABS(DQ33))</f>
        <v>11.023209359999999</v>
      </c>
      <c r="DT33">
        <v>10.1241236101877</v>
      </c>
    </row>
    <row r="34" spans="1:126" x14ac:dyDescent="0.15">
      <c r="A34">
        <v>177.14322899999999</v>
      </c>
      <c r="B34">
        <v>11.02227484</v>
      </c>
      <c r="C34">
        <v>282</v>
      </c>
      <c r="D34">
        <v>231</v>
      </c>
      <c r="E34">
        <v>358.2919617</v>
      </c>
      <c r="F34">
        <v>279.44592290000003</v>
      </c>
      <c r="G34">
        <f t="shared" si="0"/>
        <v>40.932291851572302</v>
      </c>
      <c r="H34">
        <f t="shared" si="1"/>
        <v>1.5984570947826499E-4</v>
      </c>
      <c r="I34">
        <f t="shared" si="2"/>
        <v>2.6612659539141701</v>
      </c>
      <c r="J34">
        <f t="shared" si="3"/>
        <v>8.3610088860858305</v>
      </c>
      <c r="K34">
        <f t="shared" si="4"/>
        <v>45.493285033807297</v>
      </c>
      <c r="L34">
        <f t="shared" si="5"/>
        <v>19.239957862677102</v>
      </c>
      <c r="M34">
        <f t="shared" si="6"/>
        <v>1.69670743664991</v>
      </c>
      <c r="N34">
        <f t="shared" si="7"/>
        <v>9.3255674033500906</v>
      </c>
      <c r="O34">
        <f t="shared" si="8"/>
        <v>44.4917921417454</v>
      </c>
      <c r="P34">
        <f t="shared" si="9"/>
        <v>25.700426995288201</v>
      </c>
      <c r="Q34">
        <f t="shared" si="10"/>
        <v>2.2459278468051802</v>
      </c>
      <c r="R34">
        <f t="shared" si="11"/>
        <v>8.7763469931948208</v>
      </c>
      <c r="S34">
        <f t="shared" si="12"/>
        <v>44.008982434537103</v>
      </c>
      <c r="T34">
        <f t="shared" si="13"/>
        <v>23.104318573408701</v>
      </c>
      <c r="U34">
        <f t="shared" si="14"/>
        <v>2.6804221308068801</v>
      </c>
      <c r="V34">
        <f t="shared" si="15"/>
        <v>8.3418527091931196</v>
      </c>
      <c r="W34">
        <f t="shared" si="16"/>
        <v>44.886763285045099</v>
      </c>
      <c r="X34">
        <f t="shared" si="17"/>
        <v>26.0228668586801</v>
      </c>
      <c r="Y34">
        <f t="shared" si="18"/>
        <v>2.09603770951695</v>
      </c>
      <c r="Z34">
        <f t="shared" si="19"/>
        <v>8.9262371304830506</v>
      </c>
      <c r="AA34">
        <f t="shared" si="20"/>
        <v>44.264211149857097</v>
      </c>
      <c r="AB34">
        <f t="shared" si="21"/>
        <v>30.320383989330701</v>
      </c>
      <c r="AC34">
        <f t="shared" si="22"/>
        <v>1.21818771034317</v>
      </c>
      <c r="AD34">
        <f t="shared" si="23"/>
        <v>9.8040871296568302</v>
      </c>
      <c r="AE34">
        <f t="shared" si="24"/>
        <v>43.386910285687797</v>
      </c>
      <c r="AF34">
        <f t="shared" si="25"/>
        <v>30.538894235964001</v>
      </c>
      <c r="AG34">
        <f t="shared" si="26"/>
        <v>0.79334161068056497</v>
      </c>
      <c r="AH34">
        <f t="shared" si="27"/>
        <v>10.2289332293194</v>
      </c>
      <c r="AI34">
        <f t="shared" si="28"/>
        <v>43.272986009448204</v>
      </c>
      <c r="AJ34">
        <f t="shared" si="29"/>
        <v>32.1804941455568</v>
      </c>
      <c r="AK34">
        <f t="shared" si="30"/>
        <v>0.31298049118256499</v>
      </c>
      <c r="AL34">
        <f t="shared" si="31"/>
        <v>10.7092943488174</v>
      </c>
      <c r="AM34">
        <f t="shared" si="32"/>
        <v>41.885482838146999</v>
      </c>
      <c r="AN34">
        <f t="shared" si="33"/>
        <v>32.563086536337003</v>
      </c>
      <c r="AO34">
        <f t="shared" si="34"/>
        <v>6.7324217081765397E-3</v>
      </c>
      <c r="AP34">
        <f t="shared" si="35"/>
        <v>11.015542418291799</v>
      </c>
      <c r="AQ34">
        <f t="shared" si="36"/>
        <v>40.776257922050299</v>
      </c>
      <c r="AR34">
        <f t="shared" si="37"/>
        <v>29.306777882703301</v>
      </c>
      <c r="AS34">
        <f t="shared" si="38"/>
        <v>5.9627369566525E-3</v>
      </c>
      <c r="AT34">
        <f t="shared" si="39"/>
        <v>11.016312103043299</v>
      </c>
      <c r="AU34">
        <f t="shared" si="40"/>
        <v>40.4105569530293</v>
      </c>
      <c r="AV34">
        <f t="shared" si="41"/>
        <v>26.6658108648721</v>
      </c>
      <c r="AW34">
        <f t="shared" si="42"/>
        <v>2.18774593621848E-3</v>
      </c>
      <c r="AX34">
        <f t="shared" si="43"/>
        <v>11.0200870940638</v>
      </c>
      <c r="AY34">
        <f t="shared" si="44"/>
        <v>40.114044180279599</v>
      </c>
      <c r="AZ34">
        <f t="shared" si="45"/>
        <v>24.442356704855499</v>
      </c>
      <c r="BA34">
        <f t="shared" si="46"/>
        <v>1.53121165033202E-3</v>
      </c>
      <c r="BB34">
        <f t="shared" si="47"/>
        <v>11.020743628349701</v>
      </c>
      <c r="BC34">
        <f t="shared" si="48"/>
        <v>39.300558191104599</v>
      </c>
      <c r="BD34">
        <f t="shared" si="49"/>
        <v>22.568193643085699</v>
      </c>
      <c r="BE34">
        <f t="shared" si="50"/>
        <v>9.2261307146264296E-4</v>
      </c>
      <c r="BF34">
        <f t="shared" si="51"/>
        <v>11.021352226928499</v>
      </c>
      <c r="BG34">
        <f t="shared" si="52"/>
        <v>38.909987781534397</v>
      </c>
      <c r="BH34">
        <f t="shared" si="53"/>
        <v>20.956200577175601</v>
      </c>
      <c r="BI34">
        <f t="shared" si="54"/>
        <v>1.6009791164734899E-3</v>
      </c>
      <c r="BJ34">
        <f t="shared" si="55"/>
        <v>11.0206738608835</v>
      </c>
      <c r="BK34">
        <f t="shared" si="56"/>
        <v>38.3633063866884</v>
      </c>
      <c r="BL34">
        <f t="shared" si="57"/>
        <v>19.5634816644511</v>
      </c>
      <c r="BM34">
        <f t="shared" si="58"/>
        <v>1.24779425272148E-3</v>
      </c>
      <c r="BN34">
        <f t="shared" si="59"/>
        <v>11.021027045747299</v>
      </c>
      <c r="BO34">
        <f t="shared" si="60"/>
        <v>38.154438298611801</v>
      </c>
      <c r="BP34">
        <f t="shared" si="61"/>
        <v>18.344578679151802</v>
      </c>
      <c r="BQ34">
        <f t="shared" si="62"/>
        <v>1.1792041063331501E-3</v>
      </c>
      <c r="BR34">
        <f t="shared" si="63"/>
        <v>11.021095635893699</v>
      </c>
      <c r="BS34">
        <f t="shared" si="64"/>
        <v>38.081223251492098</v>
      </c>
      <c r="BT34">
        <f t="shared" si="65"/>
        <v>17.279473197492401</v>
      </c>
      <c r="BU34">
        <f t="shared" si="66"/>
        <v>8.7558607553798995E-4</v>
      </c>
      <c r="BV34">
        <f t="shared" si="67"/>
        <v>11.0213992539245</v>
      </c>
      <c r="BW34">
        <f t="shared" si="68"/>
        <v>37.8449819618045</v>
      </c>
      <c r="BX34">
        <f t="shared" si="69"/>
        <v>16.322340370714102</v>
      </c>
      <c r="BY34">
        <f t="shared" si="70"/>
        <v>1.2820043098316801E-3</v>
      </c>
      <c r="BZ34">
        <f t="shared" si="71"/>
        <v>11.020992835690199</v>
      </c>
      <c r="CA34">
        <f t="shared" si="72"/>
        <v>37.020455128681697</v>
      </c>
      <c r="CB34">
        <f t="shared" si="73"/>
        <v>15.4678508311623</v>
      </c>
      <c r="CC34">
        <f t="shared" si="74"/>
        <v>2.2026130866272899E-3</v>
      </c>
      <c r="CD34">
        <f t="shared" si="75"/>
        <v>11.020072226913401</v>
      </c>
      <c r="CE34">
        <f t="shared" si="76"/>
        <v>36.121759681143601</v>
      </c>
      <c r="CF34">
        <f t="shared" si="77"/>
        <v>14.6781038341868</v>
      </c>
      <c r="CG34">
        <f t="shared" si="78"/>
        <v>1.36776211566336E-3</v>
      </c>
      <c r="CH34">
        <f t="shared" si="79"/>
        <v>11.020907077884299</v>
      </c>
      <c r="CI34">
        <f t="shared" si="80"/>
        <v>35.3087065720838</v>
      </c>
      <c r="CJ34">
        <f t="shared" si="81"/>
        <v>13.9768349573362</v>
      </c>
      <c r="CK34">
        <f t="shared" si="82"/>
        <v>2.6181540663733401E-3</v>
      </c>
      <c r="CL34">
        <f t="shared" si="83"/>
        <v>11.019656685933599</v>
      </c>
      <c r="CM34">
        <f t="shared" si="84"/>
        <v>34.569613550127798</v>
      </c>
      <c r="CN34">
        <f t="shared" si="85"/>
        <v>13.3471427484386</v>
      </c>
      <c r="CO34">
        <f t="shared" si="86"/>
        <v>2.7959704324497601E-3</v>
      </c>
      <c r="CP34">
        <f t="shared" si="87"/>
        <v>11.0194788695675</v>
      </c>
      <c r="CQ34">
        <f t="shared" si="88"/>
        <v>33.573545145870703</v>
      </c>
      <c r="CR34">
        <f t="shared" si="89"/>
        <v>12.766832194158701</v>
      </c>
      <c r="CS34">
        <f t="shared" si="90"/>
        <v>3.2901965586188998E-3</v>
      </c>
      <c r="CT34">
        <f t="shared" si="91"/>
        <v>11.018984643441399</v>
      </c>
      <c r="CU34">
        <f t="shared" si="92"/>
        <v>32.4361731356448</v>
      </c>
      <c r="CV34">
        <f t="shared" si="93"/>
        <v>12.225059463944399</v>
      </c>
      <c r="CW34">
        <f t="shared" si="94"/>
        <v>4.8009890861608799E-3</v>
      </c>
      <c r="CX34">
        <f t="shared" si="95"/>
        <v>11.017473850913801</v>
      </c>
      <c r="CY34">
        <f t="shared" si="96"/>
        <v>31.6044511895041</v>
      </c>
      <c r="CZ34">
        <f t="shared" si="97"/>
        <v>11.742056619808601</v>
      </c>
      <c r="DA34">
        <f t="shared" si="98"/>
        <v>1.7864813907088699E-3</v>
      </c>
      <c r="DB34">
        <f t="shared" si="99"/>
        <v>11.020488358609301</v>
      </c>
      <c r="DC34">
        <f t="shared" si="100"/>
        <v>30.5105017146902</v>
      </c>
      <c r="DD34">
        <f t="shared" si="101"/>
        <v>11.2904390575083</v>
      </c>
      <c r="DE34">
        <f t="shared" si="102"/>
        <v>2.3131692674124701E-3</v>
      </c>
      <c r="DF34">
        <f t="shared" si="103"/>
        <v>11.0199616707326</v>
      </c>
      <c r="DG34">
        <f t="shared" si="104"/>
        <v>29.9290213673114</v>
      </c>
      <c r="DH34">
        <f t="shared" si="105"/>
        <v>10.877122488940699</v>
      </c>
      <c r="DI34">
        <f t="shared" si="106"/>
        <v>6.4866205211453502E-3</v>
      </c>
      <c r="DJ34">
        <f t="shared" si="107"/>
        <v>11.0157882194789</v>
      </c>
      <c r="DK34">
        <f t="shared" si="108"/>
        <v>28.9742400708034</v>
      </c>
      <c r="DL34">
        <f t="shared" si="109"/>
        <v>10.4885058109144</v>
      </c>
      <c r="DM34">
        <f t="shared" si="110"/>
        <v>9.9226847416925106E-3</v>
      </c>
      <c r="DN34">
        <f t="shared" si="111"/>
        <v>11.0123521552583</v>
      </c>
      <c r="DO34">
        <f t="shared" si="112"/>
        <v>28.0860576272615</v>
      </c>
      <c r="DP34">
        <f t="shared" si="113"/>
        <v>10.121360231077301</v>
      </c>
      <c r="DQ34">
        <f t="shared" si="114"/>
        <v>8.4424523926667303E-3</v>
      </c>
      <c r="DR34">
        <f t="shared" si="115"/>
        <v>11.0138323876073</v>
      </c>
      <c r="DS34">
        <f t="shared" ref="DS34:DS88" si="116">SQRT((C4-C34)^2+(D4-D34)^2)/5.73/0.99</f>
        <v>27.010429085756002</v>
      </c>
      <c r="DT34">
        <f t="shared" ref="DT34:DT88" si="117">SQRT((E4-E34)^2+(F4-F34)^2)/5.73/0.99</f>
        <v>9.78665599993613</v>
      </c>
      <c r="DU34">
        <f t="shared" ref="DU34:DU88" si="118">ASIN((DT4*SIN(A34/180*PI())/DS34))*180/PI()</f>
        <v>0</v>
      </c>
      <c r="DV34">
        <f t="shared" ref="DV34:DV88" si="119">ABS(ABS(B34)-ABS(DU34))</f>
        <v>11.02227484</v>
      </c>
    </row>
    <row r="35" spans="1:126" x14ac:dyDescent="0.15">
      <c r="A35">
        <v>168.6080517</v>
      </c>
      <c r="B35">
        <v>7.1524440599999997</v>
      </c>
      <c r="C35">
        <v>289</v>
      </c>
      <c r="D35">
        <v>237</v>
      </c>
      <c r="E35">
        <v>363.15591430000001</v>
      </c>
      <c r="F35">
        <v>282.9451904</v>
      </c>
      <c r="G35">
        <f t="shared" si="0"/>
        <v>48.318184453002097</v>
      </c>
      <c r="H35">
        <f t="shared" si="1"/>
        <v>31.4026253036639</v>
      </c>
      <c r="I35">
        <f t="shared" si="2"/>
        <v>3.7438907481340503E-5</v>
      </c>
      <c r="J35">
        <f t="shared" si="3"/>
        <v>7.1524066210925197</v>
      </c>
      <c r="K35">
        <f t="shared" si="4"/>
        <v>45.029843899535699</v>
      </c>
      <c r="L35">
        <f t="shared" si="5"/>
        <v>15.8441173253347</v>
      </c>
      <c r="M35">
        <f t="shared" si="6"/>
        <v>9.7354305027323296</v>
      </c>
      <c r="N35">
        <f t="shared" si="7"/>
        <v>2.5829864427323299</v>
      </c>
      <c r="O35">
        <f t="shared" si="8"/>
        <v>46.540020739485897</v>
      </c>
      <c r="P35">
        <f t="shared" si="9"/>
        <v>23.151858025064101</v>
      </c>
      <c r="Q35">
        <f t="shared" si="10"/>
        <v>7.4689934118743597</v>
      </c>
      <c r="R35">
        <f t="shared" si="11"/>
        <v>0.31654935187436201</v>
      </c>
      <c r="S35">
        <f t="shared" si="12"/>
        <v>45.493285033807297</v>
      </c>
      <c r="T35">
        <f t="shared" si="13"/>
        <v>26.993481098529301</v>
      </c>
      <c r="U35">
        <f t="shared" si="14"/>
        <v>8.5476704420024294</v>
      </c>
      <c r="V35">
        <f t="shared" si="15"/>
        <v>1.39522638200243</v>
      </c>
      <c r="W35">
        <f t="shared" si="16"/>
        <v>44.886763285045099</v>
      </c>
      <c r="X35">
        <f t="shared" si="17"/>
        <v>24.699538626765602</v>
      </c>
      <c r="Y35">
        <f t="shared" si="18"/>
        <v>10.196689151711601</v>
      </c>
      <c r="Z35">
        <f t="shared" si="19"/>
        <v>3.04424509171161</v>
      </c>
      <c r="AA35">
        <f t="shared" si="20"/>
        <v>45.493285033807297</v>
      </c>
      <c r="AB35">
        <f t="shared" si="21"/>
        <v>26.890008527862701</v>
      </c>
      <c r="AC35">
        <f t="shared" si="22"/>
        <v>6.8581560813247098</v>
      </c>
      <c r="AD35">
        <f t="shared" si="23"/>
        <v>0.294287978675285</v>
      </c>
      <c r="AE35">
        <f t="shared" si="24"/>
        <v>44.880659218298597</v>
      </c>
      <c r="AF35">
        <f t="shared" si="25"/>
        <v>30.417964105059099</v>
      </c>
      <c r="AG35">
        <f t="shared" si="26"/>
        <v>4.0876302803997104</v>
      </c>
      <c r="AH35">
        <f t="shared" si="27"/>
        <v>3.0648137796002901</v>
      </c>
      <c r="AI35">
        <f t="shared" si="28"/>
        <v>44.033799998362902</v>
      </c>
      <c r="AJ35">
        <f t="shared" si="29"/>
        <v>30.611103348289799</v>
      </c>
      <c r="AK35">
        <f t="shared" si="30"/>
        <v>2.7146212888385501</v>
      </c>
      <c r="AL35">
        <f t="shared" si="31"/>
        <v>4.43782277116145</v>
      </c>
      <c r="AM35">
        <f t="shared" si="32"/>
        <v>43.854738559640097</v>
      </c>
      <c r="AN35">
        <f t="shared" si="33"/>
        <v>32.0095596892766</v>
      </c>
      <c r="AO35">
        <f t="shared" si="34"/>
        <v>1.0929438926659201</v>
      </c>
      <c r="AP35">
        <f t="shared" si="35"/>
        <v>6.0595001673340798</v>
      </c>
      <c r="AQ35">
        <f t="shared" si="36"/>
        <v>42.545212038963001</v>
      </c>
      <c r="AR35">
        <f t="shared" si="37"/>
        <v>32.336127298554999</v>
      </c>
      <c r="AS35">
        <f t="shared" si="38"/>
        <v>2.7807094578985302E-2</v>
      </c>
      <c r="AT35">
        <f t="shared" si="39"/>
        <v>7.1246369654210104</v>
      </c>
      <c r="AU35">
        <f t="shared" si="40"/>
        <v>41.474731755805898</v>
      </c>
      <c r="AV35">
        <f t="shared" si="41"/>
        <v>29.396479362322701</v>
      </c>
      <c r="AW35">
        <f t="shared" si="42"/>
        <v>2.2773432919755102E-2</v>
      </c>
      <c r="AX35">
        <f t="shared" si="43"/>
        <v>7.1296706270802401</v>
      </c>
      <c r="AY35">
        <f t="shared" si="44"/>
        <v>41.087531583925298</v>
      </c>
      <c r="AZ35">
        <f t="shared" si="45"/>
        <v>26.966445556642</v>
      </c>
      <c r="BA35">
        <f t="shared" si="46"/>
        <v>7.8168257865925597E-3</v>
      </c>
      <c r="BB35">
        <f t="shared" si="47"/>
        <v>7.1446272342134103</v>
      </c>
      <c r="BC35">
        <f t="shared" si="48"/>
        <v>40.766008844725199</v>
      </c>
      <c r="BD35">
        <f t="shared" si="49"/>
        <v>24.891169426367199</v>
      </c>
      <c r="BE35">
        <f t="shared" si="50"/>
        <v>5.3843426783549203E-3</v>
      </c>
      <c r="BF35">
        <f t="shared" si="51"/>
        <v>7.1470597173216399</v>
      </c>
      <c r="BG35">
        <f t="shared" si="52"/>
        <v>39.966494152282898</v>
      </c>
      <c r="BH35">
        <f t="shared" si="53"/>
        <v>23.118653467293399</v>
      </c>
      <c r="BI35">
        <f t="shared" si="54"/>
        <v>6.2690652290591101E-3</v>
      </c>
      <c r="BJ35">
        <f t="shared" si="55"/>
        <v>7.1461749947709396</v>
      </c>
      <c r="BK35">
        <f t="shared" si="56"/>
        <v>39.5581338728338</v>
      </c>
      <c r="BL35">
        <f t="shared" si="57"/>
        <v>21.577429249143002</v>
      </c>
      <c r="BM35">
        <f t="shared" si="58"/>
        <v>3.3848497692341799E-3</v>
      </c>
      <c r="BN35">
        <f t="shared" si="59"/>
        <v>7.14905921023077</v>
      </c>
      <c r="BO35">
        <f t="shared" si="60"/>
        <v>39.003991886158502</v>
      </c>
      <c r="BP35">
        <f t="shared" si="61"/>
        <v>20.2327180111171</v>
      </c>
      <c r="BQ35">
        <f t="shared" si="62"/>
        <v>4.86392955051134E-3</v>
      </c>
      <c r="BR35">
        <f t="shared" si="63"/>
        <v>7.1475801304494899</v>
      </c>
      <c r="BS35">
        <f t="shared" si="64"/>
        <v>38.767540087476199</v>
      </c>
      <c r="BT35">
        <f t="shared" si="65"/>
        <v>19.0461480467233</v>
      </c>
      <c r="BU35">
        <f t="shared" si="66"/>
        <v>4.5994205854713597E-3</v>
      </c>
      <c r="BV35">
        <f t="shared" si="67"/>
        <v>7.1478446394145303</v>
      </c>
      <c r="BW35">
        <f t="shared" si="68"/>
        <v>38.666323212020401</v>
      </c>
      <c r="BX35">
        <f t="shared" si="69"/>
        <v>18.0015559202395</v>
      </c>
      <c r="BY35">
        <f t="shared" si="70"/>
        <v>3.4175445276969901E-3</v>
      </c>
      <c r="BZ35">
        <f t="shared" si="71"/>
        <v>7.1490265154722996</v>
      </c>
      <c r="CA35">
        <f t="shared" si="72"/>
        <v>38.412124313079502</v>
      </c>
      <c r="CB35">
        <f t="shared" si="73"/>
        <v>17.056849694254201</v>
      </c>
      <c r="CC35">
        <f t="shared" si="74"/>
        <v>5.0057226622091501E-3</v>
      </c>
      <c r="CD35">
        <f t="shared" si="75"/>
        <v>7.1474383373377899</v>
      </c>
      <c r="CE35">
        <f t="shared" si="76"/>
        <v>37.601291074829803</v>
      </c>
      <c r="CF35">
        <f t="shared" si="77"/>
        <v>16.208135716077201</v>
      </c>
      <c r="CG35">
        <f t="shared" si="78"/>
        <v>8.5943796611282607E-3</v>
      </c>
      <c r="CH35">
        <f t="shared" si="79"/>
        <v>7.14384968033887</v>
      </c>
      <c r="CI35">
        <f t="shared" si="80"/>
        <v>36.717520395345701</v>
      </c>
      <c r="CJ35">
        <f t="shared" si="81"/>
        <v>15.420683211302601</v>
      </c>
      <c r="CK35">
        <f t="shared" si="82"/>
        <v>5.3326544994805603E-3</v>
      </c>
      <c r="CL35">
        <f t="shared" si="83"/>
        <v>7.14711140550052</v>
      </c>
      <c r="CM35">
        <f t="shared" si="84"/>
        <v>35.914149078982</v>
      </c>
      <c r="CN35">
        <f t="shared" si="85"/>
        <v>14.717386385243801</v>
      </c>
      <c r="CO35">
        <f t="shared" si="86"/>
        <v>1.02011410069138E-2</v>
      </c>
      <c r="CP35">
        <f t="shared" si="87"/>
        <v>7.1422429189930901</v>
      </c>
      <c r="CQ35">
        <f t="shared" si="88"/>
        <v>35.1806864315718</v>
      </c>
      <c r="CR35">
        <f t="shared" si="89"/>
        <v>14.0828852191356</v>
      </c>
      <c r="CS35">
        <f t="shared" si="90"/>
        <v>1.08883008996076E-2</v>
      </c>
      <c r="CT35">
        <f t="shared" si="91"/>
        <v>7.14155575910039</v>
      </c>
      <c r="CU35">
        <f t="shared" si="92"/>
        <v>34.200273746307097</v>
      </c>
      <c r="CV35">
        <f t="shared" si="93"/>
        <v>13.496098335005</v>
      </c>
      <c r="CW35">
        <f t="shared" si="94"/>
        <v>1.28004957234837E-2</v>
      </c>
      <c r="CX35">
        <f t="shared" si="95"/>
        <v>7.1396435642765201</v>
      </c>
      <c r="CY35">
        <f t="shared" si="96"/>
        <v>33.084801497104102</v>
      </c>
      <c r="CZ35">
        <f t="shared" si="97"/>
        <v>12.9468396800874</v>
      </c>
      <c r="DA35">
        <f t="shared" si="98"/>
        <v>1.8653877658674E-2</v>
      </c>
      <c r="DB35">
        <f t="shared" si="99"/>
        <v>7.1337901823413299</v>
      </c>
      <c r="DC35">
        <f t="shared" si="100"/>
        <v>32.259796129509901</v>
      </c>
      <c r="DD35">
        <f t="shared" si="101"/>
        <v>12.454853799765701</v>
      </c>
      <c r="DE35">
        <f t="shared" si="102"/>
        <v>6.9362135246036497E-3</v>
      </c>
      <c r="DF35">
        <f t="shared" si="103"/>
        <v>7.1455078464754003</v>
      </c>
      <c r="DG35">
        <f t="shared" si="104"/>
        <v>31.182707558276402</v>
      </c>
      <c r="DH35">
        <f t="shared" si="105"/>
        <v>11.9935629182929</v>
      </c>
      <c r="DI35">
        <f t="shared" si="106"/>
        <v>8.9697484641019995E-3</v>
      </c>
      <c r="DJ35">
        <f t="shared" si="107"/>
        <v>7.1434743115358996</v>
      </c>
      <c r="DK35">
        <f t="shared" si="108"/>
        <v>30.598257517273002</v>
      </c>
      <c r="DL35">
        <f t="shared" si="109"/>
        <v>11.5697853336743</v>
      </c>
      <c r="DM35">
        <f t="shared" si="110"/>
        <v>2.5145000423821201E-2</v>
      </c>
      <c r="DN35">
        <f t="shared" si="111"/>
        <v>7.1272990595761803</v>
      </c>
      <c r="DO35">
        <f t="shared" si="112"/>
        <v>29.6538161529379</v>
      </c>
      <c r="DP35">
        <f t="shared" si="113"/>
        <v>11.170685451167</v>
      </c>
      <c r="DQ35">
        <f t="shared" si="114"/>
        <v>3.84235961429076E-2</v>
      </c>
      <c r="DR35">
        <f t="shared" si="115"/>
        <v>7.1140204638570896</v>
      </c>
      <c r="DS35">
        <f t="shared" si="116"/>
        <v>28.773019808968701</v>
      </c>
      <c r="DT35">
        <f t="shared" si="117"/>
        <v>10.7932531325071</v>
      </c>
      <c r="DU35">
        <f t="shared" si="118"/>
        <v>3.26596331191445E-2</v>
      </c>
      <c r="DV35">
        <f t="shared" si="119"/>
        <v>7.1197844268808597</v>
      </c>
    </row>
    <row r="36" spans="1:126" x14ac:dyDescent="0.15">
      <c r="A36">
        <v>157.0556508</v>
      </c>
      <c r="B36">
        <v>-3.3779285999999999E-2</v>
      </c>
      <c r="C36">
        <v>296</v>
      </c>
      <c r="D36">
        <v>242</v>
      </c>
      <c r="E36">
        <v>367.14904790000003</v>
      </c>
      <c r="F36">
        <v>286.70773320000001</v>
      </c>
      <c r="G36">
        <f t="shared" si="0"/>
        <v>45.083435619088299</v>
      </c>
      <c r="H36">
        <f t="shared" si="1"/>
        <v>28.753962157171301</v>
      </c>
      <c r="I36">
        <f t="shared" si="2"/>
        <v>15.7558537236816</v>
      </c>
      <c r="J36">
        <f t="shared" si="3"/>
        <v>15.7220744376816</v>
      </c>
      <c r="K36">
        <f t="shared" si="4"/>
        <v>47.079416718929799</v>
      </c>
      <c r="L36">
        <f t="shared" si="5"/>
        <v>30.285750666071799</v>
      </c>
      <c r="M36">
        <f t="shared" si="6"/>
        <v>9.1671233685939093</v>
      </c>
      <c r="N36">
        <f t="shared" si="7"/>
        <v>9.1333440825939096</v>
      </c>
      <c r="O36">
        <f t="shared" si="8"/>
        <v>45.150452077020503</v>
      </c>
      <c r="P36">
        <f t="shared" si="9"/>
        <v>20.190542022114801</v>
      </c>
      <c r="Q36">
        <f t="shared" si="10"/>
        <v>15.4253100713536</v>
      </c>
      <c r="R36">
        <f t="shared" si="11"/>
        <v>15.3915307853536</v>
      </c>
      <c r="S36">
        <f t="shared" si="12"/>
        <v>46.274260933946799</v>
      </c>
      <c r="T36">
        <f t="shared" si="13"/>
        <v>24.616104598783</v>
      </c>
      <c r="U36">
        <f t="shared" si="14"/>
        <v>17.595710141155799</v>
      </c>
      <c r="V36">
        <f t="shared" si="15"/>
        <v>17.561930855155801</v>
      </c>
      <c r="W36">
        <f t="shared" si="16"/>
        <v>45.493285033807297</v>
      </c>
      <c r="X36">
        <f t="shared" si="17"/>
        <v>27.389771695909499</v>
      </c>
      <c r="Y36">
        <f t="shared" si="18"/>
        <v>18.0035590432622</v>
      </c>
      <c r="Z36">
        <f t="shared" si="19"/>
        <v>17.969779757262199</v>
      </c>
      <c r="AA36">
        <f t="shared" si="20"/>
        <v>44.986691188234303</v>
      </c>
      <c r="AB36">
        <f t="shared" si="21"/>
        <v>25.4161170290486</v>
      </c>
      <c r="AC36">
        <f t="shared" si="22"/>
        <v>16.8887436116819</v>
      </c>
      <c r="AD36">
        <f t="shared" si="23"/>
        <v>16.854964325681902</v>
      </c>
      <c r="AE36">
        <f t="shared" si="24"/>
        <v>45.493285033807297</v>
      </c>
      <c r="AF36">
        <f t="shared" si="25"/>
        <v>27.1928261039081</v>
      </c>
      <c r="AG36">
        <f t="shared" si="26"/>
        <v>11.6526094635388</v>
      </c>
      <c r="AH36">
        <f t="shared" si="27"/>
        <v>11.618830177538801</v>
      </c>
      <c r="AI36">
        <f t="shared" si="28"/>
        <v>44.956999671900398</v>
      </c>
      <c r="AJ36">
        <f t="shared" si="29"/>
        <v>30.236849691903199</v>
      </c>
      <c r="AK36">
        <f t="shared" si="30"/>
        <v>7.0590492957300004</v>
      </c>
      <c r="AL36">
        <f t="shared" si="31"/>
        <v>7.0252700097299998</v>
      </c>
      <c r="AM36">
        <f t="shared" si="32"/>
        <v>44.195903647231503</v>
      </c>
      <c r="AN36">
        <f t="shared" si="33"/>
        <v>30.430810474140198</v>
      </c>
      <c r="AO36">
        <f t="shared" si="34"/>
        <v>4.7519179536482303</v>
      </c>
      <c r="AP36">
        <f t="shared" si="35"/>
        <v>4.7181386676482298</v>
      </c>
      <c r="AQ36">
        <f t="shared" si="36"/>
        <v>44.018514033919999</v>
      </c>
      <c r="AR36">
        <f t="shared" si="37"/>
        <v>31.693849266211402</v>
      </c>
      <c r="AS36">
        <f t="shared" si="38"/>
        <v>1.93639111340229</v>
      </c>
      <c r="AT36">
        <f t="shared" si="39"/>
        <v>1.9026118274022901</v>
      </c>
      <c r="AU36">
        <f t="shared" si="40"/>
        <v>42.812969025607202</v>
      </c>
      <c r="AV36">
        <f t="shared" si="41"/>
        <v>32.006675698114996</v>
      </c>
      <c r="AW36">
        <f t="shared" si="42"/>
        <v>4.0382675946800603E-2</v>
      </c>
      <c r="AX36">
        <f t="shared" si="43"/>
        <v>6.6033899468005601E-3</v>
      </c>
      <c r="AY36">
        <f t="shared" si="44"/>
        <v>41.809160454920701</v>
      </c>
      <c r="AZ36">
        <f t="shared" si="45"/>
        <v>29.3394527232721</v>
      </c>
      <c r="BA36">
        <f t="shared" si="46"/>
        <v>4.3445293105445197E-2</v>
      </c>
      <c r="BB36">
        <f t="shared" si="47"/>
        <v>9.6660071054451603E-3</v>
      </c>
      <c r="BC36">
        <f t="shared" si="48"/>
        <v>41.426425733292497</v>
      </c>
      <c r="BD36">
        <f t="shared" si="49"/>
        <v>27.100090510308402</v>
      </c>
      <c r="BE36">
        <f t="shared" si="50"/>
        <v>6.1305668519349796E-3</v>
      </c>
      <c r="BF36">
        <f t="shared" si="51"/>
        <v>2.7648719148065E-2</v>
      </c>
      <c r="BG36">
        <f t="shared" si="52"/>
        <v>41.103542557166101</v>
      </c>
      <c r="BH36">
        <f t="shared" si="53"/>
        <v>25.163605675552201</v>
      </c>
      <c r="BI36">
        <f t="shared" si="54"/>
        <v>9.7867771917117593E-3</v>
      </c>
      <c r="BJ36">
        <f t="shared" si="55"/>
        <v>2.3992508808288199E-2</v>
      </c>
      <c r="BK36">
        <f t="shared" si="56"/>
        <v>40.334513430500699</v>
      </c>
      <c r="BL36">
        <f t="shared" si="57"/>
        <v>23.491030590396502</v>
      </c>
      <c r="BM36">
        <f t="shared" si="58"/>
        <v>1.1285387705806201E-2</v>
      </c>
      <c r="BN36">
        <f t="shared" si="59"/>
        <v>2.24938982941938E-2</v>
      </c>
      <c r="BO36">
        <f t="shared" si="60"/>
        <v>39.928569086491599</v>
      </c>
      <c r="BP36">
        <f t="shared" si="61"/>
        <v>22.022859297237801</v>
      </c>
      <c r="BQ36">
        <f t="shared" si="62"/>
        <v>8.1327663303412106E-3</v>
      </c>
      <c r="BR36">
        <f t="shared" si="63"/>
        <v>2.56465196696588E-2</v>
      </c>
      <c r="BS36">
        <f t="shared" si="64"/>
        <v>39.385442685573103</v>
      </c>
      <c r="BT36">
        <f t="shared" si="65"/>
        <v>20.730964079020001</v>
      </c>
      <c r="BU36">
        <f t="shared" si="66"/>
        <v>9.5067780306012702E-3</v>
      </c>
      <c r="BV36">
        <f t="shared" si="67"/>
        <v>2.4272507969398699E-2</v>
      </c>
      <c r="BW36">
        <f t="shared" si="68"/>
        <v>39.141155554100401</v>
      </c>
      <c r="BX36">
        <f t="shared" si="69"/>
        <v>19.582633293881301</v>
      </c>
      <c r="BY36">
        <f t="shared" si="70"/>
        <v>8.9910513449610908E-3</v>
      </c>
      <c r="BZ36">
        <f t="shared" si="71"/>
        <v>2.4788234655038901E-2</v>
      </c>
      <c r="CA36">
        <f t="shared" si="72"/>
        <v>39.025412527039997</v>
      </c>
      <c r="CB36">
        <f t="shared" si="73"/>
        <v>18.5649042746414</v>
      </c>
      <c r="CC36">
        <f t="shared" si="74"/>
        <v>6.6830130176948202E-3</v>
      </c>
      <c r="CD36">
        <f t="shared" si="75"/>
        <v>2.70962729823052E-2</v>
      </c>
      <c r="CE36">
        <f t="shared" si="76"/>
        <v>38.765908096954703</v>
      </c>
      <c r="CF36">
        <f t="shared" si="77"/>
        <v>17.639287031778</v>
      </c>
      <c r="CG36">
        <f t="shared" si="78"/>
        <v>9.7894411494784204E-3</v>
      </c>
      <c r="CH36">
        <f t="shared" si="79"/>
        <v>2.3989844850521601E-2</v>
      </c>
      <c r="CI36">
        <f t="shared" si="80"/>
        <v>37.976673649793398</v>
      </c>
      <c r="CJ36">
        <f t="shared" si="81"/>
        <v>16.803163914903202</v>
      </c>
      <c r="CK36">
        <f t="shared" si="82"/>
        <v>1.6794733792091902E-2</v>
      </c>
      <c r="CL36">
        <f t="shared" si="83"/>
        <v>1.69845522079081E-2</v>
      </c>
      <c r="CM36">
        <f t="shared" si="84"/>
        <v>37.116061261099901</v>
      </c>
      <c r="CN36">
        <f t="shared" si="85"/>
        <v>16.0244379719731</v>
      </c>
      <c r="CO36">
        <f t="shared" si="86"/>
        <v>1.04118441987292E-2</v>
      </c>
      <c r="CP36">
        <f t="shared" si="87"/>
        <v>2.3367441801270799E-2</v>
      </c>
      <c r="CQ36">
        <f t="shared" si="88"/>
        <v>36.330333732331603</v>
      </c>
      <c r="CR36">
        <f t="shared" si="89"/>
        <v>15.325410228916301</v>
      </c>
      <c r="CS36">
        <f t="shared" si="90"/>
        <v>1.9902961419069599E-2</v>
      </c>
      <c r="CT36">
        <f t="shared" si="91"/>
        <v>1.38763245809304E-2</v>
      </c>
      <c r="CU36">
        <f t="shared" si="92"/>
        <v>35.610127316825803</v>
      </c>
      <c r="CV36">
        <f t="shared" si="93"/>
        <v>14.6920152552378</v>
      </c>
      <c r="CW36">
        <f t="shared" si="94"/>
        <v>2.1230667771233301E-2</v>
      </c>
      <c r="CX36">
        <f t="shared" si="95"/>
        <v>1.2548618228766699E-2</v>
      </c>
      <c r="CY36">
        <f t="shared" si="96"/>
        <v>34.6518196036644</v>
      </c>
      <c r="CZ36">
        <f t="shared" si="97"/>
        <v>14.104334645028301</v>
      </c>
      <c r="DA36">
        <f t="shared" si="98"/>
        <v>2.4934639098003301E-2</v>
      </c>
      <c r="DB36">
        <f t="shared" si="99"/>
        <v>8.8446469019967007E-3</v>
      </c>
      <c r="DC36">
        <f t="shared" si="100"/>
        <v>33.561551886159201</v>
      </c>
      <c r="DD36">
        <f t="shared" si="101"/>
        <v>13.552815565270899</v>
      </c>
      <c r="DE36">
        <f t="shared" si="102"/>
        <v>3.6293461793028801E-2</v>
      </c>
      <c r="DF36">
        <f t="shared" si="103"/>
        <v>2.5141757930288201E-3</v>
      </c>
      <c r="DG36">
        <f t="shared" si="104"/>
        <v>32.749538916059002</v>
      </c>
      <c r="DH36">
        <f t="shared" si="105"/>
        <v>13.0566862053474</v>
      </c>
      <c r="DI36">
        <f t="shared" si="106"/>
        <v>1.3485021269732301E-2</v>
      </c>
      <c r="DJ36">
        <f t="shared" si="107"/>
        <v>2.02942647302677E-2</v>
      </c>
      <c r="DK36">
        <f t="shared" si="108"/>
        <v>31.693236923718899</v>
      </c>
      <c r="DL36">
        <f t="shared" si="109"/>
        <v>12.5903759837278</v>
      </c>
      <c r="DM36">
        <f t="shared" si="110"/>
        <v>1.74180785259124E-2</v>
      </c>
      <c r="DN36">
        <f t="shared" si="111"/>
        <v>1.6361207474087602E-2</v>
      </c>
      <c r="DO36">
        <f t="shared" si="112"/>
        <v>31.1112343369416</v>
      </c>
      <c r="DP36">
        <f t="shared" si="113"/>
        <v>12.1605862613072</v>
      </c>
      <c r="DQ36">
        <f t="shared" si="114"/>
        <v>4.8809447247071501E-2</v>
      </c>
      <c r="DR36">
        <f t="shared" si="115"/>
        <v>1.5030161247071501E-2</v>
      </c>
      <c r="DS36">
        <f t="shared" si="116"/>
        <v>30.180950248076101</v>
      </c>
      <c r="DT36">
        <f t="shared" si="117"/>
        <v>11.755096839194101</v>
      </c>
      <c r="DU36">
        <f t="shared" si="118"/>
        <v>7.45106805924899E-2</v>
      </c>
      <c r="DV36">
        <f t="shared" si="119"/>
        <v>4.0731394592489902E-2</v>
      </c>
    </row>
    <row r="37" spans="1:126" x14ac:dyDescent="0.15">
      <c r="A37">
        <v>101.0396796</v>
      </c>
      <c r="B37">
        <v>6.8736004700000004</v>
      </c>
      <c r="C37">
        <v>301</v>
      </c>
      <c r="D37">
        <v>245</v>
      </c>
      <c r="E37">
        <v>370.93121339999999</v>
      </c>
      <c r="F37">
        <v>292.1571045</v>
      </c>
      <c r="G37">
        <f t="shared" si="0"/>
        <v>30.559103055124801</v>
      </c>
      <c r="H37">
        <f t="shared" si="1"/>
        <v>34.763986490270099</v>
      </c>
      <c r="I37">
        <f t="shared" si="2"/>
        <v>67.445848229879402</v>
      </c>
      <c r="J37">
        <f t="shared" si="3"/>
        <v>60.572247759879403</v>
      </c>
      <c r="K37">
        <f t="shared" si="4"/>
        <v>38.135821835781798</v>
      </c>
      <c r="L37">
        <f t="shared" si="5"/>
        <v>31.875435267505999</v>
      </c>
      <c r="M37">
        <f t="shared" si="6"/>
        <v>24.065278590700402</v>
      </c>
      <c r="N37">
        <f t="shared" si="7"/>
        <v>17.191678120700399</v>
      </c>
      <c r="O37">
        <f t="shared" si="8"/>
        <v>41.604258011902402</v>
      </c>
      <c r="P37">
        <f t="shared" si="9"/>
        <v>31.599653517679599</v>
      </c>
      <c r="Q37">
        <f t="shared" si="10"/>
        <v>37.322748278843299</v>
      </c>
      <c r="R37">
        <f t="shared" si="11"/>
        <v>30.4491478088433</v>
      </c>
      <c r="S37">
        <f t="shared" si="12"/>
        <v>41.515464773672797</v>
      </c>
      <c r="T37">
        <f t="shared" si="13"/>
        <v>23.699768571134701</v>
      </c>
      <c r="U37">
        <f t="shared" si="14"/>
        <v>50.266800298848899</v>
      </c>
      <c r="V37">
        <f t="shared" si="15"/>
        <v>43.3931998288489</v>
      </c>
      <c r="W37">
        <f t="shared" si="16"/>
        <v>43.158719685024401</v>
      </c>
      <c r="X37">
        <f t="shared" si="17"/>
        <v>26.6150490132096</v>
      </c>
      <c r="Y37">
        <f t="shared" si="18"/>
        <v>52.940922383057099</v>
      </c>
      <c r="Z37">
        <f t="shared" si="19"/>
        <v>46.0673219130571</v>
      </c>
      <c r="AA37">
        <f t="shared" si="20"/>
        <v>43.036140165119598</v>
      </c>
      <c r="AB37">
        <f t="shared" si="21"/>
        <v>28.610831441284599</v>
      </c>
      <c r="AC37">
        <f t="shared" si="22"/>
        <v>55.212593072740503</v>
      </c>
      <c r="AD37">
        <f t="shared" si="23"/>
        <v>48.338992602740497</v>
      </c>
      <c r="AE37">
        <f t="shared" si="24"/>
        <v>42.957228155389302</v>
      </c>
      <c r="AF37">
        <f t="shared" si="25"/>
        <v>26.7320917999083</v>
      </c>
      <c r="AG37">
        <f t="shared" si="26"/>
        <v>41.107961265514099</v>
      </c>
      <c r="AH37">
        <f t="shared" si="27"/>
        <v>34.2343607955141</v>
      </c>
      <c r="AI37">
        <f t="shared" si="28"/>
        <v>43.650045002959402</v>
      </c>
      <c r="AJ37">
        <f t="shared" si="29"/>
        <v>28.111833097005</v>
      </c>
      <c r="AK37">
        <f t="shared" si="30"/>
        <v>27.6444417194812</v>
      </c>
      <c r="AL37">
        <f t="shared" si="31"/>
        <v>20.770841249481201</v>
      </c>
      <c r="AM37">
        <f t="shared" si="32"/>
        <v>43.375783510405</v>
      </c>
      <c r="AN37">
        <f t="shared" si="33"/>
        <v>30.7339408828954</v>
      </c>
      <c r="AO37">
        <f t="shared" si="34"/>
        <v>16.574175414798098</v>
      </c>
      <c r="AP37">
        <f t="shared" si="35"/>
        <v>9.7005749447981096</v>
      </c>
      <c r="AQ37">
        <f t="shared" si="36"/>
        <v>42.849800410290598</v>
      </c>
      <c r="AR37">
        <f t="shared" si="37"/>
        <v>30.852085725717298</v>
      </c>
      <c r="AS37">
        <f t="shared" si="38"/>
        <v>11.1868788828105</v>
      </c>
      <c r="AT37">
        <f t="shared" si="39"/>
        <v>4.3132784128104902</v>
      </c>
      <c r="AU37">
        <f t="shared" si="40"/>
        <v>42.812969025607202</v>
      </c>
      <c r="AV37">
        <f t="shared" si="41"/>
        <v>31.9851538259047</v>
      </c>
      <c r="AW37">
        <f t="shared" si="42"/>
        <v>4.5757880863212801</v>
      </c>
      <c r="AX37">
        <f t="shared" si="43"/>
        <v>2.2978123836787199</v>
      </c>
      <c r="AY37">
        <f t="shared" si="44"/>
        <v>41.809160454920701</v>
      </c>
      <c r="AZ37">
        <f t="shared" si="45"/>
        <v>32.256319174459897</v>
      </c>
      <c r="BA37">
        <f t="shared" si="46"/>
        <v>0.10290350067875</v>
      </c>
      <c r="BB37">
        <f t="shared" si="47"/>
        <v>6.77069696932125</v>
      </c>
      <c r="BC37">
        <f t="shared" si="48"/>
        <v>40.9604037902728</v>
      </c>
      <c r="BD37">
        <f t="shared" si="49"/>
        <v>29.7750638533476</v>
      </c>
      <c r="BE37">
        <f t="shared" si="50"/>
        <v>0.10306071050343101</v>
      </c>
      <c r="BF37">
        <f t="shared" si="51"/>
        <v>6.7705397594965699</v>
      </c>
      <c r="BG37">
        <f t="shared" si="52"/>
        <v>40.6637705122969</v>
      </c>
      <c r="BH37">
        <f t="shared" si="53"/>
        <v>27.6648383801972</v>
      </c>
      <c r="BI37">
        <f t="shared" si="54"/>
        <v>2.29694368573484E-2</v>
      </c>
      <c r="BJ37">
        <f t="shared" si="55"/>
        <v>6.8506310331426503</v>
      </c>
      <c r="BK37">
        <f t="shared" si="56"/>
        <v>40.411484824945802</v>
      </c>
      <c r="BL37">
        <f t="shared" si="57"/>
        <v>25.819755311243899</v>
      </c>
      <c r="BM37">
        <f t="shared" si="58"/>
        <v>3.7997622597215903E-2</v>
      </c>
      <c r="BN37">
        <f t="shared" si="59"/>
        <v>6.8356028474027797</v>
      </c>
      <c r="BO37">
        <f t="shared" si="60"/>
        <v>39.7324530652444</v>
      </c>
      <c r="BP37">
        <f t="shared" si="61"/>
        <v>24.210736598526399</v>
      </c>
      <c r="BQ37">
        <f t="shared" si="62"/>
        <v>1.5717720949547601E-2</v>
      </c>
      <c r="BR37">
        <f t="shared" si="63"/>
        <v>6.8578827490504501</v>
      </c>
      <c r="BS37">
        <f t="shared" si="64"/>
        <v>39.385442685573103</v>
      </c>
      <c r="BT37">
        <f t="shared" si="65"/>
        <v>22.7865926839238</v>
      </c>
      <c r="BU37">
        <f t="shared" si="66"/>
        <v>2.07582823431708E-2</v>
      </c>
      <c r="BV37">
        <f t="shared" si="67"/>
        <v>6.8528421876568304</v>
      </c>
      <c r="BW37">
        <f t="shared" si="68"/>
        <v>38.903354394504902</v>
      </c>
      <c r="BX37">
        <f t="shared" si="69"/>
        <v>21.524078097850101</v>
      </c>
      <c r="BY37">
        <f t="shared" si="70"/>
        <v>2.42318818827486E-2</v>
      </c>
      <c r="BZ37">
        <f t="shared" si="71"/>
        <v>6.8493685881172501</v>
      </c>
      <c r="CA37">
        <f t="shared" si="72"/>
        <v>38.698467266079597</v>
      </c>
      <c r="CB37">
        <f t="shared" si="73"/>
        <v>20.3944434738086</v>
      </c>
      <c r="CC37">
        <f t="shared" si="74"/>
        <v>2.2895781042912101E-2</v>
      </c>
      <c r="CD37">
        <f t="shared" si="75"/>
        <v>6.8507046889570899</v>
      </c>
      <c r="CE37">
        <f t="shared" si="76"/>
        <v>38.609576917751298</v>
      </c>
      <c r="CF37">
        <f t="shared" si="77"/>
        <v>19.3869545235112</v>
      </c>
      <c r="CG37">
        <f t="shared" si="78"/>
        <v>1.7007084485178299E-2</v>
      </c>
      <c r="CH37">
        <f t="shared" si="79"/>
        <v>6.8565933855148202</v>
      </c>
      <c r="CI37">
        <f t="shared" si="80"/>
        <v>38.381982263564701</v>
      </c>
      <c r="CJ37">
        <f t="shared" si="81"/>
        <v>18.4662591910046</v>
      </c>
      <c r="CK37">
        <f t="shared" si="82"/>
        <v>2.48934774964862E-2</v>
      </c>
      <c r="CL37">
        <f t="shared" si="83"/>
        <v>6.8487069925035096</v>
      </c>
      <c r="CM37">
        <f t="shared" si="84"/>
        <v>37.645516957691697</v>
      </c>
      <c r="CN37">
        <f t="shared" si="85"/>
        <v>17.6305938152266</v>
      </c>
      <c r="CO37">
        <f t="shared" si="86"/>
        <v>4.2656175268713299E-2</v>
      </c>
      <c r="CP37">
        <f t="shared" si="87"/>
        <v>6.8309442947312897</v>
      </c>
      <c r="CQ37">
        <f t="shared" si="88"/>
        <v>36.836867936481802</v>
      </c>
      <c r="CR37">
        <f t="shared" si="89"/>
        <v>16.849759369217001</v>
      </c>
      <c r="CS37">
        <f t="shared" si="90"/>
        <v>2.6412648772973502E-2</v>
      </c>
      <c r="CT37">
        <f t="shared" si="91"/>
        <v>6.8471878212270303</v>
      </c>
      <c r="CU37">
        <f t="shared" si="92"/>
        <v>36.095645420483699</v>
      </c>
      <c r="CV37">
        <f t="shared" si="93"/>
        <v>16.1454967601458</v>
      </c>
      <c r="CW37">
        <f t="shared" si="94"/>
        <v>5.0435626607411702E-2</v>
      </c>
      <c r="CX37">
        <f t="shared" si="95"/>
        <v>6.8231648433925898</v>
      </c>
      <c r="CY37">
        <f t="shared" si="96"/>
        <v>35.413755807212297</v>
      </c>
      <c r="CZ37">
        <f t="shared" si="97"/>
        <v>15.504632840016599</v>
      </c>
      <c r="DA37">
        <f t="shared" si="98"/>
        <v>5.3748994345428798E-2</v>
      </c>
      <c r="DB37">
        <f t="shared" si="99"/>
        <v>6.8198514756545698</v>
      </c>
      <c r="DC37">
        <f t="shared" si="100"/>
        <v>34.500109485458204</v>
      </c>
      <c r="DD37">
        <f t="shared" si="101"/>
        <v>14.908300807708301</v>
      </c>
      <c r="DE37">
        <f t="shared" si="102"/>
        <v>6.3054172259694605E-2</v>
      </c>
      <c r="DF37">
        <f t="shared" si="103"/>
        <v>6.8105462977403102</v>
      </c>
      <c r="DG37">
        <f t="shared" si="104"/>
        <v>33.454783213346801</v>
      </c>
      <c r="DH37">
        <f t="shared" si="105"/>
        <v>14.3474279522831</v>
      </c>
      <c r="DI37">
        <f t="shared" si="106"/>
        <v>9.1667937939221594E-2</v>
      </c>
      <c r="DJ37">
        <f t="shared" si="107"/>
        <v>6.7819325320607797</v>
      </c>
      <c r="DK37">
        <f t="shared" si="108"/>
        <v>32.675840330996699</v>
      </c>
      <c r="DL37">
        <f t="shared" si="109"/>
        <v>13.840601731092001</v>
      </c>
      <c r="DM37">
        <f t="shared" si="110"/>
        <v>3.4027902421332197E-2</v>
      </c>
      <c r="DN37">
        <f t="shared" si="111"/>
        <v>6.8395725675786698</v>
      </c>
      <c r="DO37">
        <f t="shared" si="112"/>
        <v>31.6579981448963</v>
      </c>
      <c r="DP37">
        <f t="shared" si="113"/>
        <v>13.363339602433699</v>
      </c>
      <c r="DQ37">
        <f t="shared" si="114"/>
        <v>4.3902426515922598E-2</v>
      </c>
      <c r="DR37">
        <f t="shared" si="115"/>
        <v>6.8296980434840799</v>
      </c>
      <c r="DS37">
        <f t="shared" si="116"/>
        <v>31.096323334329</v>
      </c>
      <c r="DT37">
        <f t="shared" si="117"/>
        <v>12.9221322816833</v>
      </c>
      <c r="DU37">
        <f t="shared" si="118"/>
        <v>0.122946866821324</v>
      </c>
      <c r="DV37">
        <f t="shared" si="119"/>
        <v>6.7506536031786801</v>
      </c>
    </row>
    <row r="38" spans="1:126" x14ac:dyDescent="0.15">
      <c r="A38">
        <v>172.0966292</v>
      </c>
      <c r="B38">
        <v>9.2213296069999995</v>
      </c>
      <c r="C38">
        <v>308</v>
      </c>
      <c r="D38">
        <v>248</v>
      </c>
      <c r="E38">
        <v>376.32699580000002</v>
      </c>
      <c r="F38">
        <v>296.95278930000001</v>
      </c>
      <c r="G38">
        <f t="shared" si="0"/>
        <v>39.913070693017097</v>
      </c>
      <c r="H38">
        <f t="shared" si="1"/>
        <v>37.833318257002198</v>
      </c>
      <c r="I38">
        <f t="shared" si="2"/>
        <v>6.8784784203264699</v>
      </c>
      <c r="J38">
        <f t="shared" si="3"/>
        <v>2.34285118667353</v>
      </c>
      <c r="K38">
        <f t="shared" si="4"/>
        <v>35.476249048069</v>
      </c>
      <c r="L38">
        <f t="shared" si="5"/>
        <v>36.371172805973401</v>
      </c>
      <c r="M38">
        <f t="shared" si="6"/>
        <v>6.7412018692937101</v>
      </c>
      <c r="N38">
        <f t="shared" si="7"/>
        <v>2.4801277377062898</v>
      </c>
      <c r="O38">
        <f t="shared" si="8"/>
        <v>38.7020261958153</v>
      </c>
      <c r="P38">
        <f t="shared" si="9"/>
        <v>33.894494496845503</v>
      </c>
      <c r="Q38">
        <f t="shared" si="10"/>
        <v>4.7182107546204097</v>
      </c>
      <c r="R38">
        <f t="shared" si="11"/>
        <v>4.5031188523795898</v>
      </c>
      <c r="S38">
        <f t="shared" si="12"/>
        <v>41.070983571339198</v>
      </c>
      <c r="T38">
        <f t="shared" si="13"/>
        <v>33.231124960323903</v>
      </c>
      <c r="U38">
        <f t="shared" si="14"/>
        <v>4.4363554206407496</v>
      </c>
      <c r="V38">
        <f t="shared" si="15"/>
        <v>4.7849741863592499</v>
      </c>
      <c r="W38">
        <f t="shared" si="16"/>
        <v>41.073537128240702</v>
      </c>
      <c r="X38">
        <f t="shared" si="17"/>
        <v>26.584923115797999</v>
      </c>
      <c r="Y38">
        <f t="shared" si="18"/>
        <v>6.9962868568347503</v>
      </c>
      <c r="Z38">
        <f t="shared" si="19"/>
        <v>2.2250427501652399</v>
      </c>
      <c r="AA38">
        <f t="shared" si="20"/>
        <v>42.536811437282601</v>
      </c>
      <c r="AB38">
        <f t="shared" si="21"/>
        <v>28.5189022037797</v>
      </c>
      <c r="AC38">
        <f t="shared" si="22"/>
        <v>6.7750392221986804</v>
      </c>
      <c r="AD38">
        <f t="shared" si="23"/>
        <v>2.44629038480132</v>
      </c>
      <c r="AE38">
        <f t="shared" si="24"/>
        <v>42.536625069722596</v>
      </c>
      <c r="AF38">
        <f t="shared" si="25"/>
        <v>29.951054319983399</v>
      </c>
      <c r="AG38">
        <f t="shared" si="26"/>
        <v>5.7263961662009697</v>
      </c>
      <c r="AH38">
        <f t="shared" si="27"/>
        <v>3.4949334407990298</v>
      </c>
      <c r="AI38">
        <f t="shared" si="28"/>
        <v>42.539665088572001</v>
      </c>
      <c r="AJ38">
        <f t="shared" si="29"/>
        <v>28.145774159196399</v>
      </c>
      <c r="AK38">
        <f t="shared" si="30"/>
        <v>4.6678383453775796</v>
      </c>
      <c r="AL38">
        <f t="shared" si="31"/>
        <v>4.5534912616224199</v>
      </c>
      <c r="AM38">
        <f t="shared" si="32"/>
        <v>43.188310857294198</v>
      </c>
      <c r="AN38">
        <f t="shared" si="33"/>
        <v>29.219541559965698</v>
      </c>
      <c r="AO38">
        <f t="shared" si="34"/>
        <v>3.3478225693432901</v>
      </c>
      <c r="AP38">
        <f t="shared" si="35"/>
        <v>5.8735070376567098</v>
      </c>
      <c r="AQ38">
        <f t="shared" si="36"/>
        <v>42.980142309543297</v>
      </c>
      <c r="AR38">
        <f t="shared" si="37"/>
        <v>31.460922992946699</v>
      </c>
      <c r="AS38">
        <f t="shared" si="38"/>
        <v>2.0812767413466999</v>
      </c>
      <c r="AT38">
        <f t="shared" si="39"/>
        <v>7.1400528656533</v>
      </c>
      <c r="AU38">
        <f t="shared" si="40"/>
        <v>42.539452840107202</v>
      </c>
      <c r="AV38">
        <f t="shared" si="41"/>
        <v>31.505843345611201</v>
      </c>
      <c r="AW38">
        <f t="shared" si="42"/>
        <v>1.4268522895767799</v>
      </c>
      <c r="AX38">
        <f t="shared" si="43"/>
        <v>7.7944773174232198</v>
      </c>
      <c r="AY38">
        <f t="shared" si="44"/>
        <v>42.536811437282601</v>
      </c>
      <c r="AZ38">
        <f t="shared" si="45"/>
        <v>32.472736223145297</v>
      </c>
      <c r="BA38">
        <f t="shared" si="46"/>
        <v>0.58619693271221096</v>
      </c>
      <c r="BB38">
        <f t="shared" si="47"/>
        <v>8.6351326742877905</v>
      </c>
      <c r="BC38">
        <f t="shared" si="48"/>
        <v>41.633638851668401</v>
      </c>
      <c r="BD38">
        <f t="shared" si="49"/>
        <v>32.671372298706899</v>
      </c>
      <c r="BE38">
        <f t="shared" si="50"/>
        <v>1.42048403723323E-2</v>
      </c>
      <c r="BF38">
        <f t="shared" si="51"/>
        <v>9.2071247666276701</v>
      </c>
      <c r="BG38">
        <f t="shared" si="52"/>
        <v>40.859809109766204</v>
      </c>
      <c r="BH38">
        <f t="shared" si="53"/>
        <v>30.337702848799299</v>
      </c>
      <c r="BI38">
        <f t="shared" si="54"/>
        <v>1.17406631709315E-2</v>
      </c>
      <c r="BJ38">
        <f t="shared" si="55"/>
        <v>9.2095889438290701</v>
      </c>
      <c r="BK38">
        <f t="shared" si="56"/>
        <v>40.583370998717903</v>
      </c>
      <c r="BL38">
        <f t="shared" si="57"/>
        <v>28.3299520894846</v>
      </c>
      <c r="BM38">
        <f t="shared" si="58"/>
        <v>3.0093329266385402E-3</v>
      </c>
      <c r="BN38">
        <f t="shared" si="59"/>
        <v>9.2183202740733599</v>
      </c>
      <c r="BO38">
        <f t="shared" si="60"/>
        <v>40.346381404799601</v>
      </c>
      <c r="BP38">
        <f t="shared" si="61"/>
        <v>26.558730347419498</v>
      </c>
      <c r="BQ38">
        <f t="shared" si="62"/>
        <v>4.9473217282864704E-3</v>
      </c>
      <c r="BR38">
        <f t="shared" si="63"/>
        <v>9.2163822852717097</v>
      </c>
      <c r="BS38">
        <f t="shared" si="64"/>
        <v>39.707241520493099</v>
      </c>
      <c r="BT38">
        <f t="shared" si="65"/>
        <v>25.000818969632</v>
      </c>
      <c r="BU38">
        <f t="shared" si="66"/>
        <v>2.7179336280850901E-3</v>
      </c>
      <c r="BV38">
        <f t="shared" si="67"/>
        <v>9.2186116733719103</v>
      </c>
      <c r="BW38">
        <f t="shared" si="68"/>
        <v>39.379712741892099</v>
      </c>
      <c r="BX38">
        <f t="shared" si="69"/>
        <v>23.611900673801401</v>
      </c>
      <c r="BY38">
        <f t="shared" si="70"/>
        <v>2.9085610862417399E-3</v>
      </c>
      <c r="BZ38">
        <f t="shared" si="71"/>
        <v>9.2184210459137592</v>
      </c>
      <c r="CA38">
        <f t="shared" si="72"/>
        <v>38.925029921613501</v>
      </c>
      <c r="CB38">
        <f t="shared" si="73"/>
        <v>22.3723038111502</v>
      </c>
      <c r="CC38">
        <f t="shared" si="74"/>
        <v>3.39288251510865E-3</v>
      </c>
      <c r="CD38">
        <f t="shared" si="75"/>
        <v>9.2179367244848898</v>
      </c>
      <c r="CE38">
        <f t="shared" si="76"/>
        <v>38.732526148607697</v>
      </c>
      <c r="CF38">
        <f t="shared" si="77"/>
        <v>21.2567380804511</v>
      </c>
      <c r="CG38">
        <f t="shared" si="78"/>
        <v>3.2047709105812601E-3</v>
      </c>
      <c r="CH38">
        <f t="shared" si="79"/>
        <v>9.2181248360894195</v>
      </c>
      <c r="CI38">
        <f t="shared" si="80"/>
        <v>38.642989172333202</v>
      </c>
      <c r="CJ38">
        <f t="shared" si="81"/>
        <v>20.2562982524658</v>
      </c>
      <c r="CK38">
        <f t="shared" si="82"/>
        <v>2.3805526379159902E-3</v>
      </c>
      <c r="CL38">
        <f t="shared" si="83"/>
        <v>9.2189490543620796</v>
      </c>
      <c r="CM38">
        <f t="shared" si="84"/>
        <v>38.4233927914592</v>
      </c>
      <c r="CN38">
        <f t="shared" si="85"/>
        <v>19.3379607925418</v>
      </c>
      <c r="CO38">
        <f t="shared" si="86"/>
        <v>3.48370075593177E-3</v>
      </c>
      <c r="CP38">
        <f t="shared" si="87"/>
        <v>9.2178459062440705</v>
      </c>
      <c r="CQ38">
        <f t="shared" si="88"/>
        <v>37.715520037467101</v>
      </c>
      <c r="CR38">
        <f t="shared" si="89"/>
        <v>18.5006264946446</v>
      </c>
      <c r="CS38">
        <f t="shared" si="90"/>
        <v>5.9648377443764396E-3</v>
      </c>
      <c r="CT38">
        <f t="shared" si="91"/>
        <v>9.2153647692556202</v>
      </c>
      <c r="CU38">
        <f t="shared" si="92"/>
        <v>36.937998250921503</v>
      </c>
      <c r="CV38">
        <f t="shared" si="93"/>
        <v>17.7160542433115</v>
      </c>
      <c r="CW38">
        <f t="shared" si="94"/>
        <v>3.6901572942215602E-3</v>
      </c>
      <c r="CX38">
        <f t="shared" si="95"/>
        <v>9.2176394497057803</v>
      </c>
      <c r="CY38">
        <f t="shared" si="96"/>
        <v>36.222699953227497</v>
      </c>
      <c r="CZ38">
        <f t="shared" si="97"/>
        <v>17.005242934370699</v>
      </c>
      <c r="DA38">
        <f t="shared" si="98"/>
        <v>7.0410099126820697E-3</v>
      </c>
      <c r="DB38">
        <f t="shared" si="99"/>
        <v>9.2142885970873198</v>
      </c>
      <c r="DC38">
        <f t="shared" si="100"/>
        <v>35.562444218283296</v>
      </c>
      <c r="DD38">
        <f t="shared" si="101"/>
        <v>16.355963289355198</v>
      </c>
      <c r="DE38">
        <f t="shared" si="102"/>
        <v>7.4984977043434098E-3</v>
      </c>
      <c r="DF38">
        <f t="shared" si="103"/>
        <v>9.2138311092956595</v>
      </c>
      <c r="DG38">
        <f t="shared" si="104"/>
        <v>34.677821842795602</v>
      </c>
      <c r="DH38">
        <f t="shared" si="105"/>
        <v>15.7501868712309</v>
      </c>
      <c r="DI38">
        <f t="shared" si="106"/>
        <v>8.7883228265327601E-3</v>
      </c>
      <c r="DJ38">
        <f t="shared" si="107"/>
        <v>9.2125412841734704</v>
      </c>
      <c r="DK38">
        <f t="shared" si="108"/>
        <v>33.660494413724003</v>
      </c>
      <c r="DL38">
        <f t="shared" si="109"/>
        <v>15.1792881185778</v>
      </c>
      <c r="DM38">
        <f t="shared" si="110"/>
        <v>1.27637593177277E-2</v>
      </c>
      <c r="DN38">
        <f t="shared" si="111"/>
        <v>9.2085658476822694</v>
      </c>
      <c r="DO38">
        <f t="shared" si="112"/>
        <v>32.901998534086601</v>
      </c>
      <c r="DP38">
        <f t="shared" si="113"/>
        <v>14.661344406907601</v>
      </c>
      <c r="DQ38">
        <f t="shared" si="114"/>
        <v>4.7343813482248597E-3</v>
      </c>
      <c r="DR38">
        <f t="shared" si="115"/>
        <v>9.2165952256517691</v>
      </c>
      <c r="DS38">
        <f t="shared" si="116"/>
        <v>31.909152499954999</v>
      </c>
      <c r="DT38">
        <f t="shared" si="117"/>
        <v>14.1726329266774</v>
      </c>
      <c r="DU38">
        <f t="shared" si="118"/>
        <v>6.10211319058595E-3</v>
      </c>
      <c r="DV38">
        <f t="shared" si="119"/>
        <v>9.2152274938094099</v>
      </c>
    </row>
    <row r="39" spans="1:126" x14ac:dyDescent="0.15">
      <c r="A39">
        <v>164.62356320000001</v>
      </c>
      <c r="B39">
        <v>8.5918537990000008</v>
      </c>
      <c r="C39">
        <v>313</v>
      </c>
      <c r="D39">
        <v>252</v>
      </c>
      <c r="E39">
        <v>380.34088129999998</v>
      </c>
      <c r="F39">
        <v>301.00247189999999</v>
      </c>
      <c r="G39">
        <f t="shared" si="0"/>
        <v>33.557768435623302</v>
      </c>
      <c r="H39">
        <f t="shared" si="1"/>
        <v>29.882552024210799</v>
      </c>
      <c r="I39">
        <f t="shared" si="2"/>
        <v>17.394142235398402</v>
      </c>
      <c r="J39">
        <f t="shared" si="3"/>
        <v>8.8022884363984293</v>
      </c>
      <c r="K39">
        <f t="shared" si="4"/>
        <v>36.7350044673166</v>
      </c>
      <c r="L39">
        <f t="shared" si="5"/>
        <v>34.148884267319197</v>
      </c>
      <c r="M39">
        <f t="shared" si="6"/>
        <v>13.301922788145101</v>
      </c>
      <c r="N39">
        <f t="shared" si="7"/>
        <v>4.7100689891451397</v>
      </c>
      <c r="O39">
        <f t="shared" si="8"/>
        <v>34.768422309157899</v>
      </c>
      <c r="P39">
        <f t="shared" si="9"/>
        <v>34.289811734553503</v>
      </c>
      <c r="Q39">
        <f t="shared" si="10"/>
        <v>8.8577686374835398</v>
      </c>
      <c r="R39">
        <f t="shared" si="11"/>
        <v>0.26591483848353498</v>
      </c>
      <c r="S39">
        <f t="shared" si="12"/>
        <v>37.4186146757758</v>
      </c>
      <c r="T39">
        <f t="shared" si="13"/>
        <v>32.9574084742084</v>
      </c>
      <c r="U39">
        <f t="shared" si="14"/>
        <v>11.027724132494701</v>
      </c>
      <c r="V39">
        <f t="shared" si="15"/>
        <v>2.4358703334946998</v>
      </c>
      <c r="W39">
        <f t="shared" si="16"/>
        <v>39.603670689828199</v>
      </c>
      <c r="X39">
        <f t="shared" si="17"/>
        <v>32.614826902954</v>
      </c>
      <c r="Y39">
        <f t="shared" si="18"/>
        <v>10.033948322916</v>
      </c>
      <c r="Z39">
        <f t="shared" si="19"/>
        <v>1.4420945239159599</v>
      </c>
      <c r="AA39">
        <f t="shared" si="20"/>
        <v>39.859040860948099</v>
      </c>
      <c r="AB39">
        <f t="shared" si="21"/>
        <v>27.179041641804201</v>
      </c>
      <c r="AC39">
        <f t="shared" si="22"/>
        <v>13.710576849049099</v>
      </c>
      <c r="AD39">
        <f t="shared" si="23"/>
        <v>5.1187230500491303</v>
      </c>
      <c r="AE39">
        <f t="shared" si="24"/>
        <v>41.283670186726702</v>
      </c>
      <c r="AF39">
        <f t="shared" si="25"/>
        <v>28.752253175250999</v>
      </c>
      <c r="AG39">
        <f t="shared" si="26"/>
        <v>13.509832087430199</v>
      </c>
      <c r="AH39">
        <f t="shared" si="27"/>
        <v>4.9179782884302199</v>
      </c>
      <c r="AI39">
        <f t="shared" si="28"/>
        <v>41.436442816158497</v>
      </c>
      <c r="AJ39">
        <f t="shared" si="29"/>
        <v>29.975352251417601</v>
      </c>
      <c r="AK39">
        <f t="shared" si="30"/>
        <v>9.9648237299937996</v>
      </c>
      <c r="AL39">
        <f t="shared" si="31"/>
        <v>1.3729699309937999</v>
      </c>
      <c r="AM39">
        <f t="shared" si="32"/>
        <v>41.558586939991898</v>
      </c>
      <c r="AN39">
        <f t="shared" si="33"/>
        <v>28.368659976702901</v>
      </c>
      <c r="AO39">
        <f t="shared" si="34"/>
        <v>8.2124911855074991</v>
      </c>
      <c r="AP39">
        <f t="shared" si="35"/>
        <v>0.379362613492505</v>
      </c>
      <c r="AQ39">
        <f t="shared" si="36"/>
        <v>42.245048249069796</v>
      </c>
      <c r="AR39">
        <f t="shared" si="37"/>
        <v>29.3130011010077</v>
      </c>
      <c r="AS39">
        <f t="shared" si="38"/>
        <v>5.9501025413135897</v>
      </c>
      <c r="AT39">
        <f t="shared" si="39"/>
        <v>2.6417512576864102</v>
      </c>
      <c r="AU39">
        <f t="shared" si="40"/>
        <v>42.143677615394502</v>
      </c>
      <c r="AV39">
        <f t="shared" si="41"/>
        <v>31.3412754855378</v>
      </c>
      <c r="AW39">
        <f t="shared" si="42"/>
        <v>3.7296992193528</v>
      </c>
      <c r="AX39">
        <f t="shared" si="43"/>
        <v>4.8621545796471999</v>
      </c>
      <c r="AY39">
        <f t="shared" si="44"/>
        <v>41.809160454920701</v>
      </c>
      <c r="AZ39">
        <f t="shared" si="45"/>
        <v>31.392920177597901</v>
      </c>
      <c r="BA39">
        <f t="shared" si="46"/>
        <v>2.5706633262947598</v>
      </c>
      <c r="BB39">
        <f t="shared" si="47"/>
        <v>6.0211904727052401</v>
      </c>
      <c r="BC39">
        <f t="shared" si="48"/>
        <v>41.861574594554</v>
      </c>
      <c r="BD39">
        <f t="shared" si="49"/>
        <v>32.290004302939899</v>
      </c>
      <c r="BE39">
        <f t="shared" si="50"/>
        <v>1.0599286749774</v>
      </c>
      <c r="BF39">
        <f t="shared" si="51"/>
        <v>7.5319251240226004</v>
      </c>
      <c r="BG39">
        <f t="shared" si="52"/>
        <v>41.070549277158001</v>
      </c>
      <c r="BH39">
        <f t="shared" si="53"/>
        <v>32.482464481908799</v>
      </c>
      <c r="BI39">
        <f t="shared" si="54"/>
        <v>2.5784653901419999E-2</v>
      </c>
      <c r="BJ39">
        <f t="shared" si="55"/>
        <v>8.5660691450985809</v>
      </c>
      <c r="BK39">
        <f t="shared" si="56"/>
        <v>40.385331010765398</v>
      </c>
      <c r="BL39">
        <f t="shared" si="57"/>
        <v>30.316966849781601</v>
      </c>
      <c r="BM39">
        <f t="shared" si="58"/>
        <v>1.9537831234951699E-2</v>
      </c>
      <c r="BN39">
        <f t="shared" si="59"/>
        <v>8.57231596776505</v>
      </c>
      <c r="BO39">
        <f t="shared" si="60"/>
        <v>40.157747586526298</v>
      </c>
      <c r="BP39">
        <f t="shared" si="61"/>
        <v>28.435729717839202</v>
      </c>
      <c r="BQ39">
        <f t="shared" si="62"/>
        <v>8.5628432446606898E-3</v>
      </c>
      <c r="BR39">
        <f t="shared" si="63"/>
        <v>8.5832909557553396</v>
      </c>
      <c r="BS39">
        <f t="shared" si="64"/>
        <v>39.961119735201301</v>
      </c>
      <c r="BT39">
        <f t="shared" si="65"/>
        <v>26.762518750097701</v>
      </c>
      <c r="BU39">
        <f t="shared" si="66"/>
        <v>4.8220420731705403E-3</v>
      </c>
      <c r="BV39">
        <f t="shared" si="67"/>
        <v>8.5870317569268302</v>
      </c>
      <c r="BW39">
        <f t="shared" si="68"/>
        <v>39.379712741892099</v>
      </c>
      <c r="BX39">
        <f t="shared" si="69"/>
        <v>25.2798085422958</v>
      </c>
      <c r="BY39">
        <f t="shared" si="70"/>
        <v>5.2848392711832802E-3</v>
      </c>
      <c r="BZ39">
        <f t="shared" si="71"/>
        <v>8.5865689597288206</v>
      </c>
      <c r="CA39">
        <f t="shared" si="72"/>
        <v>39.086905832181202</v>
      </c>
      <c r="CB39">
        <f t="shared" si="73"/>
        <v>23.949307537905302</v>
      </c>
      <c r="CC39">
        <f t="shared" si="74"/>
        <v>5.6508685331946498E-3</v>
      </c>
      <c r="CD39">
        <f t="shared" si="75"/>
        <v>8.5862029304668095</v>
      </c>
      <c r="CE39">
        <f t="shared" si="76"/>
        <v>38.669292278736201</v>
      </c>
      <c r="CF39">
        <f t="shared" si="77"/>
        <v>22.754783873368101</v>
      </c>
      <c r="CG39">
        <f t="shared" si="78"/>
        <v>6.5860847675685901E-3</v>
      </c>
      <c r="CH39">
        <f t="shared" si="79"/>
        <v>8.5852677142324296</v>
      </c>
      <c r="CI39">
        <f t="shared" si="80"/>
        <v>38.497471639019899</v>
      </c>
      <c r="CJ39">
        <f t="shared" si="81"/>
        <v>21.6741261745617</v>
      </c>
      <c r="CK39">
        <f t="shared" si="82"/>
        <v>6.2177945513681096E-3</v>
      </c>
      <c r="CL39">
        <f t="shared" si="83"/>
        <v>8.5856360044486308</v>
      </c>
      <c r="CM39">
        <f t="shared" si="84"/>
        <v>38.4233927914592</v>
      </c>
      <c r="CN39">
        <f t="shared" si="85"/>
        <v>20.700240488647701</v>
      </c>
      <c r="CO39">
        <f t="shared" si="86"/>
        <v>4.6168796565197699E-3</v>
      </c>
      <c r="CP39">
        <f t="shared" si="87"/>
        <v>8.5872369193434803</v>
      </c>
      <c r="CQ39">
        <f t="shared" si="88"/>
        <v>38.2230623417949</v>
      </c>
      <c r="CR39">
        <f t="shared" si="89"/>
        <v>19.802537984363799</v>
      </c>
      <c r="CS39">
        <f t="shared" si="90"/>
        <v>6.7531568621833297E-3</v>
      </c>
      <c r="CT39">
        <f t="shared" si="91"/>
        <v>8.5851006421378209</v>
      </c>
      <c r="CU39">
        <f t="shared" si="92"/>
        <v>37.553326269276901</v>
      </c>
      <c r="CV39">
        <f t="shared" si="93"/>
        <v>18.980695106126799</v>
      </c>
      <c r="CW39">
        <f t="shared" si="94"/>
        <v>1.15522369676493E-2</v>
      </c>
      <c r="CX39">
        <f t="shared" si="95"/>
        <v>8.5803015620323499</v>
      </c>
      <c r="CY39">
        <f t="shared" si="96"/>
        <v>36.8133397106728</v>
      </c>
      <c r="CZ39">
        <f t="shared" si="97"/>
        <v>18.208295625114001</v>
      </c>
      <c r="DA39">
        <f t="shared" si="98"/>
        <v>7.1401737425154897E-3</v>
      </c>
      <c r="DB39">
        <f t="shared" si="99"/>
        <v>8.5847136252574892</v>
      </c>
      <c r="DC39">
        <f t="shared" si="100"/>
        <v>36.130297434554201</v>
      </c>
      <c r="DD39">
        <f t="shared" si="101"/>
        <v>17.505864543327299</v>
      </c>
      <c r="DE39">
        <f t="shared" si="102"/>
        <v>1.3612566135851E-2</v>
      </c>
      <c r="DF39">
        <f t="shared" si="103"/>
        <v>8.5782412328641495</v>
      </c>
      <c r="DG39">
        <f t="shared" si="104"/>
        <v>35.497871021155497</v>
      </c>
      <c r="DH39">
        <f t="shared" si="105"/>
        <v>16.862091534922701</v>
      </c>
      <c r="DI39">
        <f t="shared" si="106"/>
        <v>1.4486361681784E-2</v>
      </c>
      <c r="DJ39">
        <f t="shared" si="107"/>
        <v>8.5773674373182196</v>
      </c>
      <c r="DK39">
        <f t="shared" si="108"/>
        <v>34.647024334300603</v>
      </c>
      <c r="DL39">
        <f t="shared" si="109"/>
        <v>16.259873980104</v>
      </c>
      <c r="DM39">
        <f t="shared" si="110"/>
        <v>1.69624132175973E-2</v>
      </c>
      <c r="DN39">
        <f t="shared" si="111"/>
        <v>8.5748913857824007</v>
      </c>
      <c r="DO39">
        <f t="shared" si="112"/>
        <v>33.666345520621199</v>
      </c>
      <c r="DP39">
        <f t="shared" si="113"/>
        <v>15.691090606866799</v>
      </c>
      <c r="DQ39">
        <f t="shared" si="114"/>
        <v>2.46092791596541E-2</v>
      </c>
      <c r="DR39">
        <f t="shared" si="115"/>
        <v>8.5672445198403508</v>
      </c>
      <c r="DS39">
        <f t="shared" si="116"/>
        <v>32.932835041895402</v>
      </c>
      <c r="DT39">
        <f t="shared" si="117"/>
        <v>15.173386946671499</v>
      </c>
      <c r="DU39">
        <f t="shared" si="118"/>
        <v>9.1212038197865594E-3</v>
      </c>
      <c r="DV39">
        <f t="shared" si="119"/>
        <v>8.5827325951802091</v>
      </c>
    </row>
    <row r="40" spans="1:126" x14ac:dyDescent="0.15">
      <c r="A40">
        <v>100.5193089</v>
      </c>
      <c r="B40">
        <v>11.13300488</v>
      </c>
      <c r="C40">
        <v>319</v>
      </c>
      <c r="D40">
        <v>258</v>
      </c>
      <c r="E40">
        <v>387.89791869999999</v>
      </c>
      <c r="F40">
        <v>311.04534910000001</v>
      </c>
      <c r="G40">
        <f t="shared" si="0"/>
        <v>44.470026960146399</v>
      </c>
      <c r="H40">
        <f t="shared" si="1"/>
        <v>65.869743878580095</v>
      </c>
      <c r="I40">
        <f t="shared" si="2"/>
        <v>41.351533781039201</v>
      </c>
      <c r="J40">
        <f t="shared" si="3"/>
        <v>30.2185289010392</v>
      </c>
      <c r="K40">
        <f t="shared" si="4"/>
        <v>39.309505387166197</v>
      </c>
      <c r="L40">
        <f t="shared" si="5"/>
        <v>48.215697042365498</v>
      </c>
      <c r="M40">
        <f t="shared" si="6"/>
        <v>65.464071834545706</v>
      </c>
      <c r="N40">
        <f t="shared" si="7"/>
        <v>54.331066954545697</v>
      </c>
      <c r="O40">
        <f t="shared" si="8"/>
        <v>39.141155554100401</v>
      </c>
      <c r="P40">
        <f t="shared" si="9"/>
        <v>44.757629957845801</v>
      </c>
      <c r="Q40">
        <f t="shared" si="10"/>
        <v>52.538022188983099</v>
      </c>
      <c r="R40">
        <f t="shared" si="11"/>
        <v>41.405017308983098</v>
      </c>
      <c r="S40">
        <f t="shared" si="12"/>
        <v>37.043010540276804</v>
      </c>
      <c r="T40">
        <f t="shared" si="13"/>
        <v>42.283825983476703</v>
      </c>
      <c r="U40">
        <f t="shared" si="14"/>
        <v>40.795354163018601</v>
      </c>
      <c r="V40">
        <f t="shared" si="15"/>
        <v>29.6623492830186</v>
      </c>
      <c r="W40">
        <f t="shared" si="16"/>
        <v>38.732526148607697</v>
      </c>
      <c r="X40">
        <f t="shared" si="17"/>
        <v>39.600643812705101</v>
      </c>
      <c r="Y40">
        <f t="shared" si="18"/>
        <v>38.8274819021197</v>
      </c>
      <c r="Z40">
        <f t="shared" si="19"/>
        <v>27.694477022119699</v>
      </c>
      <c r="AA40">
        <f t="shared" si="20"/>
        <v>40.372247750097102</v>
      </c>
      <c r="AB40">
        <f t="shared" si="21"/>
        <v>38.1667378841058</v>
      </c>
      <c r="AC40">
        <f t="shared" si="22"/>
        <v>47.595160737128801</v>
      </c>
      <c r="AD40">
        <f t="shared" si="23"/>
        <v>36.4621558571287</v>
      </c>
      <c r="AE40">
        <f t="shared" si="24"/>
        <v>40.494982081872998</v>
      </c>
      <c r="AF40">
        <f t="shared" si="25"/>
        <v>32.714362512413103</v>
      </c>
      <c r="AG40">
        <f t="shared" si="26"/>
        <v>63.245034641594103</v>
      </c>
      <c r="AH40">
        <f t="shared" si="27"/>
        <v>52.112029761594101</v>
      </c>
      <c r="AI40">
        <f t="shared" si="28"/>
        <v>41.652081024970499</v>
      </c>
      <c r="AJ40">
        <f t="shared" si="29"/>
        <v>33.417512940431898</v>
      </c>
      <c r="AK40">
        <f t="shared" si="30"/>
        <v>48.697621193198202</v>
      </c>
      <c r="AL40">
        <f t="shared" si="31"/>
        <v>37.564616313198201</v>
      </c>
      <c r="AM40">
        <f t="shared" si="32"/>
        <v>41.7368351509975</v>
      </c>
      <c r="AN40">
        <f t="shared" si="33"/>
        <v>33.993045720218802</v>
      </c>
      <c r="AO40">
        <f t="shared" si="34"/>
        <v>34.484974815117397</v>
      </c>
      <c r="AP40">
        <f t="shared" si="35"/>
        <v>23.351969935117399</v>
      </c>
      <c r="AQ40">
        <f t="shared" si="36"/>
        <v>41.809160454920701</v>
      </c>
      <c r="AR40">
        <f t="shared" si="37"/>
        <v>32.1382181682024</v>
      </c>
      <c r="AS40">
        <f t="shared" si="38"/>
        <v>28.283602520958901</v>
      </c>
      <c r="AT40">
        <f t="shared" si="39"/>
        <v>17.1505976409589</v>
      </c>
      <c r="AU40">
        <f t="shared" si="40"/>
        <v>42.419745777199097</v>
      </c>
      <c r="AV40">
        <f t="shared" si="41"/>
        <v>32.646746110517697</v>
      </c>
      <c r="AW40">
        <f t="shared" si="42"/>
        <v>20.372276554412</v>
      </c>
      <c r="AX40">
        <f t="shared" si="43"/>
        <v>9.2392716744120307</v>
      </c>
      <c r="AY40">
        <f t="shared" si="44"/>
        <v>42.317076115986403</v>
      </c>
      <c r="AZ40">
        <f t="shared" si="45"/>
        <v>34.239438135621903</v>
      </c>
      <c r="BA40">
        <f t="shared" si="46"/>
        <v>12.7255620765589</v>
      </c>
      <c r="BB40">
        <f t="shared" si="47"/>
        <v>1.5925571965588701</v>
      </c>
      <c r="BC40">
        <f t="shared" si="48"/>
        <v>41.9938015696683</v>
      </c>
      <c r="BD40">
        <f t="shared" si="49"/>
        <v>34.059058335709103</v>
      </c>
      <c r="BE40">
        <f t="shared" si="50"/>
        <v>8.7600672113162492</v>
      </c>
      <c r="BF40">
        <f t="shared" si="51"/>
        <v>2.3729376686837398</v>
      </c>
      <c r="BG40">
        <f t="shared" si="52"/>
        <v>42.025326667859801</v>
      </c>
      <c r="BH40">
        <f t="shared" si="53"/>
        <v>34.7192987766377</v>
      </c>
      <c r="BI40">
        <f t="shared" si="54"/>
        <v>3.64849116308935</v>
      </c>
      <c r="BJ40">
        <f t="shared" si="55"/>
        <v>7.4845137169106497</v>
      </c>
      <c r="BK40">
        <f t="shared" si="56"/>
        <v>41.2742983412436</v>
      </c>
      <c r="BL40">
        <f t="shared" si="57"/>
        <v>34.743941260056097</v>
      </c>
      <c r="BM40">
        <f t="shared" si="58"/>
        <v>7.7566382674732398E-2</v>
      </c>
      <c r="BN40">
        <f t="shared" si="59"/>
        <v>11.0554384973253</v>
      </c>
      <c r="BO40">
        <f t="shared" si="60"/>
        <v>40.617604761414697</v>
      </c>
      <c r="BP40">
        <f t="shared" si="61"/>
        <v>32.572444931302599</v>
      </c>
      <c r="BQ40">
        <f t="shared" si="62"/>
        <v>6.7528743176048206E-2</v>
      </c>
      <c r="BR40">
        <f t="shared" si="63"/>
        <v>11.065476136824</v>
      </c>
      <c r="BS40">
        <f t="shared" si="64"/>
        <v>40.394680827847999</v>
      </c>
      <c r="BT40">
        <f t="shared" si="65"/>
        <v>30.669426462658901</v>
      </c>
      <c r="BU40">
        <f t="shared" si="66"/>
        <v>2.93588933109056E-2</v>
      </c>
      <c r="BV40">
        <f t="shared" si="67"/>
        <v>11.1036459866891</v>
      </c>
      <c r="BW40">
        <f t="shared" si="68"/>
        <v>40.199759482993997</v>
      </c>
      <c r="BX40">
        <f t="shared" si="69"/>
        <v>28.9650400824946</v>
      </c>
      <c r="BY40">
        <f t="shared" si="70"/>
        <v>2.2736323546132E-2</v>
      </c>
      <c r="BZ40">
        <f t="shared" si="71"/>
        <v>11.110268556453899</v>
      </c>
      <c r="CA40">
        <f t="shared" si="72"/>
        <v>39.638984485276403</v>
      </c>
      <c r="CB40">
        <f t="shared" si="73"/>
        <v>27.4444691243325</v>
      </c>
      <c r="CC40">
        <f t="shared" si="74"/>
        <v>1.94676451848508E-2</v>
      </c>
      <c r="CD40">
        <f t="shared" si="75"/>
        <v>11.1135372348151</v>
      </c>
      <c r="CE40">
        <f t="shared" si="76"/>
        <v>39.348617563569199</v>
      </c>
      <c r="CF40">
        <f t="shared" si="77"/>
        <v>26.072260149514701</v>
      </c>
      <c r="CG40">
        <f t="shared" si="78"/>
        <v>2.0813668483698099E-2</v>
      </c>
      <c r="CH40">
        <f t="shared" si="79"/>
        <v>11.112191211516301</v>
      </c>
      <c r="CI40">
        <f t="shared" si="80"/>
        <v>38.937279175818297</v>
      </c>
      <c r="CJ40">
        <f t="shared" si="81"/>
        <v>24.8335568318134</v>
      </c>
      <c r="CK40">
        <f t="shared" si="82"/>
        <v>2.42526700111525E-2</v>
      </c>
      <c r="CL40">
        <f t="shared" si="83"/>
        <v>11.108752209988801</v>
      </c>
      <c r="CM40">
        <f t="shared" si="84"/>
        <v>38.758804631877297</v>
      </c>
      <c r="CN40">
        <f t="shared" si="85"/>
        <v>23.707530958048501</v>
      </c>
      <c r="CO40">
        <f t="shared" si="86"/>
        <v>2.2899701368310901E-2</v>
      </c>
      <c r="CP40">
        <f t="shared" si="87"/>
        <v>11.1101051786317</v>
      </c>
      <c r="CQ40">
        <f t="shared" si="88"/>
        <v>38.678871943154597</v>
      </c>
      <c r="CR40">
        <f t="shared" si="89"/>
        <v>22.687534376272801</v>
      </c>
      <c r="CS40">
        <f t="shared" si="90"/>
        <v>1.7005996215248901E-2</v>
      </c>
      <c r="CT40">
        <f t="shared" si="91"/>
        <v>11.115998883784799</v>
      </c>
      <c r="CU40">
        <f t="shared" si="92"/>
        <v>38.476796697761799</v>
      </c>
      <c r="CV40">
        <f t="shared" si="93"/>
        <v>21.744424296155099</v>
      </c>
      <c r="CW40">
        <f t="shared" si="94"/>
        <v>2.4875110992348699E-2</v>
      </c>
      <c r="CX40">
        <f t="shared" si="95"/>
        <v>11.1081297690077</v>
      </c>
      <c r="CY40">
        <f t="shared" si="96"/>
        <v>37.824773111932103</v>
      </c>
      <c r="CZ40">
        <f t="shared" si="97"/>
        <v>20.877814693497701</v>
      </c>
      <c r="DA40">
        <f t="shared" si="98"/>
        <v>4.25274959118917E-2</v>
      </c>
      <c r="DB40">
        <f t="shared" si="99"/>
        <v>11.0904773840881</v>
      </c>
      <c r="DC40">
        <f t="shared" si="100"/>
        <v>37.102576583947197</v>
      </c>
      <c r="DD40">
        <f t="shared" si="101"/>
        <v>20.062163126889299</v>
      </c>
      <c r="DE40">
        <f t="shared" si="102"/>
        <v>2.62688795315725E-2</v>
      </c>
      <c r="DF40">
        <f t="shared" si="103"/>
        <v>11.1067360004684</v>
      </c>
      <c r="DG40">
        <f t="shared" si="104"/>
        <v>36.433905151452997</v>
      </c>
      <c r="DH40">
        <f t="shared" si="105"/>
        <v>19.317109008373599</v>
      </c>
      <c r="DI40">
        <f t="shared" si="106"/>
        <v>5.0053848430579702E-2</v>
      </c>
      <c r="DJ40">
        <f t="shared" si="107"/>
        <v>11.082951031569401</v>
      </c>
      <c r="DK40">
        <f t="shared" si="108"/>
        <v>35.813022386068603</v>
      </c>
      <c r="DL40">
        <f t="shared" si="109"/>
        <v>18.6316399232315</v>
      </c>
      <c r="DM40">
        <f t="shared" si="110"/>
        <v>5.3241749980662299E-2</v>
      </c>
      <c r="DN40">
        <f t="shared" si="111"/>
        <v>11.0797631300193</v>
      </c>
      <c r="DO40">
        <f t="shared" si="112"/>
        <v>34.980172133678401</v>
      </c>
      <c r="DP40">
        <f t="shared" si="113"/>
        <v>17.989169581051101</v>
      </c>
      <c r="DQ40">
        <f t="shared" si="114"/>
        <v>6.2296453558821602E-2</v>
      </c>
      <c r="DR40">
        <f t="shared" si="115"/>
        <v>11.0707084264412</v>
      </c>
      <c r="DS40">
        <f t="shared" si="116"/>
        <v>34.023056156008202</v>
      </c>
      <c r="DT40">
        <f t="shared" si="117"/>
        <v>17.381698439726001</v>
      </c>
      <c r="DU40">
        <f t="shared" si="118"/>
        <v>9.0292841492960005E-2</v>
      </c>
      <c r="DV40">
        <f t="shared" si="119"/>
        <v>11.042712038507</v>
      </c>
    </row>
    <row r="41" spans="1:126" x14ac:dyDescent="0.15">
      <c r="A41">
        <v>179.04453050000001</v>
      </c>
      <c r="B41">
        <v>11.124483789999999</v>
      </c>
      <c r="C41">
        <v>324</v>
      </c>
      <c r="D41">
        <v>263</v>
      </c>
      <c r="E41">
        <v>387.89813229999999</v>
      </c>
      <c r="F41">
        <v>311.04516599999999</v>
      </c>
      <c r="G41">
        <f t="shared" si="0"/>
        <v>37.058355800122001</v>
      </c>
      <c r="H41">
        <f t="shared" si="1"/>
        <v>1.4744436109419799E-3</v>
      </c>
      <c r="I41">
        <f t="shared" si="2"/>
        <v>1.6984788237180599</v>
      </c>
      <c r="J41">
        <f t="shared" si="3"/>
        <v>9.4260049662819405</v>
      </c>
      <c r="K41">
        <f t="shared" si="4"/>
        <v>41.134774938135401</v>
      </c>
      <c r="L41">
        <f t="shared" si="5"/>
        <v>33.234232607404401</v>
      </c>
      <c r="M41">
        <f t="shared" si="6"/>
        <v>0.79319134118518497</v>
      </c>
      <c r="N41">
        <f t="shared" si="7"/>
        <v>10.3312924488148</v>
      </c>
      <c r="O41">
        <f t="shared" si="8"/>
        <v>38.661858020803699</v>
      </c>
      <c r="P41">
        <f t="shared" si="9"/>
        <v>32.143787513748499</v>
      </c>
      <c r="Q41">
        <f t="shared" si="10"/>
        <v>0.83764231688944402</v>
      </c>
      <c r="R41">
        <f t="shared" si="11"/>
        <v>10.2868414731106</v>
      </c>
      <c r="S41">
        <f t="shared" si="12"/>
        <v>38.614104041753201</v>
      </c>
      <c r="T41">
        <f t="shared" si="13"/>
        <v>33.568231096409903</v>
      </c>
      <c r="U41">
        <f t="shared" si="14"/>
        <v>0.58641142636019505</v>
      </c>
      <c r="V41">
        <f t="shared" si="15"/>
        <v>10.538072363639801</v>
      </c>
      <c r="W41">
        <f t="shared" si="16"/>
        <v>37.019408747157399</v>
      </c>
      <c r="X41">
        <f t="shared" si="17"/>
        <v>33.827059985810898</v>
      </c>
      <c r="Y41">
        <f t="shared" si="18"/>
        <v>0.70691411242255198</v>
      </c>
      <c r="Z41">
        <f t="shared" si="19"/>
        <v>10.417569677577401</v>
      </c>
      <c r="AA41">
        <f t="shared" si="20"/>
        <v>38.430076253973702</v>
      </c>
      <c r="AB41">
        <f t="shared" si="21"/>
        <v>33.000539801556002</v>
      </c>
      <c r="AC41">
        <f t="shared" si="22"/>
        <v>0.66853823055113104</v>
      </c>
      <c r="AD41">
        <f t="shared" si="23"/>
        <v>10.455945559448899</v>
      </c>
      <c r="AE41">
        <f t="shared" si="24"/>
        <v>39.891446348130799</v>
      </c>
      <c r="AF41">
        <f t="shared" si="25"/>
        <v>32.7143561447553</v>
      </c>
      <c r="AG41">
        <f t="shared" si="26"/>
        <v>0.73144558139514504</v>
      </c>
      <c r="AH41">
        <f t="shared" si="27"/>
        <v>10.393038208604899</v>
      </c>
      <c r="AI41">
        <f t="shared" si="28"/>
        <v>40.0637793497852</v>
      </c>
      <c r="AJ41">
        <f t="shared" si="29"/>
        <v>28.625075412038601</v>
      </c>
      <c r="AK41">
        <f t="shared" si="30"/>
        <v>0.87365417671216605</v>
      </c>
      <c r="AL41">
        <f t="shared" si="31"/>
        <v>10.250829613287801</v>
      </c>
      <c r="AM41">
        <f t="shared" si="32"/>
        <v>41.132676385730498</v>
      </c>
      <c r="AN41">
        <f t="shared" si="33"/>
        <v>29.7044610564894</v>
      </c>
      <c r="AO41">
        <f t="shared" si="34"/>
        <v>0.65778307827940197</v>
      </c>
      <c r="AP41">
        <f t="shared" si="35"/>
        <v>10.4667007117206</v>
      </c>
      <c r="AQ41">
        <f t="shared" si="36"/>
        <v>41.253588234716602</v>
      </c>
      <c r="AR41">
        <f t="shared" si="37"/>
        <v>30.593744892813501</v>
      </c>
      <c r="AS41">
        <f t="shared" si="38"/>
        <v>0.50117023674396499</v>
      </c>
      <c r="AT41">
        <f t="shared" si="39"/>
        <v>10.623313553256001</v>
      </c>
      <c r="AU41">
        <f t="shared" si="40"/>
        <v>41.357531848915698</v>
      </c>
      <c r="AV41">
        <f t="shared" si="41"/>
        <v>29.216566668087999</v>
      </c>
      <c r="AW41">
        <f t="shared" si="42"/>
        <v>0.42331583183674198</v>
      </c>
      <c r="AX41">
        <f t="shared" si="43"/>
        <v>10.7011679581633</v>
      </c>
      <c r="AY41">
        <f t="shared" si="44"/>
        <v>41.959866360440401</v>
      </c>
      <c r="AZ41">
        <f t="shared" si="45"/>
        <v>29.926189574271</v>
      </c>
      <c r="BA41">
        <f t="shared" si="46"/>
        <v>0.31390971351230101</v>
      </c>
      <c r="BB41">
        <f t="shared" si="47"/>
        <v>10.810574076487701</v>
      </c>
      <c r="BC41">
        <f t="shared" si="48"/>
        <v>41.903063764729303</v>
      </c>
      <c r="BD41">
        <f t="shared" si="49"/>
        <v>31.605638674641298</v>
      </c>
      <c r="BE41">
        <f t="shared" si="50"/>
        <v>0.199734315186923</v>
      </c>
      <c r="BF41">
        <f t="shared" si="51"/>
        <v>10.924749474813099</v>
      </c>
      <c r="BG41">
        <f t="shared" si="52"/>
        <v>41.631306544566201</v>
      </c>
      <c r="BH41">
        <f t="shared" si="53"/>
        <v>31.626272663843199</v>
      </c>
      <c r="BI41">
        <f t="shared" si="54"/>
        <v>0.138595737082435</v>
      </c>
      <c r="BJ41">
        <f t="shared" si="55"/>
        <v>10.9858880529176</v>
      </c>
      <c r="BK41">
        <f t="shared" si="56"/>
        <v>41.681866825824798</v>
      </c>
      <c r="BL41">
        <f t="shared" si="57"/>
        <v>32.404679114495998</v>
      </c>
      <c r="BM41">
        <f t="shared" si="58"/>
        <v>5.81909755266437E-2</v>
      </c>
      <c r="BN41">
        <f t="shared" si="59"/>
        <v>11.0662928144734</v>
      </c>
      <c r="BO41">
        <f t="shared" si="60"/>
        <v>40.997767271438398</v>
      </c>
      <c r="BP41">
        <f t="shared" si="61"/>
        <v>32.572442829596397</v>
      </c>
      <c r="BQ41">
        <f t="shared" si="62"/>
        <v>1.1346914054183299E-3</v>
      </c>
      <c r="BR41">
        <f t="shared" si="63"/>
        <v>11.1233490985946</v>
      </c>
      <c r="BS41">
        <f t="shared" si="64"/>
        <v>40.394680827847999</v>
      </c>
      <c r="BT41">
        <f t="shared" si="65"/>
        <v>30.656416780796601</v>
      </c>
      <c r="BU41">
        <f t="shared" si="66"/>
        <v>1.30746454022179E-3</v>
      </c>
      <c r="BV41">
        <f t="shared" si="67"/>
        <v>11.1231763254598</v>
      </c>
      <c r="BW41">
        <f t="shared" si="68"/>
        <v>40.199759482993997</v>
      </c>
      <c r="BX41">
        <f t="shared" si="69"/>
        <v>28.9655674623774</v>
      </c>
      <c r="BY41">
        <f t="shared" si="70"/>
        <v>3.3233045678953099E-4</v>
      </c>
      <c r="BZ41">
        <f t="shared" si="71"/>
        <v>11.124151459543199</v>
      </c>
      <c r="CA41">
        <f t="shared" si="72"/>
        <v>40.027973584358598</v>
      </c>
      <c r="CB41">
        <f t="shared" si="73"/>
        <v>27.440562435371199</v>
      </c>
      <c r="CC41">
        <f t="shared" si="74"/>
        <v>3.8727117672556199E-4</v>
      </c>
      <c r="CD41">
        <f t="shared" si="75"/>
        <v>11.124096518823301</v>
      </c>
      <c r="CE41">
        <f t="shared" si="76"/>
        <v>39.505563986880198</v>
      </c>
      <c r="CF41">
        <f t="shared" si="77"/>
        <v>26.072243896302702</v>
      </c>
      <c r="CG41">
        <f t="shared" si="78"/>
        <v>3.3129338394168002E-4</v>
      </c>
      <c r="CH41">
        <f t="shared" si="79"/>
        <v>11.1241524966161</v>
      </c>
      <c r="CI41">
        <f t="shared" si="80"/>
        <v>39.235827565875397</v>
      </c>
      <c r="CJ41">
        <f t="shared" si="81"/>
        <v>24.830722264473899</v>
      </c>
      <c r="CK41">
        <f t="shared" si="82"/>
        <v>3.5402210542947202E-4</v>
      </c>
      <c r="CL41">
        <f t="shared" si="83"/>
        <v>11.124129767894599</v>
      </c>
      <c r="CM41">
        <f t="shared" si="84"/>
        <v>38.847411618355402</v>
      </c>
      <c r="CN41">
        <f t="shared" si="85"/>
        <v>23.704757168588699</v>
      </c>
      <c r="CO41">
        <f t="shared" si="86"/>
        <v>4.12285588233839E-4</v>
      </c>
      <c r="CP41">
        <f t="shared" si="87"/>
        <v>11.1240715044118</v>
      </c>
      <c r="CQ41">
        <f t="shared" si="88"/>
        <v>38.678871943154597</v>
      </c>
      <c r="CR41">
        <f t="shared" si="89"/>
        <v>22.6767671874271</v>
      </c>
      <c r="CS41">
        <f t="shared" si="90"/>
        <v>3.8918982513862297E-4</v>
      </c>
      <c r="CT41">
        <f t="shared" si="91"/>
        <v>11.124094600174899</v>
      </c>
      <c r="CU41">
        <f t="shared" si="92"/>
        <v>38.607187388284103</v>
      </c>
      <c r="CV41">
        <f t="shared" si="93"/>
        <v>21.742218974896598</v>
      </c>
      <c r="CW41">
        <f t="shared" si="94"/>
        <v>2.8896337644383898E-4</v>
      </c>
      <c r="CX41">
        <f t="shared" si="95"/>
        <v>11.124194826623601</v>
      </c>
      <c r="CY41">
        <f t="shared" si="96"/>
        <v>38.416407999244797</v>
      </c>
      <c r="CZ41">
        <f t="shared" si="97"/>
        <v>20.874645917784701</v>
      </c>
      <c r="DA41">
        <f t="shared" si="98"/>
        <v>4.2255404420916899E-4</v>
      </c>
      <c r="DB41">
        <f t="shared" si="99"/>
        <v>11.1240612359558</v>
      </c>
      <c r="DC41">
        <f t="shared" si="100"/>
        <v>37.792538510581601</v>
      </c>
      <c r="DD41">
        <f t="shared" si="101"/>
        <v>20.074820451743498</v>
      </c>
      <c r="DE41">
        <f t="shared" si="102"/>
        <v>7.2189682964102805E-4</v>
      </c>
      <c r="DF41">
        <f t="shared" si="103"/>
        <v>11.1237618931704</v>
      </c>
      <c r="DG41">
        <f t="shared" si="104"/>
        <v>37.098087631874101</v>
      </c>
      <c r="DH41">
        <f t="shared" si="105"/>
        <v>19.319118726760099</v>
      </c>
      <c r="DI41">
        <f t="shared" si="106"/>
        <v>4.4558357810819098E-4</v>
      </c>
      <c r="DJ41">
        <f t="shared" si="107"/>
        <v>11.124038206421901</v>
      </c>
      <c r="DK41">
        <f t="shared" si="108"/>
        <v>36.453274452865898</v>
      </c>
      <c r="DL41">
        <f t="shared" si="109"/>
        <v>18.6272109730414</v>
      </c>
      <c r="DM41">
        <f t="shared" si="110"/>
        <v>8.4848016170539103E-4</v>
      </c>
      <c r="DN41">
        <f t="shared" si="111"/>
        <v>11.123635309838299</v>
      </c>
      <c r="DO41">
        <f t="shared" si="112"/>
        <v>35.852962231866101</v>
      </c>
      <c r="DP41">
        <f t="shared" si="113"/>
        <v>17.989168340684</v>
      </c>
      <c r="DQ41">
        <f t="shared" si="114"/>
        <v>9.0199324535790795E-4</v>
      </c>
      <c r="DR41">
        <f t="shared" si="115"/>
        <v>11.1235817967546</v>
      </c>
      <c r="DS41">
        <f t="shared" si="116"/>
        <v>35.046175282939103</v>
      </c>
      <c r="DT41">
        <f t="shared" si="117"/>
        <v>17.3895293959946</v>
      </c>
      <c r="DU41">
        <f t="shared" si="118"/>
        <v>1.05458028276357E-3</v>
      </c>
      <c r="DV41">
        <f t="shared" si="119"/>
        <v>11.1234292097172</v>
      </c>
    </row>
    <row r="42" spans="1:126" x14ac:dyDescent="0.15">
      <c r="A42">
        <v>179.48530239999999</v>
      </c>
      <c r="B42">
        <v>2.4430655859999999</v>
      </c>
      <c r="C42">
        <v>330</v>
      </c>
      <c r="D42">
        <v>268</v>
      </c>
      <c r="E42">
        <v>397.00222780000001</v>
      </c>
      <c r="F42">
        <v>318.6387024</v>
      </c>
      <c r="G42">
        <f t="shared" si="0"/>
        <v>40.932291851572302</v>
      </c>
      <c r="H42">
        <f t="shared" si="1"/>
        <v>62.131370028426403</v>
      </c>
      <c r="I42">
        <f t="shared" si="2"/>
        <v>1.85399435711055E-5</v>
      </c>
      <c r="J42">
        <f t="shared" si="3"/>
        <v>2.4430470460564302</v>
      </c>
      <c r="K42">
        <f t="shared" si="4"/>
        <v>39.309505387166197</v>
      </c>
      <c r="L42">
        <f t="shared" si="5"/>
        <v>31.3482239654087</v>
      </c>
      <c r="M42">
        <f t="shared" si="6"/>
        <v>0.63131478479372405</v>
      </c>
      <c r="N42">
        <f t="shared" si="7"/>
        <v>1.81175080120628</v>
      </c>
      <c r="O42">
        <f t="shared" si="8"/>
        <v>41.1536570942541</v>
      </c>
      <c r="P42">
        <f t="shared" si="9"/>
        <v>42.7694826006963</v>
      </c>
      <c r="Q42">
        <f t="shared" si="10"/>
        <v>0.42885158870711498</v>
      </c>
      <c r="R42">
        <f t="shared" si="11"/>
        <v>2.0142139972928801</v>
      </c>
      <c r="S42">
        <f t="shared" si="12"/>
        <v>39.309505387166197</v>
      </c>
      <c r="T42">
        <f t="shared" si="13"/>
        <v>39.613910257828799</v>
      </c>
      <c r="U42">
        <f t="shared" si="14"/>
        <v>0.43510887381829599</v>
      </c>
      <c r="V42">
        <f t="shared" si="15"/>
        <v>2.0079567121816999</v>
      </c>
      <c r="W42">
        <f t="shared" si="16"/>
        <v>39.149094131517799</v>
      </c>
      <c r="X42">
        <f t="shared" si="17"/>
        <v>39.305560993490403</v>
      </c>
      <c r="Y42">
        <f t="shared" si="18"/>
        <v>0.34990854999071802</v>
      </c>
      <c r="Z42">
        <f t="shared" si="19"/>
        <v>2.0931570360092802</v>
      </c>
      <c r="AA42">
        <f t="shared" si="20"/>
        <v>37.726187810095198</v>
      </c>
      <c r="AB42">
        <f t="shared" si="21"/>
        <v>38.528997298360402</v>
      </c>
      <c r="AC42">
        <f t="shared" si="22"/>
        <v>0.34674901195712299</v>
      </c>
      <c r="AD42">
        <f t="shared" si="23"/>
        <v>2.0963165740428802</v>
      </c>
      <c r="AE42">
        <f t="shared" si="24"/>
        <v>38.832898244664698</v>
      </c>
      <c r="AF42">
        <f t="shared" si="25"/>
        <v>37.162520553140901</v>
      </c>
      <c r="AG42">
        <f t="shared" si="26"/>
        <v>0.40316258784636699</v>
      </c>
      <c r="AH42">
        <f t="shared" si="27"/>
        <v>2.0399029981536301</v>
      </c>
      <c r="AI42">
        <f t="shared" si="28"/>
        <v>40.0637793497852</v>
      </c>
      <c r="AJ42">
        <f t="shared" si="29"/>
        <v>36.415746754144202</v>
      </c>
      <c r="AK42">
        <f t="shared" si="30"/>
        <v>0.41341941096249302</v>
      </c>
      <c r="AL42">
        <f t="shared" si="31"/>
        <v>2.0296461750375099</v>
      </c>
      <c r="AM42">
        <f t="shared" si="32"/>
        <v>40.198685814484698</v>
      </c>
      <c r="AN42">
        <f t="shared" si="33"/>
        <v>32.369565264453399</v>
      </c>
      <c r="AO42">
        <f t="shared" si="34"/>
        <v>0.41693053349820303</v>
      </c>
      <c r="AP42">
        <f t="shared" si="35"/>
        <v>2.0261350525017998</v>
      </c>
      <c r="AQ42">
        <f t="shared" si="36"/>
        <v>41.144972378676698</v>
      </c>
      <c r="AR42">
        <f t="shared" si="37"/>
        <v>32.956680604740001</v>
      </c>
      <c r="AS42">
        <f t="shared" si="38"/>
        <v>0.31879404875106199</v>
      </c>
      <c r="AT42">
        <f t="shared" si="39"/>
        <v>2.1242715372489398</v>
      </c>
      <c r="AU42">
        <f t="shared" si="40"/>
        <v>41.251206917557603</v>
      </c>
      <c r="AV42">
        <f t="shared" si="41"/>
        <v>33.464652856757397</v>
      </c>
      <c r="AW42">
        <f t="shared" si="42"/>
        <v>0.245450337260678</v>
      </c>
      <c r="AX42">
        <f t="shared" si="43"/>
        <v>2.1976152487393201</v>
      </c>
      <c r="AY42">
        <f t="shared" si="44"/>
        <v>41.344353245793499</v>
      </c>
      <c r="AZ42">
        <f t="shared" si="45"/>
        <v>31.968355882216802</v>
      </c>
      <c r="BA42">
        <f t="shared" si="46"/>
        <v>0.2091665767733</v>
      </c>
      <c r="BB42">
        <f t="shared" si="47"/>
        <v>2.2338990092266999</v>
      </c>
      <c r="BC42">
        <f t="shared" si="48"/>
        <v>41.903063764729303</v>
      </c>
      <c r="BD42">
        <f t="shared" si="49"/>
        <v>32.416701238538899</v>
      </c>
      <c r="BE42">
        <f t="shared" si="50"/>
        <v>0.156351935619719</v>
      </c>
      <c r="BF42">
        <f t="shared" si="51"/>
        <v>2.2867136503802801</v>
      </c>
      <c r="BG42">
        <f t="shared" si="52"/>
        <v>41.855210495692603</v>
      </c>
      <c r="BH42">
        <f t="shared" si="53"/>
        <v>33.790176969718701</v>
      </c>
      <c r="BI42">
        <f t="shared" si="54"/>
        <v>9.9747694496585201E-2</v>
      </c>
      <c r="BJ42">
        <f t="shared" si="55"/>
        <v>2.3433178915034101</v>
      </c>
      <c r="BK42">
        <f t="shared" si="56"/>
        <v>41.604258011902402</v>
      </c>
      <c r="BL42">
        <f t="shared" si="57"/>
        <v>33.667946181330798</v>
      </c>
      <c r="BM42">
        <f t="shared" si="58"/>
        <v>6.9825159175141302E-2</v>
      </c>
      <c r="BN42">
        <f t="shared" si="59"/>
        <v>2.3732404268248599</v>
      </c>
      <c r="BO42">
        <f t="shared" si="60"/>
        <v>41.652081024970499</v>
      </c>
      <c r="BP42">
        <f t="shared" si="61"/>
        <v>34.251087511358698</v>
      </c>
      <c r="BQ42">
        <f t="shared" si="62"/>
        <v>2.92335798242313E-2</v>
      </c>
      <c r="BR42">
        <f t="shared" si="63"/>
        <v>2.4138320061757699</v>
      </c>
      <c r="BS42">
        <f t="shared" si="64"/>
        <v>41.009305379667403</v>
      </c>
      <c r="BT42">
        <f t="shared" si="65"/>
        <v>34.285412482443803</v>
      </c>
      <c r="BU42">
        <f t="shared" si="66"/>
        <v>5.7514350818116302E-4</v>
      </c>
      <c r="BV42">
        <f t="shared" si="67"/>
        <v>2.4424904424918199</v>
      </c>
      <c r="BW42">
        <f t="shared" si="68"/>
        <v>40.438475585606497</v>
      </c>
      <c r="BX42">
        <f t="shared" si="69"/>
        <v>32.380667344530302</v>
      </c>
      <c r="BY42">
        <f t="shared" si="70"/>
        <v>6.6201721414948904E-4</v>
      </c>
      <c r="BZ42">
        <f t="shared" si="71"/>
        <v>2.4424035687858501</v>
      </c>
      <c r="CA42">
        <f t="shared" si="72"/>
        <v>40.252827212488697</v>
      </c>
      <c r="CB42">
        <f t="shared" si="73"/>
        <v>30.687339446750599</v>
      </c>
      <c r="CC42">
        <f t="shared" si="74"/>
        <v>2.0643527682352901E-4</v>
      </c>
      <c r="CD42">
        <f t="shared" si="75"/>
        <v>2.4428591507231801</v>
      </c>
      <c r="CE42">
        <f t="shared" si="76"/>
        <v>40.087987007768199</v>
      </c>
      <c r="CF42">
        <f t="shared" si="77"/>
        <v>29.152613913546102</v>
      </c>
      <c r="CG42">
        <f t="shared" si="78"/>
        <v>2.08311925658914E-4</v>
      </c>
      <c r="CH42">
        <f t="shared" si="79"/>
        <v>2.4428572740743402</v>
      </c>
      <c r="CI42">
        <f t="shared" si="80"/>
        <v>39.588230574261402</v>
      </c>
      <c r="CJ42">
        <f t="shared" si="81"/>
        <v>27.7678504005635</v>
      </c>
      <c r="CK42">
        <f t="shared" si="82"/>
        <v>1.7809615404153201E-4</v>
      </c>
      <c r="CL42">
        <f t="shared" si="83"/>
        <v>2.44288748984596</v>
      </c>
      <c r="CM42">
        <f t="shared" si="84"/>
        <v>39.3271415365802</v>
      </c>
      <c r="CN42">
        <f t="shared" si="85"/>
        <v>26.5056885183138</v>
      </c>
      <c r="CO42">
        <f t="shared" si="86"/>
        <v>1.90270044413448E-4</v>
      </c>
      <c r="CP42">
        <f t="shared" si="87"/>
        <v>2.44287531595559</v>
      </c>
      <c r="CQ42">
        <f t="shared" si="88"/>
        <v>38.9512905079795</v>
      </c>
      <c r="CR42">
        <f t="shared" si="89"/>
        <v>25.355752907211201</v>
      </c>
      <c r="CS42">
        <f t="shared" si="90"/>
        <v>2.21507274392969E-4</v>
      </c>
      <c r="CT42">
        <f t="shared" si="91"/>
        <v>2.44284407872561</v>
      </c>
      <c r="CU42">
        <f t="shared" si="92"/>
        <v>38.784741672734</v>
      </c>
      <c r="CV42">
        <f t="shared" si="93"/>
        <v>24.301801703397</v>
      </c>
      <c r="CW42">
        <f t="shared" si="94"/>
        <v>2.09085529514979E-4</v>
      </c>
      <c r="CX42">
        <f t="shared" si="95"/>
        <v>2.4428565004704801</v>
      </c>
      <c r="CY42">
        <f t="shared" si="96"/>
        <v>38.712302548001702</v>
      </c>
      <c r="CZ42">
        <f t="shared" si="97"/>
        <v>23.339777679839202</v>
      </c>
      <c r="DA42">
        <f t="shared" si="98"/>
        <v>1.55242835498099E-4</v>
      </c>
      <c r="DB42">
        <f t="shared" si="99"/>
        <v>2.4429103431644998</v>
      </c>
      <c r="DC42">
        <f t="shared" si="100"/>
        <v>38.524937156176897</v>
      </c>
      <c r="DD42">
        <f t="shared" si="101"/>
        <v>22.44415355524</v>
      </c>
      <c r="DE42">
        <f t="shared" si="102"/>
        <v>2.26989977481878E-4</v>
      </c>
      <c r="DF42">
        <f t="shared" si="103"/>
        <v>2.4428385960225198</v>
      </c>
      <c r="DG42">
        <f t="shared" si="104"/>
        <v>37.920430464379599</v>
      </c>
      <c r="DH42">
        <f t="shared" si="105"/>
        <v>21.615707185498401</v>
      </c>
      <c r="DI42">
        <f t="shared" si="106"/>
        <v>3.8757659507297098E-4</v>
      </c>
      <c r="DJ42">
        <f t="shared" si="107"/>
        <v>2.4426780094049301</v>
      </c>
      <c r="DK42">
        <f t="shared" si="108"/>
        <v>37.246134810916899</v>
      </c>
      <c r="DL42">
        <f t="shared" si="109"/>
        <v>20.831944000716099</v>
      </c>
      <c r="DM42">
        <f t="shared" si="110"/>
        <v>2.3908321733469E-4</v>
      </c>
      <c r="DN42">
        <f t="shared" si="111"/>
        <v>2.4428265027826601</v>
      </c>
      <c r="DO42">
        <f t="shared" si="112"/>
        <v>36.618376655586701</v>
      </c>
      <c r="DP42">
        <f t="shared" si="113"/>
        <v>20.111654028386599</v>
      </c>
      <c r="DQ42">
        <f t="shared" si="114"/>
        <v>4.5501818453958903E-4</v>
      </c>
      <c r="DR42">
        <f t="shared" si="115"/>
        <v>2.4426105678154602</v>
      </c>
      <c r="DS42">
        <f t="shared" si="116"/>
        <v>36.032500493897899</v>
      </c>
      <c r="DT42">
        <f t="shared" si="117"/>
        <v>19.445399641617801</v>
      </c>
      <c r="DU42">
        <f t="shared" si="118"/>
        <v>4.8348558542365901E-4</v>
      </c>
      <c r="DV42">
        <f t="shared" si="119"/>
        <v>2.44258210041458</v>
      </c>
    </row>
    <row r="43" spans="1:126" x14ac:dyDescent="0.15">
      <c r="A43">
        <v>172.39107949999999</v>
      </c>
      <c r="B43">
        <v>2.4441051219999999</v>
      </c>
      <c r="C43">
        <v>338</v>
      </c>
      <c r="D43">
        <v>272</v>
      </c>
      <c r="E43">
        <v>397.00222780000001</v>
      </c>
      <c r="F43">
        <v>318.6387024</v>
      </c>
      <c r="G43">
        <f t="shared" si="0"/>
        <v>46.875524267718802</v>
      </c>
      <c r="H43">
        <f t="shared" si="1"/>
        <v>0</v>
      </c>
      <c r="I43">
        <f t="shared" si="2"/>
        <v>10.1080102245201</v>
      </c>
      <c r="J43">
        <f t="shared" si="3"/>
        <v>7.6639051025201299</v>
      </c>
      <c r="K43">
        <f t="shared" si="4"/>
        <v>44.008982434537103</v>
      </c>
      <c r="L43">
        <f t="shared" si="5"/>
        <v>31.3481003325243</v>
      </c>
      <c r="M43">
        <f t="shared" si="6"/>
        <v>5.7387389371639399</v>
      </c>
      <c r="N43">
        <f t="shared" si="7"/>
        <v>3.29463381516394</v>
      </c>
      <c r="O43">
        <f t="shared" si="8"/>
        <v>41.604258011902402</v>
      </c>
      <c r="P43">
        <f t="shared" si="9"/>
        <v>20.898815976939101</v>
      </c>
      <c r="Q43">
        <f t="shared" si="10"/>
        <v>8.1894516767316805</v>
      </c>
      <c r="R43">
        <f t="shared" si="11"/>
        <v>5.7453465547316798</v>
      </c>
      <c r="S43">
        <f t="shared" si="12"/>
        <v>42.328548822206699</v>
      </c>
      <c r="T43">
        <f t="shared" si="13"/>
        <v>32.077111950522202</v>
      </c>
      <c r="U43">
        <f t="shared" si="14"/>
        <v>5.9174934865576798</v>
      </c>
      <c r="V43">
        <f t="shared" si="15"/>
        <v>3.47338836455768</v>
      </c>
      <c r="W43">
        <f t="shared" si="16"/>
        <v>40.635406869318402</v>
      </c>
      <c r="X43">
        <f t="shared" si="17"/>
        <v>31.691128206262999</v>
      </c>
      <c r="Y43">
        <f t="shared" si="18"/>
        <v>4.9695976664215502</v>
      </c>
      <c r="Z43">
        <f t="shared" si="19"/>
        <v>2.5254925444215499</v>
      </c>
      <c r="AA43">
        <f t="shared" si="20"/>
        <v>40.372247750097102</v>
      </c>
      <c r="AB43">
        <f t="shared" si="21"/>
        <v>32.754634161242002</v>
      </c>
      <c r="AC43">
        <f t="shared" si="22"/>
        <v>5.3843430038601703</v>
      </c>
      <c r="AD43">
        <f t="shared" si="23"/>
        <v>2.94023788186017</v>
      </c>
      <c r="AE43">
        <f t="shared" si="24"/>
        <v>38.994244314691997</v>
      </c>
      <c r="AF43">
        <f t="shared" si="25"/>
        <v>33.024854827166102</v>
      </c>
      <c r="AG43">
        <f t="shared" si="26"/>
        <v>5.2980820153881698</v>
      </c>
      <c r="AH43">
        <f t="shared" si="27"/>
        <v>2.85397689338817</v>
      </c>
      <c r="AI43">
        <f t="shared" si="28"/>
        <v>39.806624404581399</v>
      </c>
      <c r="AJ43">
        <f t="shared" si="29"/>
        <v>32.517205483998303</v>
      </c>
      <c r="AK43">
        <f t="shared" si="30"/>
        <v>5.8441683378969804</v>
      </c>
      <c r="AL43">
        <f t="shared" si="31"/>
        <v>3.4000632158969801</v>
      </c>
      <c r="AM43">
        <f t="shared" si="32"/>
        <v>40.782819937503298</v>
      </c>
      <c r="AN43">
        <f t="shared" si="33"/>
        <v>32.369552670350402</v>
      </c>
      <c r="AO43">
        <f t="shared" si="34"/>
        <v>6.0688507310783102</v>
      </c>
      <c r="AP43">
        <f t="shared" si="35"/>
        <v>3.6247456090783099</v>
      </c>
      <c r="AQ43">
        <f t="shared" si="36"/>
        <v>40.8276673872099</v>
      </c>
      <c r="AR43">
        <f t="shared" si="37"/>
        <v>29.132608738008098</v>
      </c>
      <c r="AS43">
        <f t="shared" si="38"/>
        <v>5.4587819559745698</v>
      </c>
      <c r="AT43">
        <f t="shared" si="39"/>
        <v>3.01467683397457</v>
      </c>
      <c r="AU43">
        <f t="shared" si="40"/>
        <v>41.638812536934601</v>
      </c>
      <c r="AV43">
        <f t="shared" si="41"/>
        <v>29.9606187315818</v>
      </c>
      <c r="AW43">
        <f t="shared" si="42"/>
        <v>4.2263058971560401</v>
      </c>
      <c r="AX43">
        <f t="shared" si="43"/>
        <v>1.78220077515604</v>
      </c>
      <c r="AY43">
        <f t="shared" si="44"/>
        <v>41.7021779476567</v>
      </c>
      <c r="AZ43">
        <f t="shared" si="45"/>
        <v>30.675931785360898</v>
      </c>
      <c r="BA43">
        <f t="shared" si="46"/>
        <v>3.2833992406993899</v>
      </c>
      <c r="BB43">
        <f t="shared" si="47"/>
        <v>0.83929411869939097</v>
      </c>
      <c r="BC43">
        <f t="shared" si="48"/>
        <v>41.758662095879401</v>
      </c>
      <c r="BD43">
        <f t="shared" si="49"/>
        <v>29.5092515835847</v>
      </c>
      <c r="BE43">
        <f t="shared" si="50"/>
        <v>2.8220762168914999</v>
      </c>
      <c r="BF43">
        <f t="shared" si="51"/>
        <v>0.37797109489149999</v>
      </c>
      <c r="BG43">
        <f t="shared" si="52"/>
        <v>42.243764674249697</v>
      </c>
      <c r="BH43">
        <f t="shared" si="53"/>
        <v>30.101222578643299</v>
      </c>
      <c r="BI43">
        <f t="shared" si="54"/>
        <v>2.1245399007607602</v>
      </c>
      <c r="BJ43">
        <f t="shared" si="55"/>
        <v>0.31956522123923498</v>
      </c>
      <c r="BK43">
        <f t="shared" si="56"/>
        <v>42.174002645083497</v>
      </c>
      <c r="BL43">
        <f t="shared" si="57"/>
        <v>31.537498505070801</v>
      </c>
      <c r="BM43">
        <f t="shared" si="58"/>
        <v>1.36163656265634</v>
      </c>
      <c r="BN43">
        <f t="shared" si="59"/>
        <v>1.08246855934366</v>
      </c>
      <c r="BO43">
        <f t="shared" si="60"/>
        <v>41.920068932173002</v>
      </c>
      <c r="BP43">
        <f t="shared" si="61"/>
        <v>31.563699544997601</v>
      </c>
      <c r="BQ43">
        <f t="shared" si="62"/>
        <v>0.95767593231614101</v>
      </c>
      <c r="BR43">
        <f t="shared" si="63"/>
        <v>1.48642918968386</v>
      </c>
      <c r="BS43">
        <f t="shared" si="64"/>
        <v>41.949542436468299</v>
      </c>
      <c r="BT43">
        <f t="shared" si="65"/>
        <v>32.236317657749403</v>
      </c>
      <c r="BU43">
        <f t="shared" si="66"/>
        <v>0.40367473767734402</v>
      </c>
      <c r="BV43">
        <f t="shared" si="67"/>
        <v>2.0404303843226601</v>
      </c>
      <c r="BW43">
        <f t="shared" si="68"/>
        <v>41.327385890359103</v>
      </c>
      <c r="BX43">
        <f t="shared" si="69"/>
        <v>32.380667344530302</v>
      </c>
      <c r="BY43">
        <f t="shared" si="70"/>
        <v>9.5838860333678898E-3</v>
      </c>
      <c r="BZ43">
        <f t="shared" si="71"/>
        <v>2.4345212359666299</v>
      </c>
      <c r="CA43">
        <f t="shared" si="72"/>
        <v>40.7710801564291</v>
      </c>
      <c r="CB43">
        <f t="shared" si="73"/>
        <v>30.676421694818199</v>
      </c>
      <c r="CC43">
        <f t="shared" si="74"/>
        <v>6.60162572328788E-3</v>
      </c>
      <c r="CD43">
        <f t="shared" si="75"/>
        <v>2.4375034962767099</v>
      </c>
      <c r="CE43">
        <f t="shared" si="76"/>
        <v>40.575138630949901</v>
      </c>
      <c r="CF43">
        <f t="shared" si="77"/>
        <v>29.152972474413001</v>
      </c>
      <c r="CG43">
        <f t="shared" si="78"/>
        <v>3.0186985463371801E-3</v>
      </c>
      <c r="CH43">
        <f t="shared" si="79"/>
        <v>2.44108642345366</v>
      </c>
      <c r="CI43">
        <f t="shared" si="80"/>
        <v>40.400121141921304</v>
      </c>
      <c r="CJ43">
        <f t="shared" si="81"/>
        <v>27.7643942033773</v>
      </c>
      <c r="CK43">
        <f t="shared" si="82"/>
        <v>3.0468085815413101E-3</v>
      </c>
      <c r="CL43">
        <f t="shared" si="83"/>
        <v>2.44105831341846</v>
      </c>
      <c r="CM43">
        <f t="shared" si="84"/>
        <v>39.906934109196897</v>
      </c>
      <c r="CN43">
        <f t="shared" si="85"/>
        <v>26.505675382356099</v>
      </c>
      <c r="CO43">
        <f t="shared" si="86"/>
        <v>2.6041843402482699E-3</v>
      </c>
      <c r="CP43">
        <f t="shared" si="87"/>
        <v>2.4415009376597498</v>
      </c>
      <c r="CQ43">
        <f t="shared" si="88"/>
        <v>39.642819383377699</v>
      </c>
      <c r="CR43">
        <f t="shared" si="89"/>
        <v>25.353267278387101</v>
      </c>
      <c r="CS43">
        <f t="shared" si="90"/>
        <v>2.7822600629386E-3</v>
      </c>
      <c r="CT43">
        <f t="shared" si="91"/>
        <v>2.4413228619370599</v>
      </c>
      <c r="CU43">
        <f t="shared" si="92"/>
        <v>39.2705768160113</v>
      </c>
      <c r="CV43">
        <f t="shared" si="93"/>
        <v>24.299263202744001</v>
      </c>
      <c r="CW43">
        <f t="shared" si="94"/>
        <v>3.2384859618223398E-3</v>
      </c>
      <c r="CX43">
        <f t="shared" si="95"/>
        <v>2.4408666360381801</v>
      </c>
      <c r="CY43">
        <f t="shared" si="96"/>
        <v>39.0999125514818</v>
      </c>
      <c r="CZ43">
        <f t="shared" si="97"/>
        <v>23.329729635261099</v>
      </c>
      <c r="DA43">
        <f t="shared" si="98"/>
        <v>3.0570922847190001E-3</v>
      </c>
      <c r="DB43">
        <f t="shared" si="99"/>
        <v>2.4410480297152799</v>
      </c>
      <c r="DC43">
        <f t="shared" si="100"/>
        <v>39.016345841410498</v>
      </c>
      <c r="DD43">
        <f t="shared" si="101"/>
        <v>22.4420939229223</v>
      </c>
      <c r="DE43">
        <f t="shared" si="102"/>
        <v>2.2704577901519999E-3</v>
      </c>
      <c r="DF43">
        <f t="shared" si="103"/>
        <v>2.4418346642098498</v>
      </c>
      <c r="DG43">
        <f t="shared" si="104"/>
        <v>38.824257749960204</v>
      </c>
      <c r="DH43">
        <f t="shared" si="105"/>
        <v>21.612888608749699</v>
      </c>
      <c r="DI43">
        <f t="shared" si="106"/>
        <v>3.3200522161866302E-3</v>
      </c>
      <c r="DJ43">
        <f t="shared" si="107"/>
        <v>2.4407850697838098</v>
      </c>
      <c r="DK43">
        <f t="shared" si="108"/>
        <v>38.229717480397902</v>
      </c>
      <c r="DL43">
        <f t="shared" si="109"/>
        <v>20.843717643159199</v>
      </c>
      <c r="DM43">
        <f t="shared" si="110"/>
        <v>5.6666862641571204E-3</v>
      </c>
      <c r="DN43">
        <f t="shared" si="111"/>
        <v>2.43843843573584</v>
      </c>
      <c r="DO43">
        <f t="shared" si="112"/>
        <v>37.568264064929799</v>
      </c>
      <c r="DP43">
        <f t="shared" si="113"/>
        <v>20.1136011041397</v>
      </c>
      <c r="DQ43">
        <f t="shared" si="114"/>
        <v>3.4938851867935801E-3</v>
      </c>
      <c r="DR43">
        <f t="shared" si="115"/>
        <v>2.44061123681321</v>
      </c>
      <c r="DS43">
        <f t="shared" si="116"/>
        <v>36.9509308589463</v>
      </c>
      <c r="DT43">
        <f t="shared" si="117"/>
        <v>19.441265560773701</v>
      </c>
      <c r="DU43">
        <f t="shared" si="118"/>
        <v>6.6466362682892901E-3</v>
      </c>
      <c r="DV43">
        <f t="shared" si="119"/>
        <v>2.4374584857317099</v>
      </c>
    </row>
    <row r="44" spans="1:126" x14ac:dyDescent="0.15">
      <c r="A44">
        <v>142.3873131</v>
      </c>
      <c r="B44">
        <v>5.2825407350000004</v>
      </c>
      <c r="C44">
        <v>345</v>
      </c>
      <c r="D44">
        <v>275</v>
      </c>
      <c r="E44">
        <v>405.86843870000001</v>
      </c>
      <c r="F44">
        <v>328.46975709999998</v>
      </c>
      <c r="G44">
        <f t="shared" si="0"/>
        <v>39.913070693017097</v>
      </c>
      <c r="H44">
        <f t="shared" si="1"/>
        <v>69.381186233006105</v>
      </c>
      <c r="I44">
        <f t="shared" si="2"/>
        <v>0</v>
      </c>
      <c r="J44">
        <f t="shared" si="3"/>
        <v>5.2825407350000004</v>
      </c>
      <c r="K44">
        <f t="shared" si="4"/>
        <v>43.770017867805898</v>
      </c>
      <c r="L44">
        <f t="shared" si="5"/>
        <v>35.005962144834903</v>
      </c>
      <c r="M44">
        <f t="shared" si="6"/>
        <v>25.919856563920899</v>
      </c>
      <c r="N44">
        <f t="shared" si="7"/>
        <v>20.637315828920901</v>
      </c>
      <c r="O44">
        <f t="shared" si="8"/>
        <v>42.637145001314401</v>
      </c>
      <c r="P44">
        <f t="shared" si="9"/>
        <v>44.125278242133199</v>
      </c>
      <c r="Q44">
        <f t="shared" si="10"/>
        <v>27.3945666336496</v>
      </c>
      <c r="R44">
        <f t="shared" si="11"/>
        <v>22.112025898649598</v>
      </c>
      <c r="S44">
        <f t="shared" si="12"/>
        <v>41.070983571339198</v>
      </c>
      <c r="T44">
        <f t="shared" si="13"/>
        <v>33.093992911482303</v>
      </c>
      <c r="U44">
        <f t="shared" si="14"/>
        <v>38.928021268965601</v>
      </c>
      <c r="V44">
        <f t="shared" si="15"/>
        <v>33.645480533965603</v>
      </c>
      <c r="W44">
        <f t="shared" si="16"/>
        <v>41.681866825824798</v>
      </c>
      <c r="X44">
        <f t="shared" si="17"/>
        <v>39.6616488018851</v>
      </c>
      <c r="Y44">
        <f t="shared" si="18"/>
        <v>28.5260185485132</v>
      </c>
      <c r="Z44">
        <f t="shared" si="19"/>
        <v>23.243477813513199</v>
      </c>
      <c r="AA44">
        <f t="shared" si="20"/>
        <v>40.372247750097102</v>
      </c>
      <c r="AB44">
        <f t="shared" si="21"/>
        <v>38.074822023691098</v>
      </c>
      <c r="AC44">
        <f t="shared" si="22"/>
        <v>25.539271968015601</v>
      </c>
      <c r="AD44">
        <f t="shared" si="23"/>
        <v>20.2567312330156</v>
      </c>
      <c r="AE44">
        <f t="shared" si="24"/>
        <v>40.233379284828402</v>
      </c>
      <c r="AF44">
        <f t="shared" si="25"/>
        <v>38.0700485524859</v>
      </c>
      <c r="AG44">
        <f t="shared" si="26"/>
        <v>23.923258957046801</v>
      </c>
      <c r="AH44">
        <f t="shared" si="27"/>
        <v>18.6407182220468</v>
      </c>
      <c r="AI44">
        <f t="shared" si="28"/>
        <v>39.052978707869102</v>
      </c>
      <c r="AJ44">
        <f t="shared" si="29"/>
        <v>37.647157512509999</v>
      </c>
      <c r="AK44">
        <f t="shared" si="30"/>
        <v>28.199428682751702</v>
      </c>
      <c r="AL44">
        <f t="shared" si="31"/>
        <v>22.9168879477517</v>
      </c>
      <c r="AM44">
        <f t="shared" si="32"/>
        <v>39.766893638393498</v>
      </c>
      <c r="AN44">
        <f t="shared" si="33"/>
        <v>36.681369821836903</v>
      </c>
      <c r="AO44">
        <f t="shared" si="34"/>
        <v>29.423777128707201</v>
      </c>
      <c r="AP44">
        <f t="shared" si="35"/>
        <v>24.141236393707199</v>
      </c>
      <c r="AQ44">
        <f t="shared" si="36"/>
        <v>40.638848069042503</v>
      </c>
      <c r="AR44">
        <f t="shared" si="37"/>
        <v>36.127982298167602</v>
      </c>
      <c r="AS44">
        <f t="shared" si="38"/>
        <v>26.112417110429099</v>
      </c>
      <c r="AT44">
        <f t="shared" si="39"/>
        <v>20.829876375429102</v>
      </c>
      <c r="AU44">
        <f t="shared" si="40"/>
        <v>40.687022709985499</v>
      </c>
      <c r="AV44">
        <f t="shared" si="41"/>
        <v>32.8436304832465</v>
      </c>
      <c r="AW44">
        <f t="shared" si="42"/>
        <v>23.5766591862374</v>
      </c>
      <c r="AX44">
        <f t="shared" si="43"/>
        <v>18.294118451237399</v>
      </c>
      <c r="AY44">
        <f t="shared" si="44"/>
        <v>41.4475735348299</v>
      </c>
      <c r="AZ44">
        <f t="shared" si="45"/>
        <v>33.2958338872564</v>
      </c>
      <c r="BA44">
        <f t="shared" si="46"/>
        <v>18.2290825730535</v>
      </c>
      <c r="BB44">
        <f t="shared" si="47"/>
        <v>12.9465418380535</v>
      </c>
      <c r="BC44">
        <f t="shared" si="48"/>
        <v>41.526176481447102</v>
      </c>
      <c r="BD44">
        <f t="shared" si="49"/>
        <v>33.700466956769098</v>
      </c>
      <c r="BE44">
        <f t="shared" si="50"/>
        <v>14.169478163559001</v>
      </c>
      <c r="BF44">
        <f t="shared" si="51"/>
        <v>8.8869374285589799</v>
      </c>
      <c r="BG44">
        <f t="shared" si="52"/>
        <v>41.595301454230501</v>
      </c>
      <c r="BH44">
        <f t="shared" si="53"/>
        <v>32.400253603239797</v>
      </c>
      <c r="BI44">
        <f t="shared" si="54"/>
        <v>12.2165345382613</v>
      </c>
      <c r="BJ44">
        <f t="shared" si="55"/>
        <v>6.9339938032612896</v>
      </c>
      <c r="BK44">
        <f t="shared" si="56"/>
        <v>42.054464508959597</v>
      </c>
      <c r="BL44">
        <f t="shared" si="57"/>
        <v>32.758992509447197</v>
      </c>
      <c r="BM44">
        <f t="shared" si="58"/>
        <v>9.2005351267146906</v>
      </c>
      <c r="BN44">
        <f t="shared" si="59"/>
        <v>3.9179943917146902</v>
      </c>
      <c r="BO44">
        <f t="shared" si="60"/>
        <v>41.998180929600203</v>
      </c>
      <c r="BP44">
        <f t="shared" si="61"/>
        <v>33.941122470594202</v>
      </c>
      <c r="BQ44">
        <f t="shared" si="62"/>
        <v>5.92484630458718</v>
      </c>
      <c r="BR44">
        <f t="shared" si="63"/>
        <v>0.64230556958718299</v>
      </c>
      <c r="BS44">
        <f t="shared" si="64"/>
        <v>41.770371336733703</v>
      </c>
      <c r="BT44">
        <f t="shared" si="65"/>
        <v>33.823709458815898</v>
      </c>
      <c r="BU44">
        <f t="shared" si="66"/>
        <v>4.1616672928082297</v>
      </c>
      <c r="BV44">
        <f t="shared" si="67"/>
        <v>1.1208734421917701</v>
      </c>
      <c r="BW44">
        <f t="shared" si="68"/>
        <v>41.809160454920701</v>
      </c>
      <c r="BX44">
        <f t="shared" si="69"/>
        <v>34.334936656627498</v>
      </c>
      <c r="BY44">
        <f t="shared" si="70"/>
        <v>1.7634519827275299</v>
      </c>
      <c r="BZ44">
        <f t="shared" si="71"/>
        <v>3.5190887522724701</v>
      </c>
      <c r="CA44">
        <f t="shared" si="72"/>
        <v>41.228368471233203</v>
      </c>
      <c r="CB44">
        <f t="shared" si="73"/>
        <v>34.360015249297597</v>
      </c>
      <c r="CC44">
        <f t="shared" si="74"/>
        <v>4.1794698791422502E-2</v>
      </c>
      <c r="CD44">
        <f t="shared" si="75"/>
        <v>5.2407460362085798</v>
      </c>
      <c r="CE44">
        <f t="shared" si="76"/>
        <v>40.705893317556701</v>
      </c>
      <c r="CF44">
        <f t="shared" si="77"/>
        <v>32.6420144868327</v>
      </c>
      <c r="CG44">
        <f t="shared" si="78"/>
        <v>3.2088684648615098E-2</v>
      </c>
      <c r="CH44">
        <f t="shared" si="79"/>
        <v>5.2504520503513898</v>
      </c>
      <c r="CI44">
        <f t="shared" si="80"/>
        <v>40.519249560917103</v>
      </c>
      <c r="CJ44">
        <f t="shared" si="81"/>
        <v>31.097413903492701</v>
      </c>
      <c r="CK44">
        <f t="shared" si="82"/>
        <v>1.39332767003789E-2</v>
      </c>
      <c r="CL44">
        <f t="shared" si="83"/>
        <v>5.2686074582996199</v>
      </c>
      <c r="CM44">
        <f t="shared" si="84"/>
        <v>40.351886165344403</v>
      </c>
      <c r="CN44">
        <f t="shared" si="85"/>
        <v>29.683585229747301</v>
      </c>
      <c r="CO44">
        <f t="shared" si="86"/>
        <v>1.40604394706143E-2</v>
      </c>
      <c r="CP44">
        <f t="shared" si="87"/>
        <v>5.2684802955293897</v>
      </c>
      <c r="CQ44">
        <f t="shared" si="88"/>
        <v>39.880165836292001</v>
      </c>
      <c r="CR44">
        <f t="shared" si="89"/>
        <v>28.396139596871699</v>
      </c>
      <c r="CS44">
        <f t="shared" si="90"/>
        <v>1.2011521627621501E-2</v>
      </c>
      <c r="CT44">
        <f t="shared" si="91"/>
        <v>5.27052921337238</v>
      </c>
      <c r="CU44">
        <f t="shared" si="92"/>
        <v>39.627522263029697</v>
      </c>
      <c r="CV44">
        <f t="shared" si="93"/>
        <v>27.212979150539802</v>
      </c>
      <c r="CW44">
        <f t="shared" si="94"/>
        <v>1.28292194392401E-2</v>
      </c>
      <c r="CX44">
        <f t="shared" si="95"/>
        <v>5.2697115155607603</v>
      </c>
      <c r="CY44">
        <f t="shared" si="96"/>
        <v>39.271778617484699</v>
      </c>
      <c r="CZ44">
        <f t="shared" si="97"/>
        <v>26.126732680200998</v>
      </c>
      <c r="DA44">
        <f t="shared" si="98"/>
        <v>1.4926693874274E-2</v>
      </c>
      <c r="DB44">
        <f t="shared" si="99"/>
        <v>5.2676140411257304</v>
      </c>
      <c r="DC44">
        <f t="shared" si="100"/>
        <v>39.109549688700902</v>
      </c>
      <c r="DD44">
        <f t="shared" si="101"/>
        <v>25.124201122799398</v>
      </c>
      <c r="DE44">
        <f t="shared" si="102"/>
        <v>1.4087580702781601E-2</v>
      </c>
      <c r="DF44">
        <f t="shared" si="103"/>
        <v>5.2684531542972204</v>
      </c>
      <c r="DG44">
        <f t="shared" si="104"/>
        <v>39.026798614751897</v>
      </c>
      <c r="DH44">
        <f t="shared" si="105"/>
        <v>24.202998600232601</v>
      </c>
      <c r="DI44">
        <f t="shared" si="106"/>
        <v>1.0462416205155201E-2</v>
      </c>
      <c r="DJ44">
        <f t="shared" si="107"/>
        <v>5.2720783187948497</v>
      </c>
      <c r="DK44">
        <f t="shared" si="108"/>
        <v>38.840705929556698</v>
      </c>
      <c r="DL44">
        <f t="shared" si="109"/>
        <v>23.340521761983499</v>
      </c>
      <c r="DM44">
        <f t="shared" si="110"/>
        <v>1.5296633424593E-2</v>
      </c>
      <c r="DN44">
        <f t="shared" si="111"/>
        <v>5.2672441015754101</v>
      </c>
      <c r="DO44">
        <f t="shared" si="112"/>
        <v>38.265099867681499</v>
      </c>
      <c r="DP44">
        <f t="shared" si="113"/>
        <v>22.538284304271102</v>
      </c>
      <c r="DQ44">
        <f t="shared" si="114"/>
        <v>2.6095301174352801E-2</v>
      </c>
      <c r="DR44">
        <f t="shared" si="115"/>
        <v>5.2564454338256503</v>
      </c>
      <c r="DS44">
        <f t="shared" si="116"/>
        <v>37.624734340885702</v>
      </c>
      <c r="DT44">
        <f t="shared" si="117"/>
        <v>21.776017127969599</v>
      </c>
      <c r="DU44">
        <f t="shared" si="118"/>
        <v>1.6080191399887998E-2</v>
      </c>
      <c r="DV44">
        <f t="shared" si="119"/>
        <v>5.2664605436001102</v>
      </c>
    </row>
    <row r="45" spans="1:126" x14ac:dyDescent="0.15">
      <c r="A45">
        <v>172.97839160000001</v>
      </c>
      <c r="B45">
        <v>5.1749404779999999</v>
      </c>
      <c r="C45">
        <v>354</v>
      </c>
      <c r="D45">
        <v>279</v>
      </c>
      <c r="E45">
        <v>405.97738650000002</v>
      </c>
      <c r="F45">
        <v>328.48815919999998</v>
      </c>
      <c r="G45">
        <f t="shared" si="0"/>
        <v>51.6163168498137</v>
      </c>
      <c r="H45">
        <f t="shared" si="1"/>
        <v>0.57906596104046404</v>
      </c>
      <c r="I45">
        <f t="shared" si="2"/>
        <v>9.4575282923491208</v>
      </c>
      <c r="J45">
        <f t="shared" si="3"/>
        <v>4.2825878143491201</v>
      </c>
      <c r="K45">
        <f t="shared" si="4"/>
        <v>46.179727105010798</v>
      </c>
      <c r="L45">
        <f t="shared" si="5"/>
        <v>35.235501664007401</v>
      </c>
      <c r="M45">
        <f t="shared" si="6"/>
        <v>4.7600174206745303</v>
      </c>
      <c r="N45">
        <f t="shared" si="7"/>
        <v>0.41492305732546603</v>
      </c>
      <c r="O45">
        <f t="shared" si="8"/>
        <v>46.540020739485897</v>
      </c>
      <c r="P45">
        <f t="shared" si="9"/>
        <v>23.4903344426716</v>
      </c>
      <c r="Q45">
        <f t="shared" si="10"/>
        <v>6.4502143246102799</v>
      </c>
      <c r="R45">
        <f t="shared" si="11"/>
        <v>1.27527384661028</v>
      </c>
      <c r="S45">
        <f t="shared" si="12"/>
        <v>44.952139192976901</v>
      </c>
      <c r="T45">
        <f t="shared" si="13"/>
        <v>33.214409745829002</v>
      </c>
      <c r="U45">
        <f t="shared" si="14"/>
        <v>5.2375972331530702</v>
      </c>
      <c r="V45">
        <f t="shared" si="15"/>
        <v>6.2656755153071203E-2</v>
      </c>
      <c r="W45">
        <f t="shared" si="16"/>
        <v>43.171678316058099</v>
      </c>
      <c r="X45">
        <f t="shared" si="17"/>
        <v>26.571555919175101</v>
      </c>
      <c r="Y45">
        <f t="shared" si="18"/>
        <v>6.4382320799080297</v>
      </c>
      <c r="Z45">
        <f t="shared" si="19"/>
        <v>1.26329160190803</v>
      </c>
      <c r="AA45">
        <f t="shared" si="20"/>
        <v>43.270180720410302</v>
      </c>
      <c r="AB45">
        <f t="shared" si="21"/>
        <v>33.128681124221302</v>
      </c>
      <c r="AC45">
        <f t="shared" si="22"/>
        <v>4.4037442588332496</v>
      </c>
      <c r="AD45">
        <f t="shared" si="23"/>
        <v>0.77119621916674697</v>
      </c>
      <c r="AE45">
        <f t="shared" si="24"/>
        <v>41.908020363269699</v>
      </c>
      <c r="AF45">
        <f t="shared" si="25"/>
        <v>32.702033593529997</v>
      </c>
      <c r="AG45">
        <f t="shared" si="26"/>
        <v>5.0120798528196397</v>
      </c>
      <c r="AH45">
        <f t="shared" si="27"/>
        <v>0.16286062518036001</v>
      </c>
      <c r="AI45">
        <f t="shared" si="28"/>
        <v>41.625843491012603</v>
      </c>
      <c r="AJ45">
        <f t="shared" si="29"/>
        <v>33.370021323234802</v>
      </c>
      <c r="AK45">
        <f t="shared" si="30"/>
        <v>4.7355417319377802</v>
      </c>
      <c r="AL45">
        <f t="shared" si="31"/>
        <v>0.43939874606221901</v>
      </c>
      <c r="AM45">
        <f t="shared" si="32"/>
        <v>40.425665762492599</v>
      </c>
      <c r="AN45">
        <f t="shared" si="33"/>
        <v>33.515618562952099</v>
      </c>
      <c r="AO45">
        <f t="shared" si="34"/>
        <v>5.2798324886783696</v>
      </c>
      <c r="AP45">
        <f t="shared" si="35"/>
        <v>0.104892010678373</v>
      </c>
      <c r="AQ45">
        <f t="shared" si="36"/>
        <v>40.926875908711899</v>
      </c>
      <c r="AR45">
        <f t="shared" si="37"/>
        <v>33.059771861561202</v>
      </c>
      <c r="AS45">
        <f t="shared" si="38"/>
        <v>5.5425029505328496</v>
      </c>
      <c r="AT45">
        <f t="shared" si="39"/>
        <v>0.36756247253285301</v>
      </c>
      <c r="AU45">
        <f t="shared" si="40"/>
        <v>41.602714729943798</v>
      </c>
      <c r="AV45">
        <f t="shared" si="41"/>
        <v>32.886462747402099</v>
      </c>
      <c r="AW45">
        <f t="shared" si="42"/>
        <v>4.4939422395562296</v>
      </c>
      <c r="AX45">
        <f t="shared" si="43"/>
        <v>0.68099823844376695</v>
      </c>
      <c r="AY45">
        <f t="shared" si="44"/>
        <v>41.559885106283801</v>
      </c>
      <c r="AZ45">
        <f t="shared" si="45"/>
        <v>30.145933555501699</v>
      </c>
      <c r="BA45">
        <f t="shared" si="46"/>
        <v>4.1239030786135702</v>
      </c>
      <c r="BB45">
        <f t="shared" si="47"/>
        <v>1.0510373993864299</v>
      </c>
      <c r="BC45">
        <f t="shared" si="48"/>
        <v>42.198228698226501</v>
      </c>
      <c r="BD45">
        <f t="shared" si="49"/>
        <v>30.770583511170798</v>
      </c>
      <c r="BE45">
        <f t="shared" si="50"/>
        <v>3.2573949443440902</v>
      </c>
      <c r="BF45">
        <f t="shared" si="51"/>
        <v>1.91754553365591</v>
      </c>
      <c r="BG45">
        <f t="shared" si="52"/>
        <v>42.221802746758399</v>
      </c>
      <c r="BH45">
        <f t="shared" si="53"/>
        <v>31.326542739032899</v>
      </c>
      <c r="BI45">
        <f t="shared" si="54"/>
        <v>2.5692283389887298</v>
      </c>
      <c r="BJ45">
        <f t="shared" si="55"/>
        <v>2.6057121390112701</v>
      </c>
      <c r="BK45">
        <f t="shared" si="56"/>
        <v>42.243209197031803</v>
      </c>
      <c r="BL45">
        <f t="shared" si="57"/>
        <v>30.271414200175698</v>
      </c>
      <c r="BM45">
        <f t="shared" si="58"/>
        <v>2.2333381975974902</v>
      </c>
      <c r="BN45">
        <f t="shared" si="59"/>
        <v>2.9416022804025102</v>
      </c>
      <c r="BO45">
        <f t="shared" si="60"/>
        <v>42.628175908461799</v>
      </c>
      <c r="BP45">
        <f t="shared" si="61"/>
        <v>30.740927184098599</v>
      </c>
      <c r="BQ45">
        <f t="shared" si="62"/>
        <v>1.69693345727286</v>
      </c>
      <c r="BR45">
        <f t="shared" si="63"/>
        <v>3.4780070207271399</v>
      </c>
      <c r="BS45">
        <f t="shared" si="64"/>
        <v>42.538296544749699</v>
      </c>
      <c r="BT45">
        <f t="shared" si="65"/>
        <v>31.971968372406501</v>
      </c>
      <c r="BU45">
        <f t="shared" si="66"/>
        <v>1.1008275984703</v>
      </c>
      <c r="BV45">
        <f t="shared" si="67"/>
        <v>4.0741128795297001</v>
      </c>
      <c r="BW45">
        <f t="shared" si="68"/>
        <v>42.293611120253601</v>
      </c>
      <c r="BX45">
        <f t="shared" si="69"/>
        <v>31.970598538832</v>
      </c>
      <c r="BY45">
        <f t="shared" si="70"/>
        <v>0.77772122129254495</v>
      </c>
      <c r="BZ45">
        <f t="shared" si="71"/>
        <v>4.3972192567074604</v>
      </c>
      <c r="CA45">
        <f t="shared" si="72"/>
        <v>42.305148831544599</v>
      </c>
      <c r="CB45">
        <f t="shared" si="73"/>
        <v>32.551887674274198</v>
      </c>
      <c r="CC45">
        <f t="shared" si="74"/>
        <v>0.33198958062741601</v>
      </c>
      <c r="CD45">
        <f t="shared" si="75"/>
        <v>4.8429508973725799</v>
      </c>
      <c r="CE45">
        <f t="shared" si="76"/>
        <v>41.729647440795702</v>
      </c>
      <c r="CF45">
        <f t="shared" si="77"/>
        <v>32.664474906078603</v>
      </c>
      <c r="CG45">
        <f t="shared" si="78"/>
        <v>5.6569876433261897E-3</v>
      </c>
      <c r="CH45">
        <f t="shared" si="79"/>
        <v>5.16928349035667</v>
      </c>
      <c r="CI45">
        <f t="shared" si="80"/>
        <v>41.2090974387933</v>
      </c>
      <c r="CJ45">
        <f t="shared" si="81"/>
        <v>31.109023720074902</v>
      </c>
      <c r="CK45">
        <f t="shared" si="82"/>
        <v>6.3486942502969596E-3</v>
      </c>
      <c r="CL45">
        <f t="shared" si="83"/>
        <v>5.1685917837497</v>
      </c>
      <c r="CM45">
        <f t="shared" si="84"/>
        <v>41.004626875598902</v>
      </c>
      <c r="CN45">
        <f t="shared" si="85"/>
        <v>29.704296056734702</v>
      </c>
      <c r="CO45">
        <f t="shared" si="86"/>
        <v>2.7577196785507699E-3</v>
      </c>
      <c r="CP45">
        <f t="shared" si="87"/>
        <v>5.1721827583214504</v>
      </c>
      <c r="CQ45">
        <f t="shared" si="88"/>
        <v>40.820285511048802</v>
      </c>
      <c r="CR45">
        <f t="shared" si="89"/>
        <v>28.412511417264401</v>
      </c>
      <c r="CS45">
        <f t="shared" si="90"/>
        <v>2.7839089299666201E-3</v>
      </c>
      <c r="CT45">
        <f t="shared" si="91"/>
        <v>5.1721565690700304</v>
      </c>
      <c r="CU45">
        <f t="shared" si="92"/>
        <v>40.346381404799601</v>
      </c>
      <c r="CV45">
        <f t="shared" si="93"/>
        <v>27.231668851146999</v>
      </c>
      <c r="CW45">
        <f t="shared" si="94"/>
        <v>2.3780376259476999E-3</v>
      </c>
      <c r="CX45">
        <f t="shared" si="95"/>
        <v>5.1725624403740502</v>
      </c>
      <c r="CY45">
        <f t="shared" si="96"/>
        <v>40.084358971468802</v>
      </c>
      <c r="CZ45">
        <f t="shared" si="97"/>
        <v>26.142413651692198</v>
      </c>
      <c r="DA45">
        <f t="shared" si="98"/>
        <v>2.54033234218419E-3</v>
      </c>
      <c r="DB45">
        <f t="shared" si="99"/>
        <v>5.1724001456578197</v>
      </c>
      <c r="DC45">
        <f t="shared" si="100"/>
        <v>39.725667844725798</v>
      </c>
      <c r="DD45">
        <f t="shared" si="101"/>
        <v>25.139118964718701</v>
      </c>
      <c r="DE45">
        <f t="shared" si="102"/>
        <v>2.9555704560070999E-3</v>
      </c>
      <c r="DF45">
        <f t="shared" si="103"/>
        <v>5.1719849075439903</v>
      </c>
      <c r="DG45">
        <f t="shared" si="104"/>
        <v>39.554564705056102</v>
      </c>
      <c r="DH45">
        <f t="shared" si="105"/>
        <v>24.2102964078593</v>
      </c>
      <c r="DI45">
        <f t="shared" si="106"/>
        <v>2.78991486053709E-3</v>
      </c>
      <c r="DJ45">
        <f t="shared" si="107"/>
        <v>5.1721505631394598</v>
      </c>
      <c r="DK45">
        <f t="shared" si="108"/>
        <v>39.4566994368978</v>
      </c>
      <c r="DL45">
        <f t="shared" si="109"/>
        <v>23.354636961833101</v>
      </c>
      <c r="DM45">
        <f t="shared" si="110"/>
        <v>2.07272886554573E-3</v>
      </c>
      <c r="DN45">
        <f t="shared" si="111"/>
        <v>5.1728677491344497</v>
      </c>
      <c r="DO45">
        <f t="shared" si="112"/>
        <v>39.261571529114299</v>
      </c>
      <c r="DP45">
        <f t="shared" si="113"/>
        <v>22.551155177234399</v>
      </c>
      <c r="DQ45">
        <f t="shared" si="114"/>
        <v>3.03098384124772E-3</v>
      </c>
      <c r="DR45">
        <f t="shared" si="115"/>
        <v>5.1719094941587498</v>
      </c>
      <c r="DS45">
        <f t="shared" si="116"/>
        <v>38.689980122110903</v>
      </c>
      <c r="DT45">
        <f t="shared" si="117"/>
        <v>21.801968281236199</v>
      </c>
      <c r="DU45">
        <f t="shared" si="118"/>
        <v>5.1693385404393902E-3</v>
      </c>
      <c r="DV45">
        <f t="shared" si="119"/>
        <v>5.1697711394595602</v>
      </c>
    </row>
    <row r="46" spans="1:126" x14ac:dyDescent="0.15">
      <c r="A46">
        <v>177.1194878</v>
      </c>
      <c r="B46">
        <v>3.2031772940000001</v>
      </c>
      <c r="C46">
        <v>361</v>
      </c>
      <c r="D46">
        <v>284</v>
      </c>
      <c r="E46">
        <v>410.62274170000001</v>
      </c>
      <c r="F46">
        <v>332.4219971</v>
      </c>
      <c r="G46">
        <f t="shared" si="0"/>
        <v>45.083435619088299</v>
      </c>
      <c r="H46">
        <f t="shared" si="1"/>
        <v>31.902232058370799</v>
      </c>
      <c r="I46">
        <f t="shared" si="2"/>
        <v>3.6982632188969897E-2</v>
      </c>
      <c r="J46">
        <f t="shared" si="3"/>
        <v>3.1661946618110299</v>
      </c>
      <c r="K46">
        <f t="shared" si="4"/>
        <v>48.5418577150717</v>
      </c>
      <c r="L46">
        <f t="shared" si="5"/>
        <v>16.348097724578199</v>
      </c>
      <c r="M46">
        <f t="shared" si="6"/>
        <v>2.0768612848735799</v>
      </c>
      <c r="N46">
        <f t="shared" si="7"/>
        <v>1.1263160091264199</v>
      </c>
      <c r="O46">
        <f t="shared" si="8"/>
        <v>45.731738928809399</v>
      </c>
      <c r="P46">
        <f t="shared" si="9"/>
        <v>34.159678371983098</v>
      </c>
      <c r="Q46">
        <f t="shared" si="10"/>
        <v>1.31591823030731</v>
      </c>
      <c r="R46">
        <f t="shared" si="11"/>
        <v>1.88725906369269</v>
      </c>
      <c r="S46">
        <f t="shared" si="12"/>
        <v>46.122913804305902</v>
      </c>
      <c r="T46">
        <f t="shared" si="13"/>
        <v>25.6197587789873</v>
      </c>
      <c r="U46">
        <f t="shared" si="14"/>
        <v>2.47373211204299</v>
      </c>
      <c r="V46">
        <f t="shared" si="15"/>
        <v>0.72944518195700603</v>
      </c>
      <c r="W46">
        <f t="shared" si="16"/>
        <v>44.998778118742699</v>
      </c>
      <c r="X46">
        <f t="shared" si="17"/>
        <v>32.999087045004003</v>
      </c>
      <c r="Y46">
        <f t="shared" si="18"/>
        <v>2.1649787565607301</v>
      </c>
      <c r="Z46">
        <f t="shared" si="19"/>
        <v>1.0381985374392699</v>
      </c>
      <c r="AA46">
        <f t="shared" si="20"/>
        <v>43.538664252396401</v>
      </c>
      <c r="AB46">
        <f t="shared" si="21"/>
        <v>27.499265758149999</v>
      </c>
      <c r="AC46">
        <f t="shared" si="22"/>
        <v>2.5248597925106</v>
      </c>
      <c r="AD46">
        <f t="shared" si="23"/>
        <v>0.67831750148940095</v>
      </c>
      <c r="AE46">
        <f t="shared" si="24"/>
        <v>43.583796383750602</v>
      </c>
      <c r="AF46">
        <f t="shared" si="25"/>
        <v>32.967584491717702</v>
      </c>
      <c r="AG46">
        <f t="shared" si="26"/>
        <v>1.8998231153672001</v>
      </c>
      <c r="AH46">
        <f t="shared" si="27"/>
        <v>1.3033541786328</v>
      </c>
      <c r="AI46">
        <f t="shared" si="28"/>
        <v>42.354351048816298</v>
      </c>
      <c r="AJ46">
        <f t="shared" si="29"/>
        <v>32.615586330642699</v>
      </c>
      <c r="AK46">
        <f t="shared" si="30"/>
        <v>1.91373886764562</v>
      </c>
      <c r="AL46">
        <f t="shared" si="31"/>
        <v>1.2894384263543801</v>
      </c>
      <c r="AM46">
        <f t="shared" si="32"/>
        <v>42.050030644583899</v>
      </c>
      <c r="AN46">
        <f t="shared" si="33"/>
        <v>33.222969109067897</v>
      </c>
      <c r="AO46">
        <f t="shared" si="34"/>
        <v>2.1049238425277799</v>
      </c>
      <c r="AP46">
        <f t="shared" si="35"/>
        <v>1.09825345147222</v>
      </c>
      <c r="AQ46">
        <f t="shared" si="36"/>
        <v>40.926875908711899</v>
      </c>
      <c r="AR46">
        <f t="shared" si="37"/>
        <v>33.3625824404916</v>
      </c>
      <c r="AS46">
        <f t="shared" si="38"/>
        <v>2.2302976724630499</v>
      </c>
      <c r="AT46">
        <f t="shared" si="39"/>
        <v>0.97287962153695196</v>
      </c>
      <c r="AU46">
        <f t="shared" si="40"/>
        <v>41.337966226022203</v>
      </c>
      <c r="AV46">
        <f t="shared" si="41"/>
        <v>32.963732239722503</v>
      </c>
      <c r="AW46">
        <f t="shared" si="42"/>
        <v>2.0479787796674702</v>
      </c>
      <c r="AX46">
        <f t="shared" si="43"/>
        <v>1.1551985143325301</v>
      </c>
      <c r="AY46">
        <f t="shared" si="44"/>
        <v>41.925136157474498</v>
      </c>
      <c r="AZ46">
        <f t="shared" si="45"/>
        <v>32.817083892479801</v>
      </c>
      <c r="BA46">
        <f t="shared" si="46"/>
        <v>1.67887167097029</v>
      </c>
      <c r="BB46">
        <f t="shared" si="47"/>
        <v>1.5243056230297101</v>
      </c>
      <c r="BC46">
        <f t="shared" si="48"/>
        <v>41.861574594554</v>
      </c>
      <c r="BD46">
        <f t="shared" si="49"/>
        <v>30.292701543404199</v>
      </c>
      <c r="BE46">
        <f t="shared" si="50"/>
        <v>1.55246360285922</v>
      </c>
      <c r="BF46">
        <f t="shared" si="51"/>
        <v>1.65071369114078</v>
      </c>
      <c r="BG46">
        <f t="shared" si="52"/>
        <v>42.432504310530298</v>
      </c>
      <c r="BH46">
        <f t="shared" si="53"/>
        <v>30.859864090789898</v>
      </c>
      <c r="BI46">
        <f t="shared" si="54"/>
        <v>1.23629673222337</v>
      </c>
      <c r="BJ46">
        <f t="shared" si="55"/>
        <v>1.9668805617766301</v>
      </c>
      <c r="BK46">
        <f t="shared" si="56"/>
        <v>42.438437466537401</v>
      </c>
      <c r="BL46">
        <f t="shared" si="57"/>
        <v>31.371440097709101</v>
      </c>
      <c r="BM46">
        <f t="shared" si="58"/>
        <v>0.98068937631099895</v>
      </c>
      <c r="BN46">
        <f t="shared" si="59"/>
        <v>2.222487917689</v>
      </c>
      <c r="BO46">
        <f t="shared" si="60"/>
        <v>42.444535320461199</v>
      </c>
      <c r="BP46">
        <f t="shared" si="61"/>
        <v>30.380674468326699</v>
      </c>
      <c r="BQ46">
        <f t="shared" si="62"/>
        <v>0.85507786076331904</v>
      </c>
      <c r="BR46">
        <f t="shared" si="63"/>
        <v>2.3480994332366798</v>
      </c>
      <c r="BS46">
        <f t="shared" si="64"/>
        <v>42.795732166747896</v>
      </c>
      <c r="BT46">
        <f t="shared" si="65"/>
        <v>30.8172927028461</v>
      </c>
      <c r="BU46">
        <f t="shared" si="66"/>
        <v>0.65438969941686398</v>
      </c>
      <c r="BV46">
        <f t="shared" si="67"/>
        <v>2.54878759458314</v>
      </c>
      <c r="BW46">
        <f t="shared" si="68"/>
        <v>42.701881641368097</v>
      </c>
      <c r="BX46">
        <f t="shared" si="69"/>
        <v>31.9733548846548</v>
      </c>
      <c r="BY46">
        <f t="shared" si="70"/>
        <v>0.42486148452439498</v>
      </c>
      <c r="BZ46">
        <f t="shared" si="71"/>
        <v>2.7783158094756</v>
      </c>
      <c r="CA46">
        <f t="shared" si="72"/>
        <v>42.461437356257299</v>
      </c>
      <c r="CB46">
        <f t="shared" si="73"/>
        <v>31.973058703779099</v>
      </c>
      <c r="CC46">
        <f t="shared" si="74"/>
        <v>0.30168198342038699</v>
      </c>
      <c r="CD46">
        <f t="shared" si="75"/>
        <v>2.9014953105796102</v>
      </c>
      <c r="CE46">
        <f t="shared" si="76"/>
        <v>42.463784147017002</v>
      </c>
      <c r="CF46">
        <f t="shared" si="77"/>
        <v>32.519536717406602</v>
      </c>
      <c r="CG46">
        <f t="shared" si="78"/>
        <v>0.129154539969488</v>
      </c>
      <c r="CH46">
        <f t="shared" si="79"/>
        <v>3.0740227540305098</v>
      </c>
      <c r="CI46">
        <f t="shared" si="80"/>
        <v>41.908020363269699</v>
      </c>
      <c r="CJ46">
        <f t="shared" si="81"/>
        <v>32.623718429993403</v>
      </c>
      <c r="CK46">
        <f t="shared" si="82"/>
        <v>2.4441555582684301E-3</v>
      </c>
      <c r="CL46">
        <f t="shared" si="83"/>
        <v>3.2007331384417301</v>
      </c>
      <c r="CM46">
        <f t="shared" si="84"/>
        <v>41.402916399273202</v>
      </c>
      <c r="CN46">
        <f t="shared" si="85"/>
        <v>31.140822137720999</v>
      </c>
      <c r="CO46">
        <f t="shared" si="86"/>
        <v>2.5976722489619601E-3</v>
      </c>
      <c r="CP46">
        <f t="shared" si="87"/>
        <v>3.2005796217510398</v>
      </c>
      <c r="CQ46">
        <f t="shared" si="88"/>
        <v>41.1993096840635</v>
      </c>
      <c r="CR46">
        <f t="shared" si="89"/>
        <v>29.795568354860201</v>
      </c>
      <c r="CS46">
        <f t="shared" si="90"/>
        <v>1.12831618384804E-3</v>
      </c>
      <c r="CT46">
        <f t="shared" si="91"/>
        <v>3.2020489778161498</v>
      </c>
      <c r="CU46">
        <f t="shared" si="92"/>
        <v>41.014788773994901</v>
      </c>
      <c r="CV46">
        <f t="shared" si="93"/>
        <v>28.553840983409501</v>
      </c>
      <c r="CW46">
        <f t="shared" si="94"/>
        <v>1.13901215050002E-3</v>
      </c>
      <c r="CX46">
        <f t="shared" si="95"/>
        <v>3.2020382818495001</v>
      </c>
      <c r="CY46">
        <f t="shared" si="96"/>
        <v>40.552178731061503</v>
      </c>
      <c r="CZ46">
        <f t="shared" si="97"/>
        <v>27.414555004434099</v>
      </c>
      <c r="DA46">
        <f t="shared" si="98"/>
        <v>9.7262828117500799E-4</v>
      </c>
      <c r="DB46">
        <f t="shared" si="99"/>
        <v>3.2022046657188201</v>
      </c>
      <c r="DC46">
        <f t="shared" si="100"/>
        <v>40.292349233501</v>
      </c>
      <c r="DD46">
        <f t="shared" si="101"/>
        <v>26.3601601425053</v>
      </c>
      <c r="DE46">
        <f t="shared" si="102"/>
        <v>1.0389165504975E-3</v>
      </c>
      <c r="DF46">
        <f t="shared" si="103"/>
        <v>3.2021383774494998</v>
      </c>
      <c r="DG46">
        <f t="shared" si="104"/>
        <v>39.939210110458497</v>
      </c>
      <c r="DH46">
        <f t="shared" si="105"/>
        <v>25.385928149771999</v>
      </c>
      <c r="DI46">
        <f t="shared" si="106"/>
        <v>1.2085116084912899E-3</v>
      </c>
      <c r="DJ46">
        <f t="shared" si="107"/>
        <v>3.2019687823915102</v>
      </c>
      <c r="DK46">
        <f t="shared" si="108"/>
        <v>39.766500477216198</v>
      </c>
      <c r="DL46">
        <f t="shared" si="109"/>
        <v>24.4814620981088</v>
      </c>
      <c r="DM46">
        <f t="shared" si="110"/>
        <v>1.1407959215019099E-3</v>
      </c>
      <c r="DN46">
        <f t="shared" si="111"/>
        <v>3.2020364980784999</v>
      </c>
      <c r="DO46">
        <f t="shared" si="112"/>
        <v>39.664805073155797</v>
      </c>
      <c r="DP46">
        <f t="shared" si="113"/>
        <v>23.6460017273244</v>
      </c>
      <c r="DQ46">
        <f t="shared" si="114"/>
        <v>8.4760927245963995E-4</v>
      </c>
      <c r="DR46">
        <f t="shared" si="115"/>
        <v>3.2023296847275402</v>
      </c>
      <c r="DS46">
        <f t="shared" si="116"/>
        <v>39.469264703676103</v>
      </c>
      <c r="DT46">
        <f t="shared" si="117"/>
        <v>22.8595982921291</v>
      </c>
      <c r="DU46">
        <f t="shared" si="118"/>
        <v>1.23945293053364E-3</v>
      </c>
      <c r="DV46">
        <f t="shared" si="119"/>
        <v>3.2019378410694701</v>
      </c>
    </row>
    <row r="47" spans="1:126" x14ac:dyDescent="0.15">
      <c r="A47">
        <v>176.93374320000001</v>
      </c>
      <c r="B47">
        <v>2.649709128</v>
      </c>
      <c r="C47">
        <v>366</v>
      </c>
      <c r="D47">
        <v>289</v>
      </c>
      <c r="E47">
        <v>413.51821899999999</v>
      </c>
      <c r="F47">
        <v>336.01919559999999</v>
      </c>
      <c r="G47">
        <f t="shared" si="0"/>
        <v>37.058355800122001</v>
      </c>
      <c r="H47">
        <f t="shared" si="1"/>
        <v>24.200908590856098</v>
      </c>
      <c r="I47">
        <f t="shared" si="2"/>
        <v>2.6393058926441801</v>
      </c>
      <c r="J47">
        <f t="shared" si="3"/>
        <v>1.04032353558177E-2</v>
      </c>
      <c r="K47">
        <f t="shared" si="4"/>
        <v>41.304403595677499</v>
      </c>
      <c r="L47">
        <f t="shared" si="5"/>
        <v>28.180821184203101</v>
      </c>
      <c r="M47">
        <f t="shared" si="6"/>
        <v>2.6153880570838899</v>
      </c>
      <c r="N47">
        <f t="shared" si="7"/>
        <v>3.43210709161101E-2</v>
      </c>
      <c r="O47">
        <f t="shared" si="8"/>
        <v>44.4917921417454</v>
      </c>
      <c r="P47">
        <f t="shared" si="9"/>
        <v>18.9463657260128</v>
      </c>
      <c r="Q47">
        <f t="shared" si="10"/>
        <v>3.0409737864179398</v>
      </c>
      <c r="R47">
        <f t="shared" si="11"/>
        <v>0.39126465841794</v>
      </c>
      <c r="S47">
        <f t="shared" si="12"/>
        <v>43.308317082233799</v>
      </c>
      <c r="T47">
        <f t="shared" si="13"/>
        <v>31.699492307615401</v>
      </c>
      <c r="U47">
        <f t="shared" si="14"/>
        <v>2.2705905970604898</v>
      </c>
      <c r="V47">
        <f t="shared" si="15"/>
        <v>0.37911853093951198</v>
      </c>
      <c r="W47">
        <f t="shared" si="16"/>
        <v>44.082005360780002</v>
      </c>
      <c r="X47">
        <f t="shared" si="17"/>
        <v>25.359593846092299</v>
      </c>
      <c r="Y47">
        <f t="shared" si="18"/>
        <v>2.7337490855606701</v>
      </c>
      <c r="Z47">
        <f t="shared" si="19"/>
        <v>8.4039957560667802E-2</v>
      </c>
      <c r="AA47">
        <f t="shared" si="20"/>
        <v>43.538664252396401</v>
      </c>
      <c r="AB47">
        <f t="shared" si="21"/>
        <v>31.5355644920519</v>
      </c>
      <c r="AC47">
        <f t="shared" si="22"/>
        <v>2.32362584743001</v>
      </c>
      <c r="AD47">
        <f t="shared" si="23"/>
        <v>0.32608328056999403</v>
      </c>
      <c r="AE47">
        <f t="shared" si="24"/>
        <v>42.536625069722596</v>
      </c>
      <c r="AF47">
        <f t="shared" si="25"/>
        <v>27.030502849402598</v>
      </c>
      <c r="AG47">
        <f t="shared" si="26"/>
        <v>2.3577579179427</v>
      </c>
      <c r="AH47">
        <f t="shared" si="27"/>
        <v>0.29195121005730101</v>
      </c>
      <c r="AI47">
        <f t="shared" si="28"/>
        <v>42.729289256947197</v>
      </c>
      <c r="AJ47">
        <f t="shared" si="29"/>
        <v>31.888268190729999</v>
      </c>
      <c r="AK47">
        <f t="shared" si="30"/>
        <v>2.1505116659399599</v>
      </c>
      <c r="AL47">
        <f t="shared" si="31"/>
        <v>0.49919746206003901</v>
      </c>
      <c r="AM47">
        <f t="shared" si="32"/>
        <v>41.7368351509975</v>
      </c>
      <c r="AN47">
        <f t="shared" si="33"/>
        <v>31.6948350023156</v>
      </c>
      <c r="AO47">
        <f t="shared" si="34"/>
        <v>2.1461330635430098</v>
      </c>
      <c r="AP47">
        <f t="shared" si="35"/>
        <v>0.50357606445698799</v>
      </c>
      <c r="AQ47">
        <f t="shared" si="36"/>
        <v>41.5104118741137</v>
      </c>
      <c r="AR47">
        <f t="shared" si="37"/>
        <v>32.331372045092202</v>
      </c>
      <c r="AS47">
        <f t="shared" si="38"/>
        <v>2.2784691892518398</v>
      </c>
      <c r="AT47">
        <f t="shared" si="39"/>
        <v>0.37123993874816202</v>
      </c>
      <c r="AU47">
        <f t="shared" si="40"/>
        <v>40.536197766780298</v>
      </c>
      <c r="AV47">
        <f t="shared" si="41"/>
        <v>32.5426595020297</v>
      </c>
      <c r="AW47">
        <f t="shared" si="42"/>
        <v>2.4206275027130602</v>
      </c>
      <c r="AX47">
        <f t="shared" si="43"/>
        <v>0.22908162528693701</v>
      </c>
      <c r="AY47">
        <f t="shared" si="44"/>
        <v>40.947846120213001</v>
      </c>
      <c r="AZ47">
        <f t="shared" si="45"/>
        <v>32.244630447200997</v>
      </c>
      <c r="BA47">
        <f t="shared" si="46"/>
        <v>2.0187554246200099</v>
      </c>
      <c r="BB47">
        <f t="shared" si="47"/>
        <v>0.63095370337999102</v>
      </c>
      <c r="BC47">
        <f t="shared" si="48"/>
        <v>41.526176481447102</v>
      </c>
      <c r="BD47">
        <f t="shared" si="49"/>
        <v>32.162113923384297</v>
      </c>
      <c r="BE47">
        <f t="shared" si="50"/>
        <v>1.6658551864861999</v>
      </c>
      <c r="BF47">
        <f t="shared" si="51"/>
        <v>0.98385394151380101</v>
      </c>
      <c r="BG47">
        <f t="shared" si="52"/>
        <v>41.499135159222497</v>
      </c>
      <c r="BH47">
        <f t="shared" si="53"/>
        <v>29.8648281197964</v>
      </c>
      <c r="BI47">
        <f t="shared" si="54"/>
        <v>1.54818992216853</v>
      </c>
      <c r="BJ47">
        <f t="shared" si="55"/>
        <v>1.10151920583147</v>
      </c>
      <c r="BK47">
        <f t="shared" si="56"/>
        <v>42.054464508959597</v>
      </c>
      <c r="BL47">
        <f t="shared" si="57"/>
        <v>30.424226594869101</v>
      </c>
      <c r="BM47">
        <f t="shared" si="58"/>
        <v>1.2404064349055799</v>
      </c>
      <c r="BN47">
        <f t="shared" si="59"/>
        <v>1.4093026930944199</v>
      </c>
      <c r="BO47">
        <f t="shared" si="60"/>
        <v>42.081340579729797</v>
      </c>
      <c r="BP47">
        <f t="shared" si="61"/>
        <v>30.931810217745198</v>
      </c>
      <c r="BQ47">
        <f t="shared" si="62"/>
        <v>0.98733905640723396</v>
      </c>
      <c r="BR47">
        <f t="shared" si="63"/>
        <v>1.6623700715927701</v>
      </c>
      <c r="BS47">
        <f t="shared" si="64"/>
        <v>42.106122675946096</v>
      </c>
      <c r="BT47">
        <f t="shared" si="65"/>
        <v>30.0245309145573</v>
      </c>
      <c r="BU47">
        <f t="shared" si="66"/>
        <v>0.86332261642786401</v>
      </c>
      <c r="BV47">
        <f t="shared" si="67"/>
        <v>1.78638651157214</v>
      </c>
      <c r="BW47">
        <f t="shared" si="68"/>
        <v>42.459626824239898</v>
      </c>
      <c r="BX47">
        <f t="shared" si="69"/>
        <v>30.455984418935401</v>
      </c>
      <c r="BY47">
        <f t="shared" si="70"/>
        <v>0.66305851536560301</v>
      </c>
      <c r="BZ47">
        <f t="shared" si="71"/>
        <v>1.9866506126343999</v>
      </c>
      <c r="CA47">
        <f t="shared" si="72"/>
        <v>42.390219327120299</v>
      </c>
      <c r="CB47">
        <f t="shared" si="73"/>
        <v>31.571581273138001</v>
      </c>
      <c r="CC47">
        <f t="shared" si="74"/>
        <v>0.43205015257401203</v>
      </c>
      <c r="CD47">
        <f t="shared" si="75"/>
        <v>2.2176589754259899</v>
      </c>
      <c r="CE47">
        <f t="shared" si="76"/>
        <v>42.177134115785698</v>
      </c>
      <c r="CF47">
        <f t="shared" si="77"/>
        <v>31.590814446618602</v>
      </c>
      <c r="CG47">
        <f t="shared" si="78"/>
        <v>0.30767674065636902</v>
      </c>
      <c r="CH47">
        <f t="shared" si="79"/>
        <v>2.3420323873436302</v>
      </c>
      <c r="CI47">
        <f t="shared" si="80"/>
        <v>42.1915629439426</v>
      </c>
      <c r="CJ47">
        <f t="shared" si="81"/>
        <v>32.131869306858697</v>
      </c>
      <c r="CK47">
        <f t="shared" si="82"/>
        <v>0.13103927197606199</v>
      </c>
      <c r="CL47">
        <f t="shared" si="83"/>
        <v>2.5186698560239398</v>
      </c>
      <c r="CM47">
        <f t="shared" si="84"/>
        <v>41.672799163411803</v>
      </c>
      <c r="CN47">
        <f t="shared" si="85"/>
        <v>32.250026719936201</v>
      </c>
      <c r="CO47">
        <f t="shared" si="86"/>
        <v>2.61630133353656E-3</v>
      </c>
      <c r="CP47">
        <f t="shared" si="87"/>
        <v>2.64709282666646</v>
      </c>
      <c r="CQ47">
        <f t="shared" si="88"/>
        <v>41.1993096840635</v>
      </c>
      <c r="CR47">
        <f t="shared" si="89"/>
        <v>30.8478516451564</v>
      </c>
      <c r="CS47">
        <f t="shared" si="90"/>
        <v>2.77868806316388E-3</v>
      </c>
      <c r="CT47">
        <f t="shared" si="91"/>
        <v>2.6469304399368401</v>
      </c>
      <c r="CU47">
        <f t="shared" si="92"/>
        <v>41.014788773994901</v>
      </c>
      <c r="CV47">
        <f t="shared" si="93"/>
        <v>29.5708951211951</v>
      </c>
      <c r="CW47">
        <f t="shared" si="94"/>
        <v>1.20640943100476E-3</v>
      </c>
      <c r="CX47">
        <f t="shared" si="95"/>
        <v>2.6485027185689902</v>
      </c>
      <c r="CY47">
        <f t="shared" si="96"/>
        <v>40.846843667108502</v>
      </c>
      <c r="CZ47">
        <f t="shared" si="97"/>
        <v>28.387817622321698</v>
      </c>
      <c r="DA47">
        <f t="shared" si="98"/>
        <v>1.2173761223602799E-3</v>
      </c>
      <c r="DB47">
        <f t="shared" si="99"/>
        <v>2.6484917518776401</v>
      </c>
      <c r="DC47">
        <f t="shared" si="100"/>
        <v>40.409748892883201</v>
      </c>
      <c r="DD47">
        <f t="shared" si="101"/>
        <v>27.2987399679714</v>
      </c>
      <c r="DE47">
        <f t="shared" si="102"/>
        <v>1.03893739950845E-3</v>
      </c>
      <c r="DF47">
        <f t="shared" si="103"/>
        <v>2.6486701906004901</v>
      </c>
      <c r="DG47">
        <f t="shared" si="104"/>
        <v>40.165268458112003</v>
      </c>
      <c r="DH47">
        <f t="shared" si="105"/>
        <v>26.287686215218798</v>
      </c>
      <c r="DI47">
        <f t="shared" si="106"/>
        <v>1.10934601217105E-3</v>
      </c>
      <c r="DJ47">
        <f t="shared" si="107"/>
        <v>2.64859978198783</v>
      </c>
      <c r="DK47">
        <f t="shared" si="108"/>
        <v>39.828798490291398</v>
      </c>
      <c r="DL47">
        <f t="shared" si="109"/>
        <v>25.350842013645899</v>
      </c>
      <c r="DM47">
        <f t="shared" si="110"/>
        <v>1.2899341447705601E-3</v>
      </c>
      <c r="DN47">
        <f t="shared" si="111"/>
        <v>2.6484191938552302</v>
      </c>
      <c r="DO47">
        <f t="shared" si="112"/>
        <v>39.664805073155797</v>
      </c>
      <c r="DP47">
        <f t="shared" si="113"/>
        <v>24.478774512586899</v>
      </c>
      <c r="DQ47">
        <f t="shared" si="114"/>
        <v>1.2174032467622501E-3</v>
      </c>
      <c r="DR47">
        <f t="shared" si="115"/>
        <v>2.64849172475324</v>
      </c>
      <c r="DS47">
        <f t="shared" si="116"/>
        <v>39.571093645418799</v>
      </c>
      <c r="DT47">
        <f t="shared" si="117"/>
        <v>23.6712448545548</v>
      </c>
      <c r="DU47">
        <f t="shared" si="118"/>
        <v>9.0435181876815697E-4</v>
      </c>
      <c r="DV47">
        <f t="shared" si="119"/>
        <v>2.6488047761812301</v>
      </c>
    </row>
    <row r="48" spans="1:126" x14ac:dyDescent="0.15">
      <c r="A48">
        <v>16.374932260000001</v>
      </c>
      <c r="B48">
        <v>-1.35555537</v>
      </c>
      <c r="C48">
        <v>372</v>
      </c>
      <c r="D48">
        <v>292</v>
      </c>
      <c r="E48">
        <v>418.49374390000003</v>
      </c>
      <c r="F48">
        <v>342.4482117</v>
      </c>
      <c r="G48">
        <f t="shared" si="0"/>
        <v>35.156643200789098</v>
      </c>
      <c r="H48">
        <f t="shared" si="1"/>
        <v>42.605215337306099</v>
      </c>
      <c r="I48">
        <f t="shared" si="2"/>
        <v>11.190254399073501</v>
      </c>
      <c r="J48">
        <f t="shared" si="3"/>
        <v>9.8346990290734606</v>
      </c>
      <c r="K48">
        <f t="shared" si="4"/>
        <v>35.9655997375203</v>
      </c>
      <c r="L48">
        <f t="shared" si="5"/>
        <v>33.705305157529601</v>
      </c>
      <c r="M48">
        <f t="shared" si="6"/>
        <v>7.3625277140466201</v>
      </c>
      <c r="N48">
        <f t="shared" si="7"/>
        <v>6.0069723440466198</v>
      </c>
      <c r="O48">
        <f t="shared" si="8"/>
        <v>39.141155554100401</v>
      </c>
      <c r="P48">
        <f t="shared" si="9"/>
        <v>33.052092446334797</v>
      </c>
      <c r="Q48">
        <f t="shared" si="10"/>
        <v>9.7409401096027697</v>
      </c>
      <c r="R48">
        <f t="shared" si="11"/>
        <v>8.3853847396027703</v>
      </c>
      <c r="S48">
        <f t="shared" si="12"/>
        <v>42.1837646981432</v>
      </c>
      <c r="T48">
        <f t="shared" si="13"/>
        <v>24.903507166888499</v>
      </c>
      <c r="U48">
        <f t="shared" si="14"/>
        <v>12.7779458956469</v>
      </c>
      <c r="V48">
        <f t="shared" si="15"/>
        <v>11.4223905256469</v>
      </c>
      <c r="W48">
        <f t="shared" si="16"/>
        <v>41.722106770989498</v>
      </c>
      <c r="X48">
        <f t="shared" si="17"/>
        <v>33.925188349448597</v>
      </c>
      <c r="Y48">
        <f t="shared" si="18"/>
        <v>12.3651415837104</v>
      </c>
      <c r="Z48">
        <f t="shared" si="19"/>
        <v>11.009586213710399</v>
      </c>
      <c r="AA48">
        <f t="shared" si="20"/>
        <v>42.637145001314401</v>
      </c>
      <c r="AB48">
        <f t="shared" si="21"/>
        <v>28.270990291207202</v>
      </c>
      <c r="AC48">
        <f t="shared" si="22"/>
        <v>14.759256062292801</v>
      </c>
      <c r="AD48">
        <f t="shared" si="23"/>
        <v>13.4037006922928</v>
      </c>
      <c r="AE48">
        <f t="shared" si="24"/>
        <v>42.368561887566599</v>
      </c>
      <c r="AF48">
        <f t="shared" si="25"/>
        <v>33.123598476261101</v>
      </c>
      <c r="AG48">
        <f t="shared" si="26"/>
        <v>12.572941666367299</v>
      </c>
      <c r="AH48">
        <f t="shared" si="27"/>
        <v>11.2173862963673</v>
      </c>
      <c r="AI48">
        <f t="shared" si="28"/>
        <v>41.625843491012603</v>
      </c>
      <c r="AJ48">
        <f t="shared" si="29"/>
        <v>28.9831605082782</v>
      </c>
      <c r="AK48">
        <f t="shared" si="30"/>
        <v>13.081022165101301</v>
      </c>
      <c r="AL48">
        <f t="shared" si="31"/>
        <v>11.725466795101299</v>
      </c>
      <c r="AM48">
        <f t="shared" si="32"/>
        <v>41.885482838146999</v>
      </c>
      <c r="AN48">
        <f t="shared" si="33"/>
        <v>33.101728460900297</v>
      </c>
      <c r="AO48">
        <f t="shared" si="34"/>
        <v>11.007823869023801</v>
      </c>
      <c r="AP48">
        <f t="shared" si="35"/>
        <v>9.6522684990238208</v>
      </c>
      <c r="AQ48">
        <f t="shared" si="36"/>
        <v>41.073537128240702</v>
      </c>
      <c r="AR48">
        <f t="shared" si="37"/>
        <v>32.805112141864697</v>
      </c>
      <c r="AS48">
        <f t="shared" si="38"/>
        <v>12.470820578829001</v>
      </c>
      <c r="AT48">
        <f t="shared" si="39"/>
        <v>11.115265208828999</v>
      </c>
      <c r="AU48">
        <f t="shared" si="40"/>
        <v>40.936221726850597</v>
      </c>
      <c r="AV48">
        <f t="shared" si="41"/>
        <v>33.2789414544824</v>
      </c>
      <c r="AW48">
        <f t="shared" si="42"/>
        <v>12.725304973075</v>
      </c>
      <c r="AX48">
        <f t="shared" si="43"/>
        <v>11.369749603075</v>
      </c>
      <c r="AY48">
        <f t="shared" si="44"/>
        <v>40.092250306006498</v>
      </c>
      <c r="AZ48">
        <f t="shared" si="45"/>
        <v>33.398744370675999</v>
      </c>
      <c r="BA48">
        <f t="shared" si="46"/>
        <v>11.906191131958</v>
      </c>
      <c r="BB48">
        <f t="shared" si="47"/>
        <v>10.550635761958</v>
      </c>
      <c r="BC48">
        <f t="shared" si="48"/>
        <v>40.505364357694098</v>
      </c>
      <c r="BD48">
        <f t="shared" si="49"/>
        <v>33.056353960488103</v>
      </c>
      <c r="BE48">
        <f t="shared" si="50"/>
        <v>9.9765575339138302</v>
      </c>
      <c r="BF48">
        <f t="shared" si="51"/>
        <v>8.6210021639138308</v>
      </c>
      <c r="BG48">
        <f t="shared" si="52"/>
        <v>41.070549277158001</v>
      </c>
      <c r="BH48">
        <f t="shared" si="53"/>
        <v>32.917407968254103</v>
      </c>
      <c r="BI48">
        <f t="shared" si="54"/>
        <v>8.2707043214346907</v>
      </c>
      <c r="BJ48">
        <f t="shared" si="55"/>
        <v>6.9151489514346904</v>
      </c>
      <c r="BK48">
        <f t="shared" si="56"/>
        <v>41.073537128240702</v>
      </c>
      <c r="BL48">
        <f t="shared" si="57"/>
        <v>30.722921532649799</v>
      </c>
      <c r="BM48">
        <f t="shared" si="58"/>
        <v>7.7186223172726898</v>
      </c>
      <c r="BN48">
        <f t="shared" si="59"/>
        <v>6.3630669472726904</v>
      </c>
      <c r="BO48">
        <f t="shared" si="60"/>
        <v>41.6219064343816</v>
      </c>
      <c r="BP48">
        <f t="shared" si="61"/>
        <v>31.196160176513899</v>
      </c>
      <c r="BQ48">
        <f t="shared" si="62"/>
        <v>6.2055101990938804</v>
      </c>
      <c r="BR48">
        <f t="shared" si="63"/>
        <v>4.8499548290938801</v>
      </c>
      <c r="BS48">
        <f t="shared" si="64"/>
        <v>41.674111416162397</v>
      </c>
      <c r="BT48">
        <f t="shared" si="65"/>
        <v>31.6296880079008</v>
      </c>
      <c r="BU48">
        <f t="shared" si="66"/>
        <v>4.9439529116380001</v>
      </c>
      <c r="BV48">
        <f t="shared" si="67"/>
        <v>3.5883975416379998</v>
      </c>
      <c r="BW48">
        <f t="shared" si="68"/>
        <v>41.721320559611698</v>
      </c>
      <c r="BX48">
        <f t="shared" si="69"/>
        <v>30.732826794579399</v>
      </c>
      <c r="BY48">
        <f t="shared" si="70"/>
        <v>4.3436156636778902</v>
      </c>
      <c r="BZ48">
        <f t="shared" si="71"/>
        <v>2.9880602936778899</v>
      </c>
      <c r="CA48">
        <f t="shared" si="72"/>
        <v>42.0746914107484</v>
      </c>
      <c r="CB48">
        <f t="shared" si="73"/>
        <v>31.1029531849234</v>
      </c>
      <c r="CC48">
        <f t="shared" si="74"/>
        <v>3.3380543412553698</v>
      </c>
      <c r="CD48">
        <f t="shared" si="75"/>
        <v>1.98249897125537</v>
      </c>
      <c r="CE48">
        <f t="shared" si="76"/>
        <v>42.026837610268203</v>
      </c>
      <c r="CF48">
        <f t="shared" si="77"/>
        <v>32.132800113368802</v>
      </c>
      <c r="CG48">
        <f t="shared" si="78"/>
        <v>2.1824665311732501</v>
      </c>
      <c r="CH48">
        <f t="shared" si="79"/>
        <v>0.82691116117324803</v>
      </c>
      <c r="CI48">
        <f t="shared" si="80"/>
        <v>41.841381858607697</v>
      </c>
      <c r="CJ48">
        <f t="shared" si="81"/>
        <v>32.123278409226202</v>
      </c>
      <c r="CK48">
        <f t="shared" si="82"/>
        <v>1.5568825424486601</v>
      </c>
      <c r="CL48">
        <f t="shared" si="83"/>
        <v>0.201327172448659</v>
      </c>
      <c r="CM48">
        <f t="shared" si="84"/>
        <v>41.871309707840901</v>
      </c>
      <c r="CN48">
        <f t="shared" si="85"/>
        <v>32.620097405241303</v>
      </c>
      <c r="CO48">
        <f t="shared" si="86"/>
        <v>0.66577276491766402</v>
      </c>
      <c r="CP48">
        <f t="shared" si="87"/>
        <v>0.68978260508233602</v>
      </c>
      <c r="CQ48">
        <f t="shared" si="88"/>
        <v>41.389436240351202</v>
      </c>
      <c r="CR48">
        <f t="shared" si="89"/>
        <v>32.714202881048898</v>
      </c>
      <c r="CS48">
        <f t="shared" si="90"/>
        <v>1.3883561530294301E-2</v>
      </c>
      <c r="CT48">
        <f t="shared" si="91"/>
        <v>1.3416718084697099</v>
      </c>
      <c r="CU48">
        <f t="shared" si="92"/>
        <v>40.947846120213001</v>
      </c>
      <c r="CV48">
        <f t="shared" si="93"/>
        <v>31.351111094338499</v>
      </c>
      <c r="CW48">
        <f t="shared" si="94"/>
        <v>1.4734949011957999E-2</v>
      </c>
      <c r="CX48">
        <f t="shared" si="95"/>
        <v>1.3408204209880401</v>
      </c>
      <c r="CY48">
        <f t="shared" si="96"/>
        <v>40.779412901533398</v>
      </c>
      <c r="CZ48">
        <f t="shared" si="97"/>
        <v>30.105190286743898</v>
      </c>
      <c r="DA48">
        <f t="shared" si="98"/>
        <v>6.3950536966014002E-3</v>
      </c>
      <c r="DB48">
        <f t="shared" si="99"/>
        <v>1.3491603163034001</v>
      </c>
      <c r="DC48">
        <f t="shared" si="100"/>
        <v>40.625712929444802</v>
      </c>
      <c r="DD48">
        <f t="shared" si="101"/>
        <v>28.9470516213776</v>
      </c>
      <c r="DE48">
        <f t="shared" si="102"/>
        <v>6.4510773408105997E-3</v>
      </c>
      <c r="DF48">
        <f t="shared" si="103"/>
        <v>1.3491042926591901</v>
      </c>
      <c r="DG48">
        <f t="shared" si="104"/>
        <v>40.212044981217197</v>
      </c>
      <c r="DH48">
        <f t="shared" si="105"/>
        <v>27.8776073975942</v>
      </c>
      <c r="DI48">
        <f t="shared" si="106"/>
        <v>5.5026176082154498E-3</v>
      </c>
      <c r="DJ48">
        <f t="shared" si="107"/>
        <v>1.35005275239178</v>
      </c>
      <c r="DK48">
        <f t="shared" si="108"/>
        <v>39.983003609600999</v>
      </c>
      <c r="DL48">
        <f t="shared" si="109"/>
        <v>26.881988874866401</v>
      </c>
      <c r="DM48">
        <f t="shared" si="110"/>
        <v>5.8734360677604501E-3</v>
      </c>
      <c r="DN48">
        <f t="shared" si="111"/>
        <v>1.3496819339322399</v>
      </c>
      <c r="DO48">
        <f t="shared" si="112"/>
        <v>39.664805073155797</v>
      </c>
      <c r="DP48">
        <f t="shared" si="113"/>
        <v>25.956969171491899</v>
      </c>
      <c r="DQ48">
        <f t="shared" si="114"/>
        <v>6.8266774148151004E-3</v>
      </c>
      <c r="DR48">
        <f t="shared" si="115"/>
        <v>1.34872869258518</v>
      </c>
      <c r="DS48">
        <f t="shared" si="116"/>
        <v>39.512544576295298</v>
      </c>
      <c r="DT48">
        <f t="shared" si="117"/>
        <v>25.093766801545598</v>
      </c>
      <c r="DU48">
        <f t="shared" si="118"/>
        <v>6.4410214098805296E-3</v>
      </c>
      <c r="DV48">
        <f t="shared" si="119"/>
        <v>1.34911434859012</v>
      </c>
    </row>
    <row r="49" spans="1:126" x14ac:dyDescent="0.15">
      <c r="A49">
        <v>179.97470970000001</v>
      </c>
      <c r="B49">
        <v>3.236780693</v>
      </c>
      <c r="C49">
        <v>376</v>
      </c>
      <c r="D49">
        <v>294</v>
      </c>
      <c r="E49">
        <v>424.25280759999998</v>
      </c>
      <c r="F49">
        <v>346.57226559999998</v>
      </c>
      <c r="G49">
        <f t="shared" si="0"/>
        <v>23.437762133859401</v>
      </c>
      <c r="H49">
        <f t="shared" si="1"/>
        <v>37.123016349264702</v>
      </c>
      <c r="I49">
        <f t="shared" si="2"/>
        <v>4.5972766167667198E-2</v>
      </c>
      <c r="J49">
        <f t="shared" si="3"/>
        <v>3.1908079268323299</v>
      </c>
      <c r="K49">
        <f t="shared" si="4"/>
        <v>29.563540873390799</v>
      </c>
      <c r="L49">
        <f t="shared" si="5"/>
        <v>39.804312684542197</v>
      </c>
      <c r="M49">
        <f t="shared" si="6"/>
        <v>2.41074444679301E-2</v>
      </c>
      <c r="N49">
        <f t="shared" si="7"/>
        <v>3.2126732485320701</v>
      </c>
      <c r="O49">
        <f t="shared" si="8"/>
        <v>31.779851529818199</v>
      </c>
      <c r="P49">
        <f t="shared" si="9"/>
        <v>34.634488923278603</v>
      </c>
      <c r="Q49">
        <f t="shared" si="10"/>
        <v>2.7184158411791299E-2</v>
      </c>
      <c r="R49">
        <f t="shared" si="11"/>
        <v>3.20959653458821</v>
      </c>
      <c r="S49">
        <f t="shared" si="12"/>
        <v>35.204206874224802</v>
      </c>
      <c r="T49">
        <f t="shared" si="13"/>
        <v>33.9923110132845</v>
      </c>
      <c r="U49">
        <f t="shared" si="14"/>
        <v>2.38608523918678E-2</v>
      </c>
      <c r="V49">
        <f t="shared" si="15"/>
        <v>3.2129198406081301</v>
      </c>
      <c r="W49">
        <f t="shared" si="16"/>
        <v>38.457155772801997</v>
      </c>
      <c r="X49">
        <f t="shared" si="17"/>
        <v>27.289532220104601</v>
      </c>
      <c r="Y49">
        <f t="shared" si="18"/>
        <v>2.6082402055223702E-2</v>
      </c>
      <c r="Z49">
        <f t="shared" si="19"/>
        <v>3.2106982909447801</v>
      </c>
      <c r="AA49">
        <f t="shared" si="20"/>
        <v>38.7020261958153</v>
      </c>
      <c r="AB49">
        <f t="shared" si="21"/>
        <v>34.396381060250903</v>
      </c>
      <c r="AC49">
        <f t="shared" si="22"/>
        <v>2.14039056380366E-2</v>
      </c>
      <c r="AD49">
        <f t="shared" si="23"/>
        <v>3.2153767873619601</v>
      </c>
      <c r="AE49">
        <f t="shared" si="24"/>
        <v>39.9200526238387</v>
      </c>
      <c r="AF49">
        <f t="shared" si="25"/>
        <v>29.482612337357899</v>
      </c>
      <c r="AG49">
        <f t="shared" si="26"/>
        <v>2.3543337939219498E-2</v>
      </c>
      <c r="AH49">
        <f t="shared" si="27"/>
        <v>3.2132373550607798</v>
      </c>
      <c r="AI49">
        <f t="shared" si="28"/>
        <v>40.020124987215901</v>
      </c>
      <c r="AJ49">
        <f t="shared" si="29"/>
        <v>33.602688522127998</v>
      </c>
      <c r="AK49">
        <f t="shared" si="30"/>
        <v>1.8089317148392299E-2</v>
      </c>
      <c r="AL49">
        <f t="shared" si="31"/>
        <v>3.21869137585161</v>
      </c>
      <c r="AM49">
        <f t="shared" si="32"/>
        <v>39.614654493000202</v>
      </c>
      <c r="AN49">
        <f t="shared" si="33"/>
        <v>29.869071034125898</v>
      </c>
      <c r="AO49">
        <f t="shared" si="34"/>
        <v>2.17014215527018E-2</v>
      </c>
      <c r="AP49">
        <f t="shared" si="35"/>
        <v>3.2150792714473</v>
      </c>
      <c r="AQ49">
        <f t="shared" si="36"/>
        <v>40.0426129275709</v>
      </c>
      <c r="AR49">
        <f t="shared" si="37"/>
        <v>33.467655525636602</v>
      </c>
      <c r="AS49">
        <f t="shared" si="38"/>
        <v>1.8513641502700101E-2</v>
      </c>
      <c r="AT49">
        <f t="shared" si="39"/>
        <v>3.2182670514973002</v>
      </c>
      <c r="AU49">
        <f t="shared" si="40"/>
        <v>39.470143129099299</v>
      </c>
      <c r="AV49">
        <f t="shared" si="41"/>
        <v>33.166183873757902</v>
      </c>
      <c r="AW49">
        <f t="shared" si="42"/>
        <v>2.0187213863635301E-2</v>
      </c>
      <c r="AX49">
        <f t="shared" si="43"/>
        <v>3.21659347913636</v>
      </c>
      <c r="AY49">
        <f t="shared" si="44"/>
        <v>39.482056876663698</v>
      </c>
      <c r="AZ49">
        <f t="shared" si="45"/>
        <v>33.575420272509</v>
      </c>
      <c r="BA49">
        <f t="shared" si="46"/>
        <v>2.0661840961261599E-2</v>
      </c>
      <c r="BB49">
        <f t="shared" si="47"/>
        <v>3.2161188520387398</v>
      </c>
      <c r="BC49">
        <f t="shared" si="48"/>
        <v>38.815412902692898</v>
      </c>
      <c r="BD49">
        <f t="shared" si="49"/>
        <v>33.655974769737099</v>
      </c>
      <c r="BE49">
        <f t="shared" si="50"/>
        <v>1.7657145869968902E-2</v>
      </c>
      <c r="BF49">
        <f t="shared" si="51"/>
        <v>3.2191235471300299</v>
      </c>
      <c r="BG49">
        <f t="shared" si="52"/>
        <v>39.289535194940498</v>
      </c>
      <c r="BH49">
        <f t="shared" si="53"/>
        <v>33.321739909299197</v>
      </c>
      <c r="BI49">
        <f t="shared" si="54"/>
        <v>1.48812569675544E-2</v>
      </c>
      <c r="BJ49">
        <f t="shared" si="55"/>
        <v>3.2218994360324502</v>
      </c>
      <c r="BK49">
        <f t="shared" si="56"/>
        <v>39.896056523088603</v>
      </c>
      <c r="BL49">
        <f t="shared" si="57"/>
        <v>33.180130130997902</v>
      </c>
      <c r="BM49">
        <f t="shared" si="58"/>
        <v>1.24013837770954E-2</v>
      </c>
      <c r="BN49">
        <f t="shared" si="59"/>
        <v>3.2243793092229001</v>
      </c>
      <c r="BO49">
        <f t="shared" si="60"/>
        <v>39.970956840210903</v>
      </c>
      <c r="BP49">
        <f t="shared" si="61"/>
        <v>31.106379063583098</v>
      </c>
      <c r="BQ49">
        <f t="shared" si="62"/>
        <v>1.1616324113723301E-2</v>
      </c>
      <c r="BR49">
        <f t="shared" si="63"/>
        <v>3.2251643688862801</v>
      </c>
      <c r="BS49">
        <f t="shared" si="64"/>
        <v>40.552491831012503</v>
      </c>
      <c r="BT49">
        <f t="shared" si="65"/>
        <v>31.525964040126699</v>
      </c>
      <c r="BU49">
        <f t="shared" si="66"/>
        <v>9.3703425626292993E-3</v>
      </c>
      <c r="BV49">
        <f t="shared" si="67"/>
        <v>3.2274103504373701</v>
      </c>
      <c r="BW49">
        <f t="shared" si="68"/>
        <v>40.661994248425401</v>
      </c>
      <c r="BX49">
        <f t="shared" si="69"/>
        <v>31.915242316922999</v>
      </c>
      <c r="BY49">
        <f t="shared" si="70"/>
        <v>7.4816675516740901E-3</v>
      </c>
      <c r="BZ49">
        <f t="shared" si="71"/>
        <v>3.2292990254483298</v>
      </c>
      <c r="CA49">
        <f t="shared" si="72"/>
        <v>40.7606276168584</v>
      </c>
      <c r="CB49">
        <f t="shared" si="73"/>
        <v>31.052325386012299</v>
      </c>
      <c r="CC49">
        <f t="shared" si="74"/>
        <v>6.5883127445012504E-3</v>
      </c>
      <c r="CD49">
        <f t="shared" si="75"/>
        <v>3.2301923802555002</v>
      </c>
      <c r="CE49">
        <f t="shared" si="76"/>
        <v>41.143272980770902</v>
      </c>
      <c r="CF49">
        <f t="shared" si="77"/>
        <v>31.3897677432299</v>
      </c>
      <c r="CG49">
        <f t="shared" si="78"/>
        <v>5.0785967494844202E-3</v>
      </c>
      <c r="CH49">
        <f t="shared" si="79"/>
        <v>3.2317020962505199</v>
      </c>
      <c r="CI49">
        <f t="shared" si="80"/>
        <v>41.141326872009799</v>
      </c>
      <c r="CJ49">
        <f t="shared" si="81"/>
        <v>32.353450577121102</v>
      </c>
      <c r="CK49">
        <f t="shared" si="82"/>
        <v>3.3277808014998802E-3</v>
      </c>
      <c r="CL49">
        <f t="shared" si="83"/>
        <v>3.2334529121985001</v>
      </c>
      <c r="CM49">
        <f t="shared" si="84"/>
        <v>41.004626875598902</v>
      </c>
      <c r="CN49">
        <f t="shared" si="85"/>
        <v>32.335981005123998</v>
      </c>
      <c r="CO49">
        <f t="shared" si="86"/>
        <v>2.3680454987879901E-3</v>
      </c>
      <c r="CP49">
        <f t="shared" si="87"/>
        <v>3.2344126475012098</v>
      </c>
      <c r="CQ49">
        <f t="shared" si="88"/>
        <v>41.070138786942699</v>
      </c>
      <c r="CR49">
        <f t="shared" si="89"/>
        <v>32.793772421702599</v>
      </c>
      <c r="CS49">
        <f t="shared" si="90"/>
        <v>1.0626969436566601E-3</v>
      </c>
      <c r="CT49">
        <f t="shared" si="91"/>
        <v>3.2357179960563398</v>
      </c>
      <c r="CU49">
        <f t="shared" si="92"/>
        <v>40.6419544574266</v>
      </c>
      <c r="CV49">
        <f t="shared" si="93"/>
        <v>32.870475985159999</v>
      </c>
      <c r="CW49">
        <f t="shared" si="94"/>
        <v>2.21369923847023E-5</v>
      </c>
      <c r="CX49">
        <f t="shared" si="95"/>
        <v>3.23675855600762</v>
      </c>
      <c r="CY49">
        <f t="shared" si="96"/>
        <v>40.248130711175499</v>
      </c>
      <c r="CZ49">
        <f t="shared" si="97"/>
        <v>31.555656945753601</v>
      </c>
      <c r="DA49">
        <f t="shared" si="98"/>
        <v>2.3471280565021099E-5</v>
      </c>
      <c r="DB49">
        <f t="shared" si="99"/>
        <v>3.2367572217194298</v>
      </c>
      <c r="DC49">
        <f t="shared" si="100"/>
        <v>40.112253545804499</v>
      </c>
      <c r="DD49">
        <f t="shared" si="101"/>
        <v>30.349498148221301</v>
      </c>
      <c r="DE49">
        <f t="shared" si="102"/>
        <v>1.0179135749247399E-5</v>
      </c>
      <c r="DF49">
        <f t="shared" si="103"/>
        <v>3.2367705138642502</v>
      </c>
      <c r="DG49">
        <f t="shared" si="104"/>
        <v>39.988169945097198</v>
      </c>
      <c r="DH49">
        <f t="shared" si="105"/>
        <v>29.225252966143898</v>
      </c>
      <c r="DI49">
        <f t="shared" si="106"/>
        <v>1.02613504090783E-5</v>
      </c>
      <c r="DJ49">
        <f t="shared" si="107"/>
        <v>3.2367704316495902</v>
      </c>
      <c r="DK49">
        <f t="shared" si="108"/>
        <v>39.611452532560698</v>
      </c>
      <c r="DL49">
        <f t="shared" si="109"/>
        <v>28.184035230163499</v>
      </c>
      <c r="DM49">
        <f t="shared" si="110"/>
        <v>8.7459608497283005E-6</v>
      </c>
      <c r="DN49">
        <f t="shared" si="111"/>
        <v>3.2367719470391498</v>
      </c>
      <c r="DO49">
        <f t="shared" si="112"/>
        <v>39.410788907388003</v>
      </c>
      <c r="DP49">
        <f t="shared" si="113"/>
        <v>27.212181889130498</v>
      </c>
      <c r="DQ49">
        <f t="shared" si="114"/>
        <v>9.3294348699788094E-6</v>
      </c>
      <c r="DR49">
        <f t="shared" si="115"/>
        <v>3.2367713635651301</v>
      </c>
      <c r="DS49">
        <f t="shared" si="116"/>
        <v>39.122493556407001</v>
      </c>
      <c r="DT49">
        <f t="shared" si="117"/>
        <v>26.306946889639899</v>
      </c>
      <c r="DU49">
        <f t="shared" si="118"/>
        <v>1.08365485587534E-5</v>
      </c>
      <c r="DV49">
        <f t="shared" si="119"/>
        <v>3.2367698564514402</v>
      </c>
    </row>
    <row r="50" spans="1:126" x14ac:dyDescent="0.15">
      <c r="A50">
        <v>167.3841941</v>
      </c>
      <c r="B50">
        <v>10.361345139999999</v>
      </c>
      <c r="C50">
        <v>381</v>
      </c>
      <c r="D50">
        <v>298</v>
      </c>
      <c r="E50">
        <v>428.45941160000001</v>
      </c>
      <c r="F50">
        <v>351.84197999999998</v>
      </c>
      <c r="G50">
        <f t="shared" si="0"/>
        <v>33.557768435623302</v>
      </c>
      <c r="H50">
        <f t="shared" si="1"/>
        <v>35.337977220711899</v>
      </c>
      <c r="I50">
        <f t="shared" si="2"/>
        <v>13.9819998060982</v>
      </c>
      <c r="J50">
        <f t="shared" si="3"/>
        <v>3.6206546660982002</v>
      </c>
      <c r="K50">
        <f t="shared" si="4"/>
        <v>28.601866376836298</v>
      </c>
      <c r="L50">
        <f t="shared" si="5"/>
        <v>36.213338351430899</v>
      </c>
      <c r="M50">
        <f t="shared" si="6"/>
        <v>14.9148853783364</v>
      </c>
      <c r="N50">
        <f t="shared" si="7"/>
        <v>4.5535402383364199</v>
      </c>
      <c r="O50">
        <f t="shared" si="8"/>
        <v>30.836913082898601</v>
      </c>
      <c r="P50">
        <f t="shared" si="9"/>
        <v>38.363295956629699</v>
      </c>
      <c r="Q50">
        <f t="shared" si="10"/>
        <v>7.7120032679080799</v>
      </c>
      <c r="R50">
        <f t="shared" si="11"/>
        <v>2.6493418720919202</v>
      </c>
      <c r="S50">
        <f t="shared" si="12"/>
        <v>32.277105123839704</v>
      </c>
      <c r="T50">
        <f t="shared" si="13"/>
        <v>34.861984472440199</v>
      </c>
      <c r="U50">
        <f t="shared" si="14"/>
        <v>9.9834424440797491</v>
      </c>
      <c r="V50">
        <f t="shared" si="15"/>
        <v>0.37790269592025399</v>
      </c>
      <c r="W50">
        <f t="shared" si="16"/>
        <v>34.920036002367503</v>
      </c>
      <c r="X50">
        <f t="shared" si="17"/>
        <v>34.2870584143797</v>
      </c>
      <c r="Y50">
        <f t="shared" si="18"/>
        <v>9.5667003499396799</v>
      </c>
      <c r="Z50">
        <f t="shared" si="19"/>
        <v>0.79464479006031596</v>
      </c>
      <c r="AA50">
        <f t="shared" si="20"/>
        <v>37.654043688708803</v>
      </c>
      <c r="AB50">
        <f t="shared" si="21"/>
        <v>28.6508910923888</v>
      </c>
      <c r="AC50">
        <f t="shared" si="22"/>
        <v>12.759149352741799</v>
      </c>
      <c r="AD50">
        <f t="shared" si="23"/>
        <v>2.3978042127418302</v>
      </c>
      <c r="AE50">
        <f t="shared" si="24"/>
        <v>37.963311579221099</v>
      </c>
      <c r="AF50">
        <f t="shared" si="25"/>
        <v>34.555365394446099</v>
      </c>
      <c r="AG50">
        <f t="shared" si="26"/>
        <v>10.9528001829086</v>
      </c>
      <c r="AH50">
        <f t="shared" si="27"/>
        <v>0.591455042908553</v>
      </c>
      <c r="AI50">
        <f t="shared" si="28"/>
        <v>39.114475097802703</v>
      </c>
      <c r="AJ50">
        <f t="shared" si="29"/>
        <v>30.235944720140299</v>
      </c>
      <c r="AK50">
        <f t="shared" si="30"/>
        <v>11.7325138984767</v>
      </c>
      <c r="AL50">
        <f t="shared" si="31"/>
        <v>1.3711687584766801</v>
      </c>
      <c r="AM50">
        <f t="shared" si="32"/>
        <v>39.304015156076503</v>
      </c>
      <c r="AN50">
        <f t="shared" si="33"/>
        <v>33.804655371586399</v>
      </c>
      <c r="AO50">
        <f t="shared" si="34"/>
        <v>9.5011685950970701</v>
      </c>
      <c r="AP50">
        <f t="shared" si="35"/>
        <v>0.86017654490293305</v>
      </c>
      <c r="AQ50">
        <f t="shared" si="36"/>
        <v>39.020290328831202</v>
      </c>
      <c r="AR50">
        <f t="shared" si="37"/>
        <v>30.4242008108249</v>
      </c>
      <c r="AS50">
        <f t="shared" si="38"/>
        <v>10.3633931094998</v>
      </c>
      <c r="AT50">
        <f t="shared" si="39"/>
        <v>2.0479694997899102E-3</v>
      </c>
      <c r="AU50">
        <f t="shared" si="40"/>
        <v>39.470143129099299</v>
      </c>
      <c r="AV50">
        <f t="shared" si="41"/>
        <v>33.654174649060003</v>
      </c>
      <c r="AW50">
        <f t="shared" si="42"/>
        <v>9.9873332456535593</v>
      </c>
      <c r="AX50">
        <f t="shared" si="43"/>
        <v>0.374011894346436</v>
      </c>
      <c r="AY50">
        <f t="shared" si="44"/>
        <v>38.9944984367649</v>
      </c>
      <c r="AZ50">
        <f t="shared" si="45"/>
        <v>33.361893818229603</v>
      </c>
      <c r="BA50">
        <f t="shared" si="46"/>
        <v>10.4794788885361</v>
      </c>
      <c r="BB50">
        <f t="shared" si="47"/>
        <v>0.118133748536058</v>
      </c>
      <c r="BC50">
        <f t="shared" si="48"/>
        <v>39.038607883534098</v>
      </c>
      <c r="BD50">
        <f t="shared" si="49"/>
        <v>33.722723733057897</v>
      </c>
      <c r="BE50">
        <f t="shared" si="50"/>
        <v>9.5893201715337</v>
      </c>
      <c r="BF50">
        <f t="shared" si="51"/>
        <v>0.77202496846630297</v>
      </c>
      <c r="BG50">
        <f t="shared" si="52"/>
        <v>38.450699002283201</v>
      </c>
      <c r="BH50">
        <f t="shared" si="53"/>
        <v>33.789925120918298</v>
      </c>
      <c r="BI50">
        <f t="shared" si="54"/>
        <v>8.2178596874073495</v>
      </c>
      <c r="BJ50">
        <f t="shared" si="55"/>
        <v>2.1434854525926501</v>
      </c>
      <c r="BK50">
        <f t="shared" si="56"/>
        <v>38.918217948434503</v>
      </c>
      <c r="BL50">
        <f t="shared" si="57"/>
        <v>33.468345964648002</v>
      </c>
      <c r="BM50">
        <f t="shared" si="58"/>
        <v>6.9552692365203104</v>
      </c>
      <c r="BN50">
        <f t="shared" si="59"/>
        <v>3.4060759034796901</v>
      </c>
      <c r="BO50">
        <f t="shared" si="60"/>
        <v>39.511868692867402</v>
      </c>
      <c r="BP50">
        <f t="shared" si="61"/>
        <v>33.324058333758799</v>
      </c>
      <c r="BQ50">
        <f t="shared" si="62"/>
        <v>5.8200581799085596</v>
      </c>
      <c r="BR50">
        <f t="shared" si="63"/>
        <v>4.5412869600914396</v>
      </c>
      <c r="BS50">
        <f t="shared" si="64"/>
        <v>39.6059676044516</v>
      </c>
      <c r="BT50">
        <f t="shared" si="65"/>
        <v>31.363826211705401</v>
      </c>
      <c r="BU50">
        <f t="shared" si="66"/>
        <v>5.4689625685996601</v>
      </c>
      <c r="BV50">
        <f t="shared" si="67"/>
        <v>4.8923825714003399</v>
      </c>
      <c r="BW50">
        <f t="shared" si="68"/>
        <v>40.175057847819197</v>
      </c>
      <c r="BX50">
        <f t="shared" si="69"/>
        <v>31.747275771758598</v>
      </c>
      <c r="BY50">
        <f t="shared" si="70"/>
        <v>4.4188928314382601</v>
      </c>
      <c r="BZ50">
        <f t="shared" si="71"/>
        <v>5.94245230856174</v>
      </c>
      <c r="CA50">
        <f t="shared" si="72"/>
        <v>40.298031887952</v>
      </c>
      <c r="CB50">
        <f t="shared" si="73"/>
        <v>32.105195863884397</v>
      </c>
      <c r="CC50">
        <f t="shared" si="74"/>
        <v>3.54317445374957</v>
      </c>
      <c r="CD50">
        <f t="shared" si="75"/>
        <v>6.8181706862504301</v>
      </c>
      <c r="CE50">
        <f t="shared" si="76"/>
        <v>40.409370072108103</v>
      </c>
      <c r="CF50">
        <f t="shared" si="77"/>
        <v>31.275232453403799</v>
      </c>
      <c r="CG50">
        <f t="shared" si="78"/>
        <v>3.1218325399115798</v>
      </c>
      <c r="CH50">
        <f t="shared" si="79"/>
        <v>7.2395126000884202</v>
      </c>
      <c r="CI50">
        <f t="shared" si="80"/>
        <v>40.7914582425798</v>
      </c>
      <c r="CJ50">
        <f t="shared" si="81"/>
        <v>31.5852407678262</v>
      </c>
      <c r="CK50">
        <f t="shared" si="82"/>
        <v>2.41467490628902</v>
      </c>
      <c r="CL50">
        <f t="shared" si="83"/>
        <v>7.9466702337109796</v>
      </c>
      <c r="CM50">
        <f t="shared" si="84"/>
        <v>40.806148440950103</v>
      </c>
      <c r="CN50">
        <f t="shared" si="85"/>
        <v>32.497722358190998</v>
      </c>
      <c r="CO50">
        <f t="shared" si="86"/>
        <v>1.58485387808459</v>
      </c>
      <c r="CP50">
        <f t="shared" si="87"/>
        <v>8.7764912619154103</v>
      </c>
      <c r="CQ50">
        <f t="shared" si="88"/>
        <v>40.689911412276501</v>
      </c>
      <c r="CR50">
        <f t="shared" si="89"/>
        <v>32.474093065561</v>
      </c>
      <c r="CS50">
        <f t="shared" si="90"/>
        <v>1.1306699356773799</v>
      </c>
      <c r="CT50">
        <f t="shared" si="91"/>
        <v>9.2306752043226208</v>
      </c>
      <c r="CU50">
        <f t="shared" si="92"/>
        <v>40.765420346572199</v>
      </c>
      <c r="CV50">
        <f t="shared" si="93"/>
        <v>32.909880967672002</v>
      </c>
      <c r="CW50">
        <f t="shared" si="94"/>
        <v>0.529780452774546</v>
      </c>
      <c r="CX50">
        <f t="shared" si="95"/>
        <v>9.8315646872254501</v>
      </c>
      <c r="CY50">
        <f t="shared" si="96"/>
        <v>40.366366597753</v>
      </c>
      <c r="CZ50">
        <f t="shared" si="97"/>
        <v>32.980314680721399</v>
      </c>
      <c r="DA50">
        <f t="shared" si="98"/>
        <v>1.1028580251302E-2</v>
      </c>
      <c r="DB50">
        <f t="shared" si="99"/>
        <v>10.3503165597487</v>
      </c>
      <c r="DC50">
        <f t="shared" si="100"/>
        <v>39.998118318950098</v>
      </c>
      <c r="DD50">
        <f t="shared" si="101"/>
        <v>31.7118410391552</v>
      </c>
      <c r="DE50">
        <f t="shared" si="102"/>
        <v>1.1686622250024901E-2</v>
      </c>
      <c r="DF50">
        <f t="shared" si="103"/>
        <v>10.349658517749999</v>
      </c>
      <c r="DG50">
        <f t="shared" si="104"/>
        <v>39.877204234873197</v>
      </c>
      <c r="DH50">
        <f t="shared" si="105"/>
        <v>30.544624160809299</v>
      </c>
      <c r="DI50">
        <f t="shared" si="106"/>
        <v>5.0665149734960696E-3</v>
      </c>
      <c r="DJ50">
        <f t="shared" si="107"/>
        <v>10.3562786250265</v>
      </c>
      <c r="DK50">
        <f t="shared" si="108"/>
        <v>39.766500477216198</v>
      </c>
      <c r="DL50">
        <f t="shared" si="109"/>
        <v>29.453552994410199</v>
      </c>
      <c r="DM50">
        <f t="shared" si="110"/>
        <v>5.1058110475189602E-3</v>
      </c>
      <c r="DN50">
        <f t="shared" si="111"/>
        <v>10.356239328952499</v>
      </c>
      <c r="DO50">
        <f t="shared" si="112"/>
        <v>39.410788907388003</v>
      </c>
      <c r="DP50">
        <f t="shared" si="113"/>
        <v>28.4403728581193</v>
      </c>
      <c r="DQ50">
        <f t="shared" si="114"/>
        <v>4.3496992887756096E-3</v>
      </c>
      <c r="DR50">
        <f t="shared" si="115"/>
        <v>10.3569954407112</v>
      </c>
      <c r="DS50">
        <f t="shared" si="116"/>
        <v>39.223638223335797</v>
      </c>
      <c r="DT50">
        <f t="shared" si="117"/>
        <v>27.492370043623101</v>
      </c>
      <c r="DU50">
        <f t="shared" si="118"/>
        <v>4.6384048930913496E-3</v>
      </c>
      <c r="DV50">
        <f t="shared" si="119"/>
        <v>10.356706735106901</v>
      </c>
    </row>
    <row r="51" spans="1:126" x14ac:dyDescent="0.15">
      <c r="A51">
        <v>171.95336570000001</v>
      </c>
      <c r="B51">
        <v>3.8762929220000002</v>
      </c>
      <c r="C51">
        <v>387</v>
      </c>
      <c r="D51">
        <v>303</v>
      </c>
      <c r="E51">
        <v>432.26437379999999</v>
      </c>
      <c r="F51">
        <v>355.07376099999999</v>
      </c>
      <c r="G51">
        <f t="shared" si="0"/>
        <v>40.932291851572302</v>
      </c>
      <c r="H51">
        <f t="shared" si="1"/>
        <v>26.163380693795101</v>
      </c>
      <c r="I51">
        <f t="shared" si="2"/>
        <v>6.9410330043308601</v>
      </c>
      <c r="J51">
        <f t="shared" si="3"/>
        <v>3.0647400823308599</v>
      </c>
      <c r="K51">
        <f t="shared" si="4"/>
        <v>37.581761075551</v>
      </c>
      <c r="L51">
        <f t="shared" si="5"/>
        <v>30.889089554490599</v>
      </c>
      <c r="M51">
        <f t="shared" si="6"/>
        <v>8.5259475358492907</v>
      </c>
      <c r="N51">
        <f t="shared" si="7"/>
        <v>4.6496546138492896</v>
      </c>
      <c r="O51">
        <f t="shared" si="8"/>
        <v>32.790514636307698</v>
      </c>
      <c r="P51">
        <f t="shared" si="9"/>
        <v>32.934002403419903</v>
      </c>
      <c r="Q51">
        <f t="shared" si="10"/>
        <v>8.1112547718720904</v>
      </c>
      <c r="R51">
        <f t="shared" si="11"/>
        <v>4.2349618498720902</v>
      </c>
      <c r="S51">
        <f t="shared" si="12"/>
        <v>33.368844106309098</v>
      </c>
      <c r="T51">
        <f t="shared" si="13"/>
        <v>35.340360689036203</v>
      </c>
      <c r="U51">
        <f t="shared" si="14"/>
        <v>7.6416146307300998</v>
      </c>
      <c r="V51">
        <f t="shared" si="15"/>
        <v>3.7653217087301001</v>
      </c>
      <c r="W51">
        <f t="shared" si="16"/>
        <v>34.060483765623999</v>
      </c>
      <c r="X51">
        <f t="shared" si="17"/>
        <v>33.135865734643097</v>
      </c>
      <c r="Y51">
        <f t="shared" si="18"/>
        <v>7.7943002262546601</v>
      </c>
      <c r="Z51">
        <f t="shared" si="19"/>
        <v>3.9180073042546599</v>
      </c>
      <c r="AA51">
        <f t="shared" si="20"/>
        <v>35.9655997375203</v>
      </c>
      <c r="AB51">
        <f t="shared" si="21"/>
        <v>32.953586970236799</v>
      </c>
      <c r="AC51">
        <f t="shared" si="22"/>
        <v>7.40821005575767</v>
      </c>
      <c r="AD51">
        <f t="shared" si="23"/>
        <v>3.5319171337576698</v>
      </c>
      <c r="AE51">
        <f t="shared" si="24"/>
        <v>38.135821835781798</v>
      </c>
      <c r="AF51">
        <f t="shared" si="25"/>
        <v>28.313731983899199</v>
      </c>
      <c r="AG51">
        <f t="shared" si="26"/>
        <v>8.0326644522386896</v>
      </c>
      <c r="AH51">
        <f t="shared" si="27"/>
        <v>4.1563715302386903</v>
      </c>
      <c r="AI51">
        <f t="shared" si="28"/>
        <v>38.330131192353399</v>
      </c>
      <c r="AJ51">
        <f t="shared" si="29"/>
        <v>33.518670397411597</v>
      </c>
      <c r="AK51">
        <f t="shared" si="30"/>
        <v>6.8200041237239297</v>
      </c>
      <c r="AL51">
        <f t="shared" si="31"/>
        <v>2.94371120172393</v>
      </c>
      <c r="AM51">
        <f t="shared" si="32"/>
        <v>39.304015156076503</v>
      </c>
      <c r="AN51">
        <f t="shared" si="33"/>
        <v>29.794373686588099</v>
      </c>
      <c r="AO51">
        <f t="shared" si="34"/>
        <v>6.6199136902477802</v>
      </c>
      <c r="AP51">
        <f t="shared" si="35"/>
        <v>2.74362076824778</v>
      </c>
      <c r="AQ51">
        <f t="shared" si="36"/>
        <v>39.4657215226731</v>
      </c>
      <c r="AR51">
        <f t="shared" si="37"/>
        <v>33.0557111938883</v>
      </c>
      <c r="AS51">
        <f t="shared" si="38"/>
        <v>6.2295155447616404</v>
      </c>
      <c r="AT51">
        <f t="shared" si="39"/>
        <v>2.3532226227616402</v>
      </c>
      <c r="AU51">
        <f t="shared" si="40"/>
        <v>39.202784882419998</v>
      </c>
      <c r="AV51">
        <f t="shared" si="41"/>
        <v>30.0506574239397</v>
      </c>
      <c r="AW51">
        <f t="shared" si="42"/>
        <v>6.6941768544903999</v>
      </c>
      <c r="AX51">
        <f t="shared" si="43"/>
        <v>2.8178839324904001</v>
      </c>
      <c r="AY51">
        <f t="shared" si="44"/>
        <v>39.607299604582202</v>
      </c>
      <c r="AZ51">
        <f t="shared" si="45"/>
        <v>33.037625100153598</v>
      </c>
      <c r="BA51">
        <f t="shared" si="46"/>
        <v>6.3699674330559697</v>
      </c>
      <c r="BB51">
        <f t="shared" si="47"/>
        <v>2.4936745110559699</v>
      </c>
      <c r="BC51">
        <f t="shared" si="48"/>
        <v>39.159238136040599</v>
      </c>
      <c r="BD51">
        <f t="shared" si="49"/>
        <v>32.815554283454098</v>
      </c>
      <c r="BE51">
        <f t="shared" si="50"/>
        <v>6.7067335997566904</v>
      </c>
      <c r="BF51">
        <f t="shared" si="51"/>
        <v>2.8304406777566902</v>
      </c>
      <c r="BG51">
        <f t="shared" si="52"/>
        <v>39.184069505496097</v>
      </c>
      <c r="BH51">
        <f t="shared" si="53"/>
        <v>33.190930543072099</v>
      </c>
      <c r="BI51">
        <f t="shared" si="54"/>
        <v>5.6717071612334298</v>
      </c>
      <c r="BJ51">
        <f t="shared" si="55"/>
        <v>1.79541423923343</v>
      </c>
      <c r="BK51">
        <f t="shared" si="56"/>
        <v>38.6248664057658</v>
      </c>
      <c r="BL51">
        <f t="shared" si="57"/>
        <v>33.2869904275164</v>
      </c>
      <c r="BM51">
        <f t="shared" si="58"/>
        <v>4.8836752090177598</v>
      </c>
      <c r="BN51">
        <f t="shared" si="59"/>
        <v>1.00738228701776</v>
      </c>
      <c r="BO51">
        <f t="shared" si="60"/>
        <v>39.052978707869102</v>
      </c>
      <c r="BP51">
        <f t="shared" si="61"/>
        <v>33.0175087147637</v>
      </c>
      <c r="BQ51">
        <f t="shared" si="62"/>
        <v>4.1587917314646496</v>
      </c>
      <c r="BR51">
        <f t="shared" si="63"/>
        <v>0.28249880946465</v>
      </c>
      <c r="BS51">
        <f t="shared" si="64"/>
        <v>39.6059676044516</v>
      </c>
      <c r="BT51">
        <f t="shared" si="65"/>
        <v>32.909889692465804</v>
      </c>
      <c r="BU51">
        <f t="shared" si="66"/>
        <v>3.5012723318241301</v>
      </c>
      <c r="BV51">
        <f t="shared" si="67"/>
        <v>0.37502059017587402</v>
      </c>
      <c r="BW51">
        <f t="shared" si="68"/>
        <v>39.690847057269302</v>
      </c>
      <c r="BX51">
        <f t="shared" si="69"/>
        <v>31.081568753246501</v>
      </c>
      <c r="BY51">
        <f t="shared" si="70"/>
        <v>3.3010077297380902</v>
      </c>
      <c r="BZ51">
        <f t="shared" si="71"/>
        <v>0.57528519226191199</v>
      </c>
      <c r="CA51">
        <f t="shared" si="72"/>
        <v>40.224909622964098</v>
      </c>
      <c r="CB51">
        <f t="shared" si="73"/>
        <v>31.458693686357901</v>
      </c>
      <c r="CC51">
        <f t="shared" si="74"/>
        <v>2.6774729459186899</v>
      </c>
      <c r="CD51">
        <f t="shared" si="75"/>
        <v>1.1988199760813101</v>
      </c>
      <c r="CE51">
        <f t="shared" si="76"/>
        <v>40.338365488444403</v>
      </c>
      <c r="CF51">
        <f t="shared" si="77"/>
        <v>31.812546506904901</v>
      </c>
      <c r="CG51">
        <f t="shared" si="78"/>
        <v>2.1542337705436001</v>
      </c>
      <c r="CH51">
        <f t="shared" si="79"/>
        <v>1.7220591514564001</v>
      </c>
      <c r="CI51">
        <f t="shared" si="80"/>
        <v>40.441699187635301</v>
      </c>
      <c r="CJ51">
        <f t="shared" si="81"/>
        <v>31.036586281456199</v>
      </c>
      <c r="CK51">
        <f t="shared" si="82"/>
        <v>1.9047212152828801</v>
      </c>
      <c r="CL51">
        <f t="shared" si="83"/>
        <v>1.9715717067171199</v>
      </c>
      <c r="CM51">
        <f t="shared" si="84"/>
        <v>40.806148440950103</v>
      </c>
      <c r="CN51">
        <f t="shared" si="85"/>
        <v>31.3438938496171</v>
      </c>
      <c r="CO51">
        <f t="shared" si="86"/>
        <v>1.4776519525173799</v>
      </c>
      <c r="CP51">
        <f t="shared" si="87"/>
        <v>2.3986409694826198</v>
      </c>
      <c r="CQ51">
        <f t="shared" si="88"/>
        <v>40.820285511048802</v>
      </c>
      <c r="CR51">
        <f t="shared" si="89"/>
        <v>32.226067939883698</v>
      </c>
      <c r="CS51">
        <f t="shared" si="90"/>
        <v>0.96954737064847696</v>
      </c>
      <c r="CT51">
        <f t="shared" si="91"/>
        <v>2.9067455513515199</v>
      </c>
      <c r="CU51">
        <f t="shared" si="92"/>
        <v>40.708207366224499</v>
      </c>
      <c r="CV51">
        <f t="shared" si="93"/>
        <v>32.215265627465797</v>
      </c>
      <c r="CW51">
        <f t="shared" si="94"/>
        <v>0.72428526507857804</v>
      </c>
      <c r="CX51">
        <f t="shared" si="95"/>
        <v>3.1520076569214202</v>
      </c>
      <c r="CY51">
        <f t="shared" si="96"/>
        <v>40.779412901533398</v>
      </c>
      <c r="CZ51">
        <f t="shared" si="97"/>
        <v>32.641174274380099</v>
      </c>
      <c r="DA51">
        <f t="shared" si="98"/>
        <v>0.33941333284275399</v>
      </c>
      <c r="DB51">
        <f t="shared" si="99"/>
        <v>3.53687958915725</v>
      </c>
      <c r="DC51">
        <f t="shared" si="100"/>
        <v>40.394900555474699</v>
      </c>
      <c r="DD51">
        <f t="shared" si="101"/>
        <v>32.7169355782396</v>
      </c>
      <c r="DE51">
        <f t="shared" si="102"/>
        <v>7.06314925289703E-3</v>
      </c>
      <c r="DF51">
        <f t="shared" si="103"/>
        <v>3.8692297727470999</v>
      </c>
      <c r="DG51">
        <f t="shared" si="104"/>
        <v>40.038986337318697</v>
      </c>
      <c r="DH51">
        <f t="shared" si="105"/>
        <v>31.505197223490001</v>
      </c>
      <c r="DI51">
        <f t="shared" si="106"/>
        <v>7.4822316886853603E-3</v>
      </c>
      <c r="DJ51">
        <f t="shared" si="107"/>
        <v>3.8688106903113102</v>
      </c>
      <c r="DK51">
        <f t="shared" si="108"/>
        <v>39.9218398354719</v>
      </c>
      <c r="DL51">
        <f t="shared" si="109"/>
        <v>30.3869376885078</v>
      </c>
      <c r="DM51">
        <f t="shared" si="110"/>
        <v>3.24346447410233E-3</v>
      </c>
      <c r="DN51">
        <f t="shared" si="111"/>
        <v>3.8730494575258998</v>
      </c>
      <c r="DO51">
        <f t="shared" si="112"/>
        <v>39.814181743436201</v>
      </c>
      <c r="DP51">
        <f t="shared" si="113"/>
        <v>29.338945134495301</v>
      </c>
      <c r="DQ51">
        <f t="shared" si="114"/>
        <v>3.26836068961474E-3</v>
      </c>
      <c r="DR51">
        <f t="shared" si="115"/>
        <v>3.8730245613103902</v>
      </c>
      <c r="DS51">
        <f t="shared" si="116"/>
        <v>39.469264703676103</v>
      </c>
      <c r="DT51">
        <f t="shared" si="117"/>
        <v>28.363345745680501</v>
      </c>
      <c r="DU51">
        <f t="shared" si="118"/>
        <v>2.7835625614510799E-3</v>
      </c>
      <c r="DV51">
        <f t="shared" si="119"/>
        <v>3.8735093594385499</v>
      </c>
    </row>
    <row r="52" spans="1:126" x14ac:dyDescent="0.15">
      <c r="A52">
        <v>175.06552450000001</v>
      </c>
      <c r="B52">
        <v>10.85933822</v>
      </c>
      <c r="C52">
        <v>393</v>
      </c>
      <c r="D52">
        <v>310</v>
      </c>
      <c r="E52">
        <v>441.73873900000001</v>
      </c>
      <c r="F52">
        <v>364.01364139999998</v>
      </c>
      <c r="G52">
        <f t="shared" si="0"/>
        <v>48.318184453002097</v>
      </c>
      <c r="H52">
        <f t="shared" si="1"/>
        <v>68.268906174886098</v>
      </c>
      <c r="I52">
        <f t="shared" si="2"/>
        <v>2.6695889390762</v>
      </c>
      <c r="J52">
        <f t="shared" si="3"/>
        <v>8.1897492809238006</v>
      </c>
      <c r="K52">
        <f t="shared" si="4"/>
        <v>44.874299932511299</v>
      </c>
      <c r="L52">
        <f t="shared" si="5"/>
        <v>47.632351173369699</v>
      </c>
      <c r="M52">
        <f t="shared" si="6"/>
        <v>3.9803774392015598</v>
      </c>
      <c r="N52">
        <f t="shared" si="7"/>
        <v>6.8789607807984403</v>
      </c>
      <c r="O52">
        <f t="shared" si="8"/>
        <v>41.1536570942541</v>
      </c>
      <c r="P52">
        <f t="shared" si="9"/>
        <v>43.537214844778703</v>
      </c>
      <c r="Q52">
        <f t="shared" si="10"/>
        <v>4.1513025395306196</v>
      </c>
      <c r="R52">
        <f t="shared" si="11"/>
        <v>6.7080356804693801</v>
      </c>
      <c r="S52">
        <f t="shared" si="12"/>
        <v>36.568080506476598</v>
      </c>
      <c r="T52">
        <f t="shared" si="13"/>
        <v>41.921842236741703</v>
      </c>
      <c r="U52">
        <f t="shared" si="14"/>
        <v>3.3582346082955898</v>
      </c>
      <c r="V52">
        <f t="shared" si="15"/>
        <v>7.5011036117044103</v>
      </c>
      <c r="W52">
        <f t="shared" si="16"/>
        <v>36.178817233036298</v>
      </c>
      <c r="X52">
        <f t="shared" si="17"/>
        <v>42.043793922318201</v>
      </c>
      <c r="Y52">
        <f t="shared" si="18"/>
        <v>3.4566499757816702</v>
      </c>
      <c r="Z52">
        <f t="shared" si="19"/>
        <v>7.4026882442183304</v>
      </c>
      <c r="AA52">
        <f t="shared" si="20"/>
        <v>36.341650586296304</v>
      </c>
      <c r="AB52">
        <f t="shared" si="21"/>
        <v>39.083923139371301</v>
      </c>
      <c r="AC52">
        <f t="shared" si="22"/>
        <v>3.7318790550877301</v>
      </c>
      <c r="AD52">
        <f t="shared" si="23"/>
        <v>7.1274591649122696</v>
      </c>
      <c r="AE52">
        <f t="shared" si="24"/>
        <v>37.638671553473898</v>
      </c>
      <c r="AF52">
        <f t="shared" si="25"/>
        <v>38.082908479458197</v>
      </c>
      <c r="AG52">
        <f t="shared" si="26"/>
        <v>4.2859743968087898</v>
      </c>
      <c r="AH52">
        <f t="shared" si="27"/>
        <v>6.5733638231912099</v>
      </c>
      <c r="AI52">
        <f t="shared" si="28"/>
        <v>39.2705768160113</v>
      </c>
      <c r="AJ52">
        <f t="shared" si="29"/>
        <v>33.3822397335963</v>
      </c>
      <c r="AK52">
        <f t="shared" si="30"/>
        <v>4.7300128191120301</v>
      </c>
      <c r="AL52">
        <f t="shared" si="31"/>
        <v>6.1293254008879696</v>
      </c>
      <c r="AM52">
        <f t="shared" si="32"/>
        <v>39.282046558330897</v>
      </c>
      <c r="AN52">
        <f t="shared" si="33"/>
        <v>37.442497495923199</v>
      </c>
      <c r="AO52">
        <f t="shared" si="34"/>
        <v>4.0645353462281903</v>
      </c>
      <c r="AP52">
        <f t="shared" si="35"/>
        <v>6.7948028737718102</v>
      </c>
      <c r="AQ52">
        <f t="shared" si="36"/>
        <v>40.0426129275709</v>
      </c>
      <c r="AR52">
        <f t="shared" si="37"/>
        <v>33.6982477463309</v>
      </c>
      <c r="AS52">
        <f t="shared" si="38"/>
        <v>4.0596490527519498</v>
      </c>
      <c r="AT52">
        <f t="shared" si="39"/>
        <v>6.7996891672480499</v>
      </c>
      <c r="AU52">
        <f t="shared" si="40"/>
        <v>40.137945787704403</v>
      </c>
      <c r="AV52">
        <f t="shared" si="41"/>
        <v>36.311686085731701</v>
      </c>
      <c r="AW52">
        <f t="shared" si="42"/>
        <v>3.5897333895186399</v>
      </c>
      <c r="AX52">
        <f t="shared" si="43"/>
        <v>7.2696048304813603</v>
      </c>
      <c r="AY52">
        <f t="shared" si="44"/>
        <v>39.859040860948099</v>
      </c>
      <c r="AZ52">
        <f t="shared" si="45"/>
        <v>33.285722759176998</v>
      </c>
      <c r="BA52">
        <f t="shared" si="46"/>
        <v>4.2374028335297602</v>
      </c>
      <c r="BB52">
        <f t="shared" si="47"/>
        <v>6.6219353864702404</v>
      </c>
      <c r="BC52">
        <f t="shared" si="48"/>
        <v>40.197770950050199</v>
      </c>
      <c r="BD52">
        <f t="shared" si="49"/>
        <v>35.789983277168403</v>
      </c>
      <c r="BE52">
        <f t="shared" si="50"/>
        <v>3.9620166403992898</v>
      </c>
      <c r="BF52">
        <f t="shared" si="51"/>
        <v>6.8973215796007104</v>
      </c>
      <c r="BG52">
        <f t="shared" si="52"/>
        <v>39.742720842281003</v>
      </c>
      <c r="BH52">
        <f t="shared" si="53"/>
        <v>35.387354606323697</v>
      </c>
      <c r="BI52">
        <f t="shared" si="54"/>
        <v>3.7647977524471701</v>
      </c>
      <c r="BJ52">
        <f t="shared" si="55"/>
        <v>7.0945404675528296</v>
      </c>
      <c r="BK52">
        <f t="shared" si="56"/>
        <v>39.714936984265897</v>
      </c>
      <c r="BL52">
        <f t="shared" si="57"/>
        <v>35.567349969700302</v>
      </c>
      <c r="BM52">
        <f t="shared" si="58"/>
        <v>3.2057441172339201</v>
      </c>
      <c r="BN52">
        <f t="shared" si="59"/>
        <v>7.6535941027660801</v>
      </c>
      <c r="BO52">
        <f t="shared" si="60"/>
        <v>39.154954001590298</v>
      </c>
      <c r="BP52">
        <f t="shared" si="61"/>
        <v>35.506762531173798</v>
      </c>
      <c r="BQ52">
        <f t="shared" si="62"/>
        <v>2.77306817687895</v>
      </c>
      <c r="BR52">
        <f t="shared" si="63"/>
        <v>8.0862700431210506</v>
      </c>
      <c r="BS52">
        <f t="shared" si="64"/>
        <v>39.527699698447201</v>
      </c>
      <c r="BT52">
        <f t="shared" si="65"/>
        <v>35.1230758436038</v>
      </c>
      <c r="BU52">
        <f t="shared" si="66"/>
        <v>2.3753850840538502</v>
      </c>
      <c r="BV52">
        <f t="shared" si="67"/>
        <v>8.48395313594615</v>
      </c>
      <c r="BW52">
        <f t="shared" si="68"/>
        <v>40.028684454322701</v>
      </c>
      <c r="BX52">
        <f t="shared" si="69"/>
        <v>34.906021637049299</v>
      </c>
      <c r="BY52">
        <f t="shared" si="70"/>
        <v>2.0100376538839502</v>
      </c>
      <c r="BZ52">
        <f t="shared" si="71"/>
        <v>8.8493005661160495</v>
      </c>
      <c r="CA52">
        <f t="shared" si="72"/>
        <v>40.089861583566098</v>
      </c>
      <c r="CB52">
        <f t="shared" si="73"/>
        <v>33.0688685662602</v>
      </c>
      <c r="CC52">
        <f t="shared" si="74"/>
        <v>1.8997446243573299</v>
      </c>
      <c r="CD52">
        <f t="shared" si="75"/>
        <v>8.9595935956426693</v>
      </c>
      <c r="CE52">
        <f t="shared" si="76"/>
        <v>40.575138630949901</v>
      </c>
      <c r="CF52">
        <f t="shared" si="77"/>
        <v>33.326767672903898</v>
      </c>
      <c r="CG52">
        <f t="shared" si="78"/>
        <v>1.54991290884241</v>
      </c>
      <c r="CH52">
        <f t="shared" si="79"/>
        <v>9.3094253111575895</v>
      </c>
      <c r="CI52">
        <f t="shared" si="80"/>
        <v>40.6637705122969</v>
      </c>
      <c r="CJ52">
        <f t="shared" si="81"/>
        <v>33.574144263066998</v>
      </c>
      <c r="CK52">
        <f t="shared" si="82"/>
        <v>1.24908384695232</v>
      </c>
      <c r="CL52">
        <f t="shared" si="83"/>
        <v>9.6102543730476793</v>
      </c>
      <c r="CM52">
        <f t="shared" si="84"/>
        <v>40.745210922953703</v>
      </c>
      <c r="CN52">
        <f t="shared" si="85"/>
        <v>32.753942002908197</v>
      </c>
      <c r="CO52">
        <f t="shared" si="86"/>
        <v>1.10878226293636</v>
      </c>
      <c r="CP52">
        <f t="shared" si="87"/>
        <v>9.7505559570636393</v>
      </c>
      <c r="CQ52">
        <f t="shared" si="88"/>
        <v>41.083653252777303</v>
      </c>
      <c r="CR52">
        <f t="shared" si="89"/>
        <v>32.9737429081055</v>
      </c>
      <c r="CS52">
        <f t="shared" si="90"/>
        <v>0.862579261786941</v>
      </c>
      <c r="CT52">
        <f t="shared" si="91"/>
        <v>9.9967589582130607</v>
      </c>
      <c r="CU52">
        <f t="shared" si="92"/>
        <v>41.087531583925298</v>
      </c>
      <c r="CV52">
        <f t="shared" si="93"/>
        <v>33.750021491208997</v>
      </c>
      <c r="CW52">
        <f t="shared" si="94"/>
        <v>0.56764036527234196</v>
      </c>
      <c r="CX52">
        <f t="shared" si="95"/>
        <v>10.291697854727699</v>
      </c>
      <c r="CY52">
        <f t="shared" si="96"/>
        <v>40.968813183144398</v>
      </c>
      <c r="CZ52">
        <f t="shared" si="97"/>
        <v>33.679244433284801</v>
      </c>
      <c r="DA52">
        <f t="shared" si="98"/>
        <v>0.44223111055191999</v>
      </c>
      <c r="DB52">
        <f t="shared" si="99"/>
        <v>10.4171071094481</v>
      </c>
      <c r="DC52">
        <f t="shared" si="100"/>
        <v>41.025501647481697</v>
      </c>
      <c r="DD52">
        <f t="shared" si="101"/>
        <v>34.029079492480598</v>
      </c>
      <c r="DE52">
        <f t="shared" si="102"/>
        <v>0.20731593078044699</v>
      </c>
      <c r="DF52">
        <f t="shared" si="103"/>
        <v>10.6520222892196</v>
      </c>
      <c r="DG52">
        <f t="shared" si="104"/>
        <v>40.645243489279601</v>
      </c>
      <c r="DH52">
        <f t="shared" si="105"/>
        <v>34.0474589145309</v>
      </c>
      <c r="DI52">
        <f t="shared" si="106"/>
        <v>4.3135367035305296E-3</v>
      </c>
      <c r="DJ52">
        <f t="shared" si="107"/>
        <v>10.8550246832965</v>
      </c>
      <c r="DK52">
        <f t="shared" si="108"/>
        <v>40.292299464216903</v>
      </c>
      <c r="DL52">
        <f t="shared" si="109"/>
        <v>32.831478239011901</v>
      </c>
      <c r="DM52">
        <f t="shared" si="110"/>
        <v>4.5688875930344304E-3</v>
      </c>
      <c r="DN52">
        <f t="shared" si="111"/>
        <v>10.854769332407001</v>
      </c>
      <c r="DO52">
        <f t="shared" si="112"/>
        <v>40.172985811262699</v>
      </c>
      <c r="DP52">
        <f t="shared" si="113"/>
        <v>31.705889828447901</v>
      </c>
      <c r="DQ52">
        <f t="shared" si="114"/>
        <v>1.9806324178882001E-3</v>
      </c>
      <c r="DR52">
        <f t="shared" si="115"/>
        <v>10.857357587582101</v>
      </c>
      <c r="DS52">
        <f t="shared" si="116"/>
        <v>40.062785529821497</v>
      </c>
      <c r="DT52">
        <f t="shared" si="117"/>
        <v>30.648891015414101</v>
      </c>
      <c r="DU52">
        <f t="shared" si="118"/>
        <v>1.99592828099582E-3</v>
      </c>
      <c r="DV52">
        <f t="shared" si="119"/>
        <v>10.857342291719</v>
      </c>
    </row>
    <row r="53" spans="1:126" x14ac:dyDescent="0.15">
      <c r="A53">
        <v>177.53270209999999</v>
      </c>
      <c r="B53">
        <v>3.5713351539999998</v>
      </c>
      <c r="C53">
        <v>398</v>
      </c>
      <c r="D53">
        <v>316</v>
      </c>
      <c r="E53">
        <v>446.17721560000001</v>
      </c>
      <c r="F53">
        <v>368.85427859999999</v>
      </c>
      <c r="G53">
        <f t="shared" si="0"/>
        <v>40.932291851572302</v>
      </c>
      <c r="H53">
        <f t="shared" si="1"/>
        <v>34.419150915697401</v>
      </c>
      <c r="I53">
        <f t="shared" si="2"/>
        <v>4.1173528815971299</v>
      </c>
      <c r="J53">
        <f t="shared" si="3"/>
        <v>0.54601772759712897</v>
      </c>
      <c r="K53">
        <f t="shared" si="4"/>
        <v>45.029843899535699</v>
      </c>
      <c r="L53">
        <f t="shared" si="5"/>
        <v>51.780595921718998</v>
      </c>
      <c r="M53">
        <f t="shared" si="6"/>
        <v>1.69221353277727</v>
      </c>
      <c r="N53">
        <f t="shared" si="7"/>
        <v>1.87912162122273</v>
      </c>
      <c r="O53">
        <f t="shared" si="8"/>
        <v>43.645595230278197</v>
      </c>
      <c r="P53">
        <f t="shared" si="9"/>
        <v>43.300293550181998</v>
      </c>
      <c r="Q53">
        <f t="shared" si="10"/>
        <v>2.16853551523594</v>
      </c>
      <c r="R53">
        <f t="shared" si="11"/>
        <v>1.40279963876405</v>
      </c>
      <c r="S53">
        <f t="shared" si="12"/>
        <v>41.134774938135401</v>
      </c>
      <c r="T53">
        <f t="shared" si="13"/>
        <v>41.329106261056502</v>
      </c>
      <c r="U53">
        <f t="shared" si="14"/>
        <v>2.0386870650468798</v>
      </c>
      <c r="V53">
        <f t="shared" si="15"/>
        <v>1.53264808895312</v>
      </c>
      <c r="W53">
        <f t="shared" si="16"/>
        <v>37.425154186798103</v>
      </c>
      <c r="X53">
        <f t="shared" si="17"/>
        <v>40.465116061864101</v>
      </c>
      <c r="Y53">
        <f t="shared" si="18"/>
        <v>2.2364351649031899</v>
      </c>
      <c r="Z53">
        <f t="shared" si="19"/>
        <v>1.3348999890968101</v>
      </c>
      <c r="AA53">
        <f t="shared" si="20"/>
        <v>36.903804917338</v>
      </c>
      <c r="AB53">
        <f t="shared" si="21"/>
        <v>40.819605472548901</v>
      </c>
      <c r="AC53">
        <f t="shared" si="22"/>
        <v>2.1082146288070001</v>
      </c>
      <c r="AD53">
        <f t="shared" si="23"/>
        <v>1.463120525193</v>
      </c>
      <c r="AE53">
        <f t="shared" si="24"/>
        <v>36.957683971004002</v>
      </c>
      <c r="AF53">
        <f t="shared" si="25"/>
        <v>38.4594691821341</v>
      </c>
      <c r="AG53">
        <f t="shared" si="26"/>
        <v>2.2007795141468098</v>
      </c>
      <c r="AH53">
        <f t="shared" si="27"/>
        <v>1.37055563985319</v>
      </c>
      <c r="AI53">
        <f t="shared" si="28"/>
        <v>38.0038139293585</v>
      </c>
      <c r="AJ53">
        <f t="shared" si="29"/>
        <v>37.659877483115302</v>
      </c>
      <c r="AK53">
        <f t="shared" si="30"/>
        <v>2.1663076622623998</v>
      </c>
      <c r="AL53">
        <f t="shared" si="31"/>
        <v>1.4050274917376</v>
      </c>
      <c r="AM53">
        <f t="shared" si="32"/>
        <v>39.3742323003178</v>
      </c>
      <c r="AN53">
        <f t="shared" si="33"/>
        <v>33.528304353820403</v>
      </c>
      <c r="AO53">
        <f t="shared" si="34"/>
        <v>2.2984618095043099</v>
      </c>
      <c r="AP53">
        <f t="shared" si="35"/>
        <v>1.2728733444956899</v>
      </c>
      <c r="AQ53">
        <f t="shared" si="36"/>
        <v>39.348617563569199</v>
      </c>
      <c r="AR53">
        <f t="shared" si="37"/>
        <v>37.169386811053599</v>
      </c>
      <c r="AS53">
        <f t="shared" si="38"/>
        <v>1.8264627141129499</v>
      </c>
      <c r="AT53">
        <f t="shared" si="39"/>
        <v>1.7448724398870501</v>
      </c>
      <c r="AU53">
        <f t="shared" si="40"/>
        <v>40.016830939927203</v>
      </c>
      <c r="AV53">
        <f t="shared" si="41"/>
        <v>33.790351646412397</v>
      </c>
      <c r="AW53">
        <f t="shared" si="42"/>
        <v>2.0631216811351498</v>
      </c>
      <c r="AX53">
        <f t="shared" si="43"/>
        <v>1.50821347286485</v>
      </c>
      <c r="AY53">
        <f t="shared" si="44"/>
        <v>40.114044180279599</v>
      </c>
      <c r="AZ53">
        <f t="shared" si="45"/>
        <v>36.176522297071202</v>
      </c>
      <c r="BA53">
        <f t="shared" si="46"/>
        <v>1.8404203062378</v>
      </c>
      <c r="BB53">
        <f t="shared" si="47"/>
        <v>1.7309148477622001</v>
      </c>
      <c r="BC53">
        <f t="shared" si="48"/>
        <v>39.869131064170901</v>
      </c>
      <c r="BD53">
        <f t="shared" si="49"/>
        <v>33.393722125198799</v>
      </c>
      <c r="BE53">
        <f t="shared" si="50"/>
        <v>2.10756590748939</v>
      </c>
      <c r="BF53">
        <f t="shared" si="51"/>
        <v>1.46376924651061</v>
      </c>
      <c r="BG53">
        <f t="shared" si="52"/>
        <v>40.192571930886601</v>
      </c>
      <c r="BH53">
        <f t="shared" si="53"/>
        <v>35.713353888161599</v>
      </c>
      <c r="BI53">
        <f t="shared" si="54"/>
        <v>1.9937843516837499</v>
      </c>
      <c r="BJ53">
        <f t="shared" si="55"/>
        <v>1.5775508023162499</v>
      </c>
      <c r="BK53">
        <f t="shared" si="56"/>
        <v>39.7696720142537</v>
      </c>
      <c r="BL53">
        <f t="shared" si="57"/>
        <v>35.342637174978798</v>
      </c>
      <c r="BM53">
        <f t="shared" si="58"/>
        <v>1.75731363972915</v>
      </c>
      <c r="BN53">
        <f t="shared" si="59"/>
        <v>1.81402151427084</v>
      </c>
      <c r="BO53">
        <f t="shared" si="60"/>
        <v>39.7324530652444</v>
      </c>
      <c r="BP53">
        <f t="shared" si="61"/>
        <v>35.513826213473102</v>
      </c>
      <c r="BQ53">
        <f t="shared" si="62"/>
        <v>1.5031412724703299</v>
      </c>
      <c r="BR53">
        <f t="shared" si="63"/>
        <v>2.0681938815296701</v>
      </c>
      <c r="BS53">
        <f t="shared" si="64"/>
        <v>39.201958611736998</v>
      </c>
      <c r="BT53">
        <f t="shared" si="65"/>
        <v>35.4605686694334</v>
      </c>
      <c r="BU53">
        <f t="shared" si="66"/>
        <v>1.3044775531167401</v>
      </c>
      <c r="BV53">
        <f t="shared" si="67"/>
        <v>2.2668576008832599</v>
      </c>
      <c r="BW53">
        <f t="shared" si="68"/>
        <v>39.5514123189419</v>
      </c>
      <c r="BX53">
        <f t="shared" si="69"/>
        <v>35.100650480129701</v>
      </c>
      <c r="BY53">
        <f t="shared" si="70"/>
        <v>1.12269863951119</v>
      </c>
      <c r="BZ53">
        <f t="shared" si="71"/>
        <v>2.4486365144888098</v>
      </c>
      <c r="CA53">
        <f t="shared" si="72"/>
        <v>40.027973584358598</v>
      </c>
      <c r="CB53">
        <f t="shared" si="73"/>
        <v>34.895702596275697</v>
      </c>
      <c r="CC53">
        <f t="shared" si="74"/>
        <v>0.95317745116224295</v>
      </c>
      <c r="CD53">
        <f t="shared" si="75"/>
        <v>2.6181577028377601</v>
      </c>
      <c r="CE53">
        <f t="shared" si="76"/>
        <v>40.087987007768199</v>
      </c>
      <c r="CF53">
        <f t="shared" si="77"/>
        <v>33.150923120037703</v>
      </c>
      <c r="CG53">
        <f t="shared" si="78"/>
        <v>0.90300276867614604</v>
      </c>
      <c r="CH53">
        <f t="shared" si="79"/>
        <v>2.6683323853238501</v>
      </c>
      <c r="CI53">
        <f t="shared" si="80"/>
        <v>40.548194959076199</v>
      </c>
      <c r="CJ53">
        <f t="shared" si="81"/>
        <v>33.392986396602097</v>
      </c>
      <c r="CK53">
        <f t="shared" si="82"/>
        <v>0.73917781721859999</v>
      </c>
      <c r="CL53">
        <f t="shared" si="83"/>
        <v>2.8321573367814001</v>
      </c>
      <c r="CM53">
        <f t="shared" si="84"/>
        <v>40.631595613826597</v>
      </c>
      <c r="CN53">
        <f t="shared" si="85"/>
        <v>33.626284401065</v>
      </c>
      <c r="CO53">
        <f t="shared" si="86"/>
        <v>0.59756336718970404</v>
      </c>
      <c r="CP53">
        <f t="shared" si="87"/>
        <v>2.9737717868103002</v>
      </c>
      <c r="CQ53">
        <f t="shared" si="88"/>
        <v>40.708747380673003</v>
      </c>
      <c r="CR53">
        <f t="shared" si="89"/>
        <v>32.839336306120302</v>
      </c>
      <c r="CS53">
        <f t="shared" si="90"/>
        <v>0.53159723924853697</v>
      </c>
      <c r="CT53">
        <f t="shared" si="91"/>
        <v>3.03973791475146</v>
      </c>
      <c r="CU53">
        <f t="shared" si="92"/>
        <v>41.036684317726603</v>
      </c>
      <c r="CV53">
        <f t="shared" si="93"/>
        <v>33.046260220779502</v>
      </c>
      <c r="CW53">
        <f t="shared" si="94"/>
        <v>0.41372732819464803</v>
      </c>
      <c r="CX53">
        <f t="shared" si="95"/>
        <v>3.1576078258053499</v>
      </c>
      <c r="CY53">
        <f t="shared" si="96"/>
        <v>41.043565389968997</v>
      </c>
      <c r="CZ53">
        <f t="shared" si="97"/>
        <v>33.788924884994799</v>
      </c>
      <c r="DA53">
        <f t="shared" si="98"/>
        <v>0.28439128492210303</v>
      </c>
      <c r="DB53">
        <f t="shared" si="99"/>
        <v>3.2869438690778998</v>
      </c>
      <c r="DC53">
        <f t="shared" si="100"/>
        <v>40.930595846422399</v>
      </c>
      <c r="DD53">
        <f t="shared" si="101"/>
        <v>33.719245818699903</v>
      </c>
      <c r="DE53">
        <f t="shared" si="102"/>
        <v>0.22153111883714999</v>
      </c>
      <c r="DF53">
        <f t="shared" si="103"/>
        <v>3.3498040351628502</v>
      </c>
      <c r="DG53">
        <f t="shared" si="104"/>
        <v>40.985042669159903</v>
      </c>
      <c r="DH53">
        <f t="shared" si="105"/>
        <v>34.055091014846901</v>
      </c>
      <c r="DI53">
        <f t="shared" si="106"/>
        <v>0.10385892852154099</v>
      </c>
      <c r="DJ53">
        <f t="shared" si="107"/>
        <v>3.4674762254784599</v>
      </c>
      <c r="DK53">
        <f t="shared" si="108"/>
        <v>40.619004494470801</v>
      </c>
      <c r="DL53">
        <f t="shared" si="109"/>
        <v>34.071856029671899</v>
      </c>
      <c r="DM53">
        <f t="shared" si="110"/>
        <v>2.1602166785016199E-3</v>
      </c>
      <c r="DN53">
        <f t="shared" si="111"/>
        <v>3.5691749373214998</v>
      </c>
      <c r="DO53">
        <f t="shared" si="112"/>
        <v>40.278393809271002</v>
      </c>
      <c r="DP53">
        <f t="shared" si="113"/>
        <v>32.896964442441899</v>
      </c>
      <c r="DQ53">
        <f t="shared" si="114"/>
        <v>2.2874085784220701E-3</v>
      </c>
      <c r="DR53">
        <f t="shared" si="115"/>
        <v>3.5690477454215799</v>
      </c>
      <c r="DS53">
        <f t="shared" si="116"/>
        <v>40.165430838179397</v>
      </c>
      <c r="DT53">
        <f t="shared" si="117"/>
        <v>31.806704712638201</v>
      </c>
      <c r="DU53">
        <f t="shared" si="118"/>
        <v>9.9144568666756209E-4</v>
      </c>
      <c r="DV53">
        <f t="shared" si="119"/>
        <v>3.57034370831333</v>
      </c>
    </row>
    <row r="54" spans="1:126" x14ac:dyDescent="0.15">
      <c r="A54">
        <v>163.31968810000001</v>
      </c>
      <c r="B54">
        <v>8.9815394459999993</v>
      </c>
      <c r="C54">
        <v>404</v>
      </c>
      <c r="D54">
        <v>320</v>
      </c>
      <c r="E54">
        <v>449.46215819999998</v>
      </c>
      <c r="F54">
        <v>373.53915410000002</v>
      </c>
      <c r="G54">
        <f t="shared" si="0"/>
        <v>37.7922558732973</v>
      </c>
      <c r="H54">
        <f t="shared" si="1"/>
        <v>29.9870144023233</v>
      </c>
      <c r="I54">
        <f t="shared" si="2"/>
        <v>15.153904111212499</v>
      </c>
      <c r="J54">
        <f t="shared" si="3"/>
        <v>6.1723646652125401</v>
      </c>
      <c r="K54">
        <f t="shared" si="4"/>
        <v>39.309505387166197</v>
      </c>
      <c r="L54">
        <f t="shared" si="5"/>
        <v>32.426942956043703</v>
      </c>
      <c r="M54">
        <f t="shared" si="6"/>
        <v>20.353019300150599</v>
      </c>
      <c r="N54">
        <f t="shared" si="7"/>
        <v>11.3714798541506</v>
      </c>
      <c r="O54">
        <f t="shared" si="8"/>
        <v>42.381283269594</v>
      </c>
      <c r="P54">
        <f t="shared" si="9"/>
        <v>44.4825202108862</v>
      </c>
      <c r="Q54">
        <f t="shared" si="10"/>
        <v>12.888163710222999</v>
      </c>
      <c r="R54">
        <f t="shared" si="11"/>
        <v>3.9066242642229598</v>
      </c>
      <c r="S54">
        <f t="shared" si="12"/>
        <v>42.0800424740588</v>
      </c>
      <c r="T54">
        <f t="shared" si="13"/>
        <v>39.924633848650103</v>
      </c>
      <c r="U54">
        <f t="shared" si="14"/>
        <v>13.756519480386199</v>
      </c>
      <c r="V54">
        <f t="shared" si="15"/>
        <v>4.7749800343862301</v>
      </c>
      <c r="W54">
        <f t="shared" si="16"/>
        <v>40.414560631535899</v>
      </c>
      <c r="X54">
        <f t="shared" si="17"/>
        <v>39.045002517502098</v>
      </c>
      <c r="Y54">
        <f t="shared" si="18"/>
        <v>11.1755130776192</v>
      </c>
      <c r="Z54">
        <f t="shared" si="19"/>
        <v>2.1939736316191598</v>
      </c>
      <c r="AA54">
        <f t="shared" si="20"/>
        <v>37.478258369857897</v>
      </c>
      <c r="AB54">
        <f t="shared" si="21"/>
        <v>38.678827973180397</v>
      </c>
      <c r="AC54">
        <f t="shared" si="22"/>
        <v>12.5045120164399</v>
      </c>
      <c r="AD54">
        <f t="shared" si="23"/>
        <v>3.5229725704399</v>
      </c>
      <c r="AE54">
        <f t="shared" si="24"/>
        <v>37.050232573269597</v>
      </c>
      <c r="AF54">
        <f t="shared" si="25"/>
        <v>39.2547559432806</v>
      </c>
      <c r="AG54">
        <f t="shared" si="26"/>
        <v>12.087641658888799</v>
      </c>
      <c r="AH54">
        <f t="shared" si="27"/>
        <v>3.1061022128887998</v>
      </c>
      <c r="AI54">
        <f t="shared" si="28"/>
        <v>37.072491651620801</v>
      </c>
      <c r="AJ54">
        <f t="shared" si="29"/>
        <v>37.390112849798697</v>
      </c>
      <c r="AK54">
        <f t="shared" si="30"/>
        <v>14.626924182455801</v>
      </c>
      <c r="AL54">
        <f t="shared" si="31"/>
        <v>5.6453847364557603</v>
      </c>
      <c r="AM54">
        <f t="shared" si="32"/>
        <v>37.995224285501202</v>
      </c>
      <c r="AN54">
        <f t="shared" si="33"/>
        <v>36.792612604503503</v>
      </c>
      <c r="AO54">
        <f t="shared" si="34"/>
        <v>14.6663967531571</v>
      </c>
      <c r="AP54">
        <f t="shared" si="35"/>
        <v>5.6848573071570696</v>
      </c>
      <c r="AQ54">
        <f t="shared" si="36"/>
        <v>39.241856172381702</v>
      </c>
      <c r="AR54">
        <f t="shared" si="37"/>
        <v>33.160385964004199</v>
      </c>
      <c r="AS54">
        <f t="shared" si="38"/>
        <v>15.322701127562199</v>
      </c>
      <c r="AT54">
        <f t="shared" si="39"/>
        <v>6.3411616815622001</v>
      </c>
      <c r="AU54">
        <f t="shared" si="40"/>
        <v>39.235199713658602</v>
      </c>
      <c r="AV54">
        <f t="shared" si="41"/>
        <v>36.507322694669099</v>
      </c>
      <c r="AW54">
        <f t="shared" si="42"/>
        <v>12.6609745309615</v>
      </c>
      <c r="AX54">
        <f t="shared" si="43"/>
        <v>3.6794350849614599</v>
      </c>
      <c r="AY54">
        <f t="shared" si="44"/>
        <v>39.859040860948099</v>
      </c>
      <c r="AZ54">
        <f t="shared" si="45"/>
        <v>33.4650458034466</v>
      </c>
      <c r="BA54">
        <f t="shared" si="46"/>
        <v>13.309393259791699</v>
      </c>
      <c r="BB54">
        <f t="shared" si="47"/>
        <v>4.3278538137917302</v>
      </c>
      <c r="BC54">
        <f t="shared" si="48"/>
        <v>39.960345917527398</v>
      </c>
      <c r="BD54">
        <f t="shared" si="49"/>
        <v>35.687006027507401</v>
      </c>
      <c r="BE54">
        <f t="shared" si="50"/>
        <v>13.121707820502801</v>
      </c>
      <c r="BF54">
        <f t="shared" si="51"/>
        <v>4.1401683745027897</v>
      </c>
      <c r="BG54">
        <f t="shared" si="52"/>
        <v>39.742720842281003</v>
      </c>
      <c r="BH54">
        <f t="shared" si="53"/>
        <v>33.137941520873099</v>
      </c>
      <c r="BI54">
        <f t="shared" si="54"/>
        <v>14.521958474401901</v>
      </c>
      <c r="BJ54">
        <f t="shared" si="55"/>
        <v>5.5404190284019101</v>
      </c>
      <c r="BK54">
        <f t="shared" si="56"/>
        <v>40.0515366778436</v>
      </c>
      <c r="BL54">
        <f t="shared" si="57"/>
        <v>35.325828277170302</v>
      </c>
      <c r="BM54">
        <f t="shared" si="58"/>
        <v>12.548624929611799</v>
      </c>
      <c r="BN54">
        <f t="shared" si="59"/>
        <v>3.5670854836118502</v>
      </c>
      <c r="BO54">
        <f t="shared" si="60"/>
        <v>39.663652229097302</v>
      </c>
      <c r="BP54">
        <f t="shared" si="61"/>
        <v>35.002257415003001</v>
      </c>
      <c r="BQ54">
        <f t="shared" si="62"/>
        <v>11.080958578950501</v>
      </c>
      <c r="BR54">
        <f t="shared" si="63"/>
        <v>2.0994191329505099</v>
      </c>
      <c r="BS54">
        <f t="shared" si="64"/>
        <v>39.636499028177802</v>
      </c>
      <c r="BT54">
        <f t="shared" si="65"/>
        <v>35.1819809931444</v>
      </c>
      <c r="BU54">
        <f t="shared" si="66"/>
        <v>9.4978861768481302</v>
      </c>
      <c r="BV54">
        <f t="shared" si="67"/>
        <v>0.51634673084812899</v>
      </c>
      <c r="BW54">
        <f t="shared" si="68"/>
        <v>39.141155554100401</v>
      </c>
      <c r="BX54">
        <f t="shared" si="69"/>
        <v>35.152546410211599</v>
      </c>
      <c r="BY54">
        <f t="shared" si="70"/>
        <v>8.2564536503892505</v>
      </c>
      <c r="BZ54">
        <f t="shared" si="71"/>
        <v>0.72508579561074704</v>
      </c>
      <c r="CA54">
        <f t="shared" si="72"/>
        <v>39.475447332566503</v>
      </c>
      <c r="CB54">
        <f t="shared" si="73"/>
        <v>34.827212439129198</v>
      </c>
      <c r="CC54">
        <f t="shared" si="74"/>
        <v>7.1243206321351904</v>
      </c>
      <c r="CD54">
        <f t="shared" si="75"/>
        <v>1.85721881386481</v>
      </c>
      <c r="CE54">
        <f t="shared" si="76"/>
        <v>39.931578732948999</v>
      </c>
      <c r="CF54">
        <f t="shared" si="77"/>
        <v>34.644172215702</v>
      </c>
      <c r="CG54">
        <f t="shared" si="78"/>
        <v>6.0563997543649197</v>
      </c>
      <c r="CH54">
        <f t="shared" si="79"/>
        <v>2.92513969163508</v>
      </c>
      <c r="CI54">
        <f t="shared" si="80"/>
        <v>39.993064589762596</v>
      </c>
      <c r="CJ54">
        <f t="shared" si="81"/>
        <v>32.9944550740979</v>
      </c>
      <c r="CK54">
        <f t="shared" si="82"/>
        <v>5.7595763289353696</v>
      </c>
      <c r="CL54">
        <f t="shared" si="83"/>
        <v>3.2219631170646199</v>
      </c>
      <c r="CM54">
        <f t="shared" si="84"/>
        <v>40.4370024860253</v>
      </c>
      <c r="CN54">
        <f t="shared" si="85"/>
        <v>33.233940447254398</v>
      </c>
      <c r="CO54">
        <f t="shared" si="86"/>
        <v>4.7182425121395397</v>
      </c>
      <c r="CP54">
        <f t="shared" si="87"/>
        <v>4.2632969338604596</v>
      </c>
      <c r="CQ54">
        <f t="shared" si="88"/>
        <v>40.521950803099003</v>
      </c>
      <c r="CR54">
        <f t="shared" si="89"/>
        <v>33.464763161102901</v>
      </c>
      <c r="CS54">
        <f t="shared" si="90"/>
        <v>3.82412081887977</v>
      </c>
      <c r="CT54">
        <f t="shared" si="91"/>
        <v>5.1574186271202302</v>
      </c>
      <c r="CU54">
        <f t="shared" si="92"/>
        <v>40.6007157262259</v>
      </c>
      <c r="CV54">
        <f t="shared" si="93"/>
        <v>32.716679639478002</v>
      </c>
      <c r="CW54">
        <f t="shared" si="94"/>
        <v>3.4076802864180502</v>
      </c>
      <c r="CX54">
        <f t="shared" si="95"/>
        <v>5.57385915958195</v>
      </c>
      <c r="CY54">
        <f t="shared" si="96"/>
        <v>40.919631572712397</v>
      </c>
      <c r="CZ54">
        <f t="shared" si="97"/>
        <v>32.919533640176802</v>
      </c>
      <c r="DA54">
        <f t="shared" si="98"/>
        <v>2.6580228932729599</v>
      </c>
      <c r="DB54">
        <f t="shared" si="99"/>
        <v>6.3235165527270398</v>
      </c>
      <c r="DC54">
        <f t="shared" si="100"/>
        <v>40.930595846422399</v>
      </c>
      <c r="DD54">
        <f t="shared" si="101"/>
        <v>33.639985057011302</v>
      </c>
      <c r="DE54">
        <f t="shared" si="102"/>
        <v>1.9017608655849201</v>
      </c>
      <c r="DF54">
        <f t="shared" si="103"/>
        <v>7.0797785804150797</v>
      </c>
      <c r="DG54">
        <f t="shared" si="104"/>
        <v>40.826069897027203</v>
      </c>
      <c r="DH54">
        <f t="shared" si="105"/>
        <v>33.577760345368297</v>
      </c>
      <c r="DI54">
        <f t="shared" si="106"/>
        <v>1.4810071642075799</v>
      </c>
      <c r="DJ54">
        <f t="shared" si="107"/>
        <v>7.5005322817924203</v>
      </c>
      <c r="DK54">
        <f t="shared" si="108"/>
        <v>40.882502701690598</v>
      </c>
      <c r="DL54">
        <f t="shared" si="109"/>
        <v>33.909787753827899</v>
      </c>
      <c r="DM54">
        <f t="shared" si="110"/>
        <v>0.69423545538235498</v>
      </c>
      <c r="DN54">
        <f t="shared" si="111"/>
        <v>8.2873039906176391</v>
      </c>
      <c r="DO54">
        <f t="shared" si="112"/>
        <v>40.532716016656501</v>
      </c>
      <c r="DP54">
        <f t="shared" si="113"/>
        <v>33.9329403307975</v>
      </c>
      <c r="DQ54">
        <f t="shared" si="114"/>
        <v>1.4433961225980599E-2</v>
      </c>
      <c r="DR54">
        <f t="shared" si="115"/>
        <v>8.9671054847740201</v>
      </c>
      <c r="DS54">
        <f t="shared" si="116"/>
        <v>40.206415587811499</v>
      </c>
      <c r="DT54">
        <f t="shared" si="117"/>
        <v>32.801842319770898</v>
      </c>
      <c r="DU54">
        <f t="shared" si="118"/>
        <v>1.52786570436158E-2</v>
      </c>
      <c r="DV54">
        <f t="shared" si="119"/>
        <v>8.9662607889563795</v>
      </c>
    </row>
    <row r="55" spans="1:126" x14ac:dyDescent="0.15">
      <c r="A55">
        <v>171.48319140000001</v>
      </c>
      <c r="B55">
        <v>9.9530280320000006</v>
      </c>
      <c r="C55">
        <v>410</v>
      </c>
      <c r="D55">
        <v>326</v>
      </c>
      <c r="E55">
        <v>455.09841920000002</v>
      </c>
      <c r="F55">
        <v>377.93722530000002</v>
      </c>
      <c r="G55">
        <f t="shared" si="0"/>
        <v>44.470026960146399</v>
      </c>
      <c r="H55">
        <f t="shared" si="1"/>
        <v>37.467617228181297</v>
      </c>
      <c r="I55">
        <f t="shared" si="2"/>
        <v>5.7314795455377299</v>
      </c>
      <c r="J55">
        <f t="shared" si="3"/>
        <v>4.2215484864622699</v>
      </c>
      <c r="K55">
        <f t="shared" si="4"/>
        <v>41.304403595677499</v>
      </c>
      <c r="L55">
        <f t="shared" si="5"/>
        <v>33.664843421264003</v>
      </c>
      <c r="M55">
        <f t="shared" si="6"/>
        <v>10.6997656928332</v>
      </c>
      <c r="N55">
        <f t="shared" si="7"/>
        <v>0.74673766083321902</v>
      </c>
      <c r="O55">
        <f t="shared" si="8"/>
        <v>41.1536570942541</v>
      </c>
      <c r="P55">
        <f t="shared" si="9"/>
        <v>34.016079283196902</v>
      </c>
      <c r="Q55">
        <f t="shared" si="10"/>
        <v>9.0140842394798302</v>
      </c>
      <c r="R55">
        <f t="shared" si="11"/>
        <v>0.93894379252016902</v>
      </c>
      <c r="S55">
        <f t="shared" si="12"/>
        <v>43.0045374353234</v>
      </c>
      <c r="T55">
        <f t="shared" si="13"/>
        <v>42.721753778895803</v>
      </c>
      <c r="U55">
        <f t="shared" si="14"/>
        <v>6.9905456946578903</v>
      </c>
      <c r="V55">
        <f t="shared" si="15"/>
        <v>2.9624823373421099</v>
      </c>
      <c r="W55">
        <f t="shared" si="16"/>
        <v>42.637145001314401</v>
      </c>
      <c r="X55">
        <f t="shared" si="17"/>
        <v>39.442308026851798</v>
      </c>
      <c r="Y55">
        <f t="shared" si="18"/>
        <v>6.8399119764885903</v>
      </c>
      <c r="Z55">
        <f t="shared" si="19"/>
        <v>3.1131160555114099</v>
      </c>
      <c r="AA55">
        <f t="shared" si="20"/>
        <v>41.1536570942541</v>
      </c>
      <c r="AB55">
        <f t="shared" si="21"/>
        <v>38.774348793468299</v>
      </c>
      <c r="AC55">
        <f t="shared" si="22"/>
        <v>7.1104323825748397</v>
      </c>
      <c r="AD55">
        <f t="shared" si="23"/>
        <v>2.8425956494251601</v>
      </c>
      <c r="AE55">
        <f t="shared" si="24"/>
        <v>38.522997466004703</v>
      </c>
      <c r="AF55">
        <f t="shared" si="25"/>
        <v>38.518347312267302</v>
      </c>
      <c r="AG55">
        <f t="shared" si="26"/>
        <v>7.3160151429446003</v>
      </c>
      <c r="AH55">
        <f t="shared" si="27"/>
        <v>2.6370128890553999</v>
      </c>
      <c r="AI55">
        <f t="shared" si="28"/>
        <v>38.0038139293585</v>
      </c>
      <c r="AJ55">
        <f t="shared" si="29"/>
        <v>39.030784169255398</v>
      </c>
      <c r="AK55">
        <f t="shared" si="30"/>
        <v>7.1384555207694396</v>
      </c>
      <c r="AL55">
        <f t="shared" si="31"/>
        <v>2.8145725112305602</v>
      </c>
      <c r="AM55">
        <f t="shared" si="32"/>
        <v>37.922453858568403</v>
      </c>
      <c r="AN55">
        <f t="shared" si="33"/>
        <v>37.393965958958503</v>
      </c>
      <c r="AO55">
        <f t="shared" si="34"/>
        <v>7.4549453603903704</v>
      </c>
      <c r="AP55">
        <f t="shared" si="35"/>
        <v>2.4980826716096298</v>
      </c>
      <c r="AQ55">
        <f t="shared" si="36"/>
        <v>38.663867420665802</v>
      </c>
      <c r="AR55">
        <f t="shared" si="37"/>
        <v>36.860738931662702</v>
      </c>
      <c r="AS55">
        <f t="shared" si="38"/>
        <v>7.2750927744960201</v>
      </c>
      <c r="AT55">
        <f t="shared" si="39"/>
        <v>2.6779352575039801</v>
      </c>
      <c r="AU55">
        <f t="shared" si="40"/>
        <v>39.721157439670101</v>
      </c>
      <c r="AV55">
        <f t="shared" si="41"/>
        <v>33.552967705844999</v>
      </c>
      <c r="AW55">
        <f t="shared" si="42"/>
        <v>7.0339142292927201</v>
      </c>
      <c r="AX55">
        <f t="shared" si="43"/>
        <v>2.91911380270728</v>
      </c>
      <c r="AY55">
        <f t="shared" si="44"/>
        <v>39.663652229097302</v>
      </c>
      <c r="AZ55">
        <f t="shared" si="45"/>
        <v>36.585291002026402</v>
      </c>
      <c r="BA55">
        <f t="shared" si="46"/>
        <v>6.5771182471917502</v>
      </c>
      <c r="BB55">
        <f t="shared" si="47"/>
        <v>3.37590978480825</v>
      </c>
      <c r="BC55">
        <f t="shared" si="48"/>
        <v>40.197770950050199</v>
      </c>
      <c r="BD55">
        <f t="shared" si="49"/>
        <v>33.771037848024399</v>
      </c>
      <c r="BE55">
        <f t="shared" si="50"/>
        <v>6.8593208414942897</v>
      </c>
      <c r="BF55">
        <f t="shared" si="51"/>
        <v>3.0937071905057101</v>
      </c>
      <c r="BG55">
        <f t="shared" si="52"/>
        <v>40.270602059271397</v>
      </c>
      <c r="BH55">
        <f t="shared" si="53"/>
        <v>35.817357492283399</v>
      </c>
      <c r="BI55">
        <f t="shared" si="54"/>
        <v>6.67913653900467</v>
      </c>
      <c r="BJ55">
        <f t="shared" si="55"/>
        <v>3.2738914929953302</v>
      </c>
      <c r="BK55">
        <f t="shared" si="56"/>
        <v>40.0515366778436</v>
      </c>
      <c r="BL55">
        <f t="shared" si="57"/>
        <v>33.429541490619897</v>
      </c>
      <c r="BM55">
        <f t="shared" si="58"/>
        <v>7.3813919072577399</v>
      </c>
      <c r="BN55">
        <f t="shared" si="59"/>
        <v>2.5716361247422599</v>
      </c>
      <c r="BO55">
        <f t="shared" si="60"/>
        <v>40.326067709761098</v>
      </c>
      <c r="BP55">
        <f t="shared" si="61"/>
        <v>35.457221275025901</v>
      </c>
      <c r="BQ55">
        <f t="shared" si="62"/>
        <v>5.9944238025115402</v>
      </c>
      <c r="BR55">
        <f t="shared" si="63"/>
        <v>3.95860422948846</v>
      </c>
      <c r="BS55">
        <f t="shared" si="64"/>
        <v>39.945375328336098</v>
      </c>
      <c r="BT55">
        <f t="shared" si="65"/>
        <v>35.145196783453599</v>
      </c>
      <c r="BU55">
        <f t="shared" si="66"/>
        <v>5.3184852128379001</v>
      </c>
      <c r="BV55">
        <f t="shared" si="67"/>
        <v>4.6345428191620996</v>
      </c>
      <c r="BW55">
        <f t="shared" si="68"/>
        <v>39.899085524287798</v>
      </c>
      <c r="BX55">
        <f t="shared" si="69"/>
        <v>35.308383143339903</v>
      </c>
      <c r="BY55">
        <f t="shared" si="70"/>
        <v>4.58248540609552</v>
      </c>
      <c r="BZ55">
        <f t="shared" si="71"/>
        <v>5.3705426259044797</v>
      </c>
      <c r="CA55">
        <f t="shared" si="72"/>
        <v>39.414560221802297</v>
      </c>
      <c r="CB55">
        <f t="shared" si="73"/>
        <v>35.2713738306092</v>
      </c>
      <c r="CC55">
        <f t="shared" si="74"/>
        <v>4.00004836950305</v>
      </c>
      <c r="CD55">
        <f t="shared" si="75"/>
        <v>5.9529796624969498</v>
      </c>
      <c r="CE55">
        <f t="shared" si="76"/>
        <v>39.718262333310598</v>
      </c>
      <c r="CF55">
        <f t="shared" si="77"/>
        <v>34.956969739431003</v>
      </c>
      <c r="CG55">
        <f t="shared" si="78"/>
        <v>3.4648458904592201</v>
      </c>
      <c r="CH55">
        <f t="shared" si="79"/>
        <v>6.4881821415407899</v>
      </c>
      <c r="CI55">
        <f t="shared" si="80"/>
        <v>40.142639941068502</v>
      </c>
      <c r="CJ55">
        <f t="shared" si="81"/>
        <v>34.778477688420999</v>
      </c>
      <c r="CK55">
        <f t="shared" si="82"/>
        <v>2.95577874845974</v>
      </c>
      <c r="CL55">
        <f t="shared" si="83"/>
        <v>6.9972492835402598</v>
      </c>
      <c r="CM55">
        <f t="shared" si="84"/>
        <v>40.192615942435999</v>
      </c>
      <c r="CN55">
        <f t="shared" si="85"/>
        <v>33.197642932917802</v>
      </c>
      <c r="CO55">
        <f t="shared" si="86"/>
        <v>2.8189896850175402</v>
      </c>
      <c r="CP55">
        <f t="shared" si="87"/>
        <v>7.13403834698246</v>
      </c>
      <c r="CQ55">
        <f t="shared" si="88"/>
        <v>40.6073199472835</v>
      </c>
      <c r="CR55">
        <f t="shared" si="89"/>
        <v>33.416578502821501</v>
      </c>
      <c r="CS55">
        <f t="shared" si="90"/>
        <v>2.3182259706605999</v>
      </c>
      <c r="CT55">
        <f t="shared" si="91"/>
        <v>7.6348020613393999</v>
      </c>
      <c r="CU55">
        <f t="shared" si="92"/>
        <v>40.680167504083897</v>
      </c>
      <c r="CV55">
        <f t="shared" si="93"/>
        <v>33.629370226819397</v>
      </c>
      <c r="CW55">
        <f t="shared" si="94"/>
        <v>1.88365588671545</v>
      </c>
      <c r="CX55">
        <f t="shared" si="95"/>
        <v>8.0693721452845502</v>
      </c>
      <c r="CY55">
        <f t="shared" si="96"/>
        <v>40.748126661080597</v>
      </c>
      <c r="CZ55">
        <f t="shared" si="97"/>
        <v>32.905323745632003</v>
      </c>
      <c r="DA55">
        <f t="shared" si="98"/>
        <v>1.67968158323785</v>
      </c>
      <c r="DB55">
        <f t="shared" si="99"/>
        <v>8.2733464487621493</v>
      </c>
      <c r="DC55">
        <f t="shared" si="100"/>
        <v>41.050201686957998</v>
      </c>
      <c r="DD55">
        <f t="shared" si="101"/>
        <v>33.0938332323339</v>
      </c>
      <c r="DE55">
        <f t="shared" si="102"/>
        <v>1.3667368316658499</v>
      </c>
      <c r="DF55">
        <f t="shared" si="103"/>
        <v>8.5862912003341503</v>
      </c>
      <c r="DG55">
        <f t="shared" si="104"/>
        <v>41.056589843273599</v>
      </c>
      <c r="DH55">
        <f t="shared" si="105"/>
        <v>33.7795811711187</v>
      </c>
      <c r="DI55">
        <f t="shared" si="106"/>
        <v>0.97810799540184101</v>
      </c>
      <c r="DJ55">
        <f t="shared" si="107"/>
        <v>8.9749200365981601</v>
      </c>
      <c r="DK55">
        <f t="shared" si="108"/>
        <v>40.950943587970201</v>
      </c>
      <c r="DL55">
        <f t="shared" si="109"/>
        <v>33.7152928273266</v>
      </c>
      <c r="DM55">
        <f t="shared" si="110"/>
        <v>0.76176254591557502</v>
      </c>
      <c r="DN55">
        <f t="shared" si="111"/>
        <v>9.1912654860844292</v>
      </c>
      <c r="DO55">
        <f t="shared" si="112"/>
        <v>41.000148401306603</v>
      </c>
      <c r="DP55">
        <f t="shared" si="113"/>
        <v>34.027312688725203</v>
      </c>
      <c r="DQ55">
        <f t="shared" si="114"/>
        <v>0.35717033739403298</v>
      </c>
      <c r="DR55">
        <f t="shared" si="115"/>
        <v>9.5958576946059697</v>
      </c>
      <c r="DS55">
        <f t="shared" si="116"/>
        <v>40.657578380158199</v>
      </c>
      <c r="DT55">
        <f t="shared" si="117"/>
        <v>34.042750146320202</v>
      </c>
      <c r="DU55">
        <f t="shared" si="118"/>
        <v>7.4246176210120999E-3</v>
      </c>
      <c r="DV55">
        <f t="shared" si="119"/>
        <v>9.94560341437899</v>
      </c>
    </row>
    <row r="56" spans="1:126" x14ac:dyDescent="0.15">
      <c r="A56">
        <v>174.57075939999999</v>
      </c>
      <c r="B56">
        <v>9.9522496010000001</v>
      </c>
      <c r="C56">
        <v>416</v>
      </c>
      <c r="D56">
        <v>332</v>
      </c>
      <c r="E56">
        <v>455.0984497</v>
      </c>
      <c r="F56">
        <v>377.93725590000003</v>
      </c>
      <c r="G56">
        <f t="shared" si="0"/>
        <v>44.470026960146399</v>
      </c>
      <c r="H56">
        <f t="shared" si="1"/>
        <v>2.2642685713244001E-4</v>
      </c>
      <c r="I56">
        <f t="shared" si="2"/>
        <v>4.5723419927451703</v>
      </c>
      <c r="J56">
        <f t="shared" si="3"/>
        <v>5.3799076082548298</v>
      </c>
      <c r="K56">
        <f t="shared" si="4"/>
        <v>44.874299932511299</v>
      </c>
      <c r="L56">
        <f t="shared" si="5"/>
        <v>18.904229324779902</v>
      </c>
      <c r="M56">
        <f t="shared" si="6"/>
        <v>3.92045280078883</v>
      </c>
      <c r="N56">
        <f t="shared" si="7"/>
        <v>6.0317968002111702</v>
      </c>
      <c r="O56">
        <f t="shared" si="8"/>
        <v>42.4545439695111</v>
      </c>
      <c r="P56">
        <f t="shared" si="9"/>
        <v>22.443305107215</v>
      </c>
      <c r="Q56">
        <f t="shared" si="10"/>
        <v>5.5377328280744198</v>
      </c>
      <c r="R56">
        <f t="shared" si="11"/>
        <v>4.4145167729255803</v>
      </c>
      <c r="S56">
        <f t="shared" si="12"/>
        <v>42.0800424740588</v>
      </c>
      <c r="T56">
        <f t="shared" si="13"/>
        <v>25.512116573377</v>
      </c>
      <c r="U56">
        <f t="shared" si="14"/>
        <v>5.4087683643119604</v>
      </c>
      <c r="V56">
        <f t="shared" si="15"/>
        <v>4.5434812366880397</v>
      </c>
      <c r="W56">
        <f t="shared" si="16"/>
        <v>43.378489934760999</v>
      </c>
      <c r="X56">
        <f t="shared" si="17"/>
        <v>34.177448720150799</v>
      </c>
      <c r="Y56">
        <f t="shared" si="18"/>
        <v>4.1446865225595202</v>
      </c>
      <c r="Z56">
        <f t="shared" si="19"/>
        <v>5.8075630784404799</v>
      </c>
      <c r="AA56">
        <f t="shared" si="20"/>
        <v>43.009053532729901</v>
      </c>
      <c r="AB56">
        <f t="shared" si="21"/>
        <v>32.868628100539098</v>
      </c>
      <c r="AC56">
        <f t="shared" si="22"/>
        <v>3.61372573366137</v>
      </c>
      <c r="AD56">
        <f t="shared" si="23"/>
        <v>6.3385238673386297</v>
      </c>
      <c r="AE56">
        <f t="shared" si="24"/>
        <v>41.682688437505099</v>
      </c>
      <c r="AF56">
        <f t="shared" si="25"/>
        <v>33.235188748706797</v>
      </c>
      <c r="AG56">
        <f t="shared" si="26"/>
        <v>3.8372837795268802</v>
      </c>
      <c r="AH56">
        <f t="shared" si="27"/>
        <v>6.1149658214731204</v>
      </c>
      <c r="AI56">
        <f t="shared" si="28"/>
        <v>39.309505387166197</v>
      </c>
      <c r="AJ56">
        <f t="shared" si="29"/>
        <v>33.703582454713498</v>
      </c>
      <c r="AK56">
        <f t="shared" si="30"/>
        <v>4.0002765491339796</v>
      </c>
      <c r="AL56">
        <f t="shared" si="31"/>
        <v>5.9519730518660197</v>
      </c>
      <c r="AM56">
        <f t="shared" si="32"/>
        <v>38.751064087759602</v>
      </c>
      <c r="AN56">
        <f t="shared" si="33"/>
        <v>34.694055759851501</v>
      </c>
      <c r="AO56">
        <f t="shared" si="34"/>
        <v>4.43841869319923</v>
      </c>
      <c r="AP56">
        <f t="shared" si="35"/>
        <v>5.5138309078007701</v>
      </c>
      <c r="AQ56">
        <f t="shared" si="36"/>
        <v>38.605954836321303</v>
      </c>
      <c r="AR56">
        <f t="shared" si="37"/>
        <v>33.654592210468003</v>
      </c>
      <c r="AS56">
        <f t="shared" si="38"/>
        <v>4.6900712448761599</v>
      </c>
      <c r="AT56">
        <f t="shared" si="39"/>
        <v>5.2621783561238402</v>
      </c>
      <c r="AU56">
        <f t="shared" si="40"/>
        <v>39.214575193929399</v>
      </c>
      <c r="AV56">
        <f t="shared" si="41"/>
        <v>33.509783436507597</v>
      </c>
      <c r="AW56">
        <f t="shared" si="42"/>
        <v>4.55108970854074</v>
      </c>
      <c r="AX56">
        <f t="shared" si="43"/>
        <v>5.4011598924592601</v>
      </c>
      <c r="AY56">
        <f t="shared" si="44"/>
        <v>40.126146773458998</v>
      </c>
      <c r="AZ56">
        <f t="shared" si="45"/>
        <v>30.7569061041259</v>
      </c>
      <c r="BA56">
        <f t="shared" si="46"/>
        <v>4.5029650373227996</v>
      </c>
      <c r="BB56">
        <f t="shared" si="47"/>
        <v>5.4492845636771996</v>
      </c>
      <c r="BC56">
        <f t="shared" si="48"/>
        <v>40.032754773323397</v>
      </c>
      <c r="BD56">
        <f t="shared" si="49"/>
        <v>33.771055423164697</v>
      </c>
      <c r="BE56">
        <f t="shared" si="50"/>
        <v>3.9993038458947101</v>
      </c>
      <c r="BF56">
        <f t="shared" si="51"/>
        <v>5.95294575510529</v>
      </c>
      <c r="BG56">
        <f t="shared" si="52"/>
        <v>40.494982081872998</v>
      </c>
      <c r="BH56">
        <f t="shared" si="53"/>
        <v>31.358837178653001</v>
      </c>
      <c r="BI56">
        <f t="shared" si="54"/>
        <v>4.5282503405610397</v>
      </c>
      <c r="BJ56">
        <f t="shared" si="55"/>
        <v>5.4239992604389604</v>
      </c>
      <c r="BK56">
        <f t="shared" si="56"/>
        <v>40.545066723077198</v>
      </c>
      <c r="BL56">
        <f t="shared" si="57"/>
        <v>33.429548891698801</v>
      </c>
      <c r="BM56">
        <f t="shared" si="58"/>
        <v>4.33684050023788</v>
      </c>
      <c r="BN56">
        <f t="shared" si="59"/>
        <v>5.6154091007621201</v>
      </c>
      <c r="BO56">
        <f t="shared" si="60"/>
        <v>40.326067709761098</v>
      </c>
      <c r="BP56">
        <f t="shared" si="61"/>
        <v>31.3402094276756</v>
      </c>
      <c r="BQ56">
        <f t="shared" si="62"/>
        <v>4.3830569844013096</v>
      </c>
      <c r="BR56">
        <f t="shared" si="63"/>
        <v>5.5691926165986896</v>
      </c>
      <c r="BS56">
        <f t="shared" si="64"/>
        <v>40.571578725912197</v>
      </c>
      <c r="BT56">
        <f t="shared" si="65"/>
        <v>33.371515815719199</v>
      </c>
      <c r="BU56">
        <f t="shared" si="66"/>
        <v>3.5782971095566598</v>
      </c>
      <c r="BV56">
        <f t="shared" si="67"/>
        <v>6.3739524914433403</v>
      </c>
      <c r="BW56">
        <f t="shared" si="68"/>
        <v>40.198685814484698</v>
      </c>
      <c r="BX56">
        <f t="shared" si="69"/>
        <v>33.192698543719402</v>
      </c>
      <c r="BY56">
        <f t="shared" si="70"/>
        <v>3.18589805987498</v>
      </c>
      <c r="BZ56">
        <f t="shared" si="71"/>
        <v>6.7663515411250197</v>
      </c>
      <c r="CA56">
        <f t="shared" si="72"/>
        <v>40.1371800843636</v>
      </c>
      <c r="CB56">
        <f t="shared" si="73"/>
        <v>33.450059213597598</v>
      </c>
      <c r="CC56">
        <f t="shared" si="74"/>
        <v>2.7556331965712602</v>
      </c>
      <c r="CD56">
        <f t="shared" si="75"/>
        <v>7.19661640442874</v>
      </c>
      <c r="CE56">
        <f t="shared" si="76"/>
        <v>39.663652229097302</v>
      </c>
      <c r="CF56">
        <f t="shared" si="77"/>
        <v>33.507816561756101</v>
      </c>
      <c r="CG56">
        <f t="shared" si="78"/>
        <v>2.41160141703886</v>
      </c>
      <c r="CH56">
        <f t="shared" si="79"/>
        <v>7.5406481839611397</v>
      </c>
      <c r="CI56">
        <f t="shared" si="80"/>
        <v>39.940699969869399</v>
      </c>
      <c r="CJ56">
        <f t="shared" si="81"/>
        <v>33.292363011871501</v>
      </c>
      <c r="CK56">
        <f t="shared" si="82"/>
        <v>2.0935028071356099</v>
      </c>
      <c r="CL56">
        <f t="shared" si="83"/>
        <v>7.8587467938643902</v>
      </c>
      <c r="CM56">
        <f t="shared" si="84"/>
        <v>40.336846993823997</v>
      </c>
      <c r="CN56">
        <f t="shared" si="85"/>
        <v>33.197648178933697</v>
      </c>
      <c r="CO56">
        <f t="shared" si="86"/>
        <v>1.7940985498098101</v>
      </c>
      <c r="CP56">
        <f t="shared" si="87"/>
        <v>8.15815105119019</v>
      </c>
      <c r="CQ56">
        <f t="shared" si="88"/>
        <v>40.376867310484002</v>
      </c>
      <c r="CR56">
        <f t="shared" si="89"/>
        <v>31.7542770871258</v>
      </c>
      <c r="CS56">
        <f t="shared" si="90"/>
        <v>1.7129918229291301</v>
      </c>
      <c r="CT56">
        <f t="shared" si="91"/>
        <v>8.2392577780708702</v>
      </c>
      <c r="CU56">
        <f t="shared" si="92"/>
        <v>40.765420346572199</v>
      </c>
      <c r="CV56">
        <f t="shared" si="93"/>
        <v>32.024230584644698</v>
      </c>
      <c r="CW56">
        <f t="shared" si="94"/>
        <v>1.41358823381262</v>
      </c>
      <c r="CX56">
        <f t="shared" si="95"/>
        <v>8.5386613671873803</v>
      </c>
      <c r="CY56">
        <f t="shared" si="96"/>
        <v>40.8276673872099</v>
      </c>
      <c r="CZ56">
        <f t="shared" si="97"/>
        <v>32.284204555918201</v>
      </c>
      <c r="DA56">
        <f t="shared" si="98"/>
        <v>1.15094931102828</v>
      </c>
      <c r="DB56">
        <f t="shared" si="99"/>
        <v>8.8013002899717208</v>
      </c>
      <c r="DC56">
        <f t="shared" si="100"/>
        <v>40.88609616147</v>
      </c>
      <c r="DD56">
        <f t="shared" si="101"/>
        <v>31.639743157910601</v>
      </c>
      <c r="DE56">
        <f t="shared" si="102"/>
        <v>1.02866528837674</v>
      </c>
      <c r="DF56">
        <f t="shared" si="103"/>
        <v>8.9235843126232606</v>
      </c>
      <c r="DG56">
        <f t="shared" si="104"/>
        <v>41.172763542884397</v>
      </c>
      <c r="DH56">
        <f t="shared" si="105"/>
        <v>31.868144167200398</v>
      </c>
      <c r="DI56">
        <f t="shared" si="106"/>
        <v>0.87051908350344198</v>
      </c>
      <c r="DJ56">
        <f t="shared" si="107"/>
        <v>9.0817305174965597</v>
      </c>
      <c r="DK56">
        <f t="shared" si="108"/>
        <v>41.1750817006861</v>
      </c>
      <c r="DL56">
        <f t="shared" si="109"/>
        <v>32.573175716732699</v>
      </c>
      <c r="DM56">
        <f t="shared" si="110"/>
        <v>0.62306775805051096</v>
      </c>
      <c r="DN56">
        <f t="shared" si="111"/>
        <v>9.3291818429494899</v>
      </c>
      <c r="DO56">
        <f t="shared" si="112"/>
        <v>41.068630271909299</v>
      </c>
      <c r="DP56">
        <f t="shared" si="113"/>
        <v>32.552704400905299</v>
      </c>
      <c r="DQ56">
        <f t="shared" si="114"/>
        <v>0.48526426091730401</v>
      </c>
      <c r="DR56">
        <f t="shared" si="115"/>
        <v>9.4669853400827009</v>
      </c>
      <c r="DS56">
        <f t="shared" si="116"/>
        <v>41.111349020261599</v>
      </c>
      <c r="DT56">
        <f t="shared" si="117"/>
        <v>32.893076544287901</v>
      </c>
      <c r="DU56">
        <f t="shared" si="118"/>
        <v>0.22756738202141</v>
      </c>
      <c r="DV56">
        <f t="shared" si="119"/>
        <v>9.7246822189785895</v>
      </c>
    </row>
    <row r="57" spans="1:126" x14ac:dyDescent="0.15">
      <c r="A57">
        <v>148.6159293</v>
      </c>
      <c r="B57">
        <v>6.9626135180000004</v>
      </c>
      <c r="C57">
        <v>422</v>
      </c>
      <c r="D57">
        <v>337</v>
      </c>
      <c r="E57">
        <v>460.32183839999999</v>
      </c>
      <c r="F57">
        <v>383.7754822</v>
      </c>
      <c r="G57">
        <f t="shared" si="0"/>
        <v>40.932291851572302</v>
      </c>
      <c r="H57">
        <f t="shared" si="1"/>
        <v>41.055800164409298</v>
      </c>
      <c r="I57">
        <f t="shared" si="2"/>
        <v>1.6505640888274801E-4</v>
      </c>
      <c r="J57">
        <f t="shared" si="3"/>
        <v>6.9624484615911202</v>
      </c>
      <c r="K57">
        <f t="shared" si="4"/>
        <v>43.045165254904298</v>
      </c>
      <c r="L57">
        <f t="shared" si="5"/>
        <v>20.7146314324789</v>
      </c>
      <c r="M57">
        <f t="shared" si="6"/>
        <v>24.034495714491001</v>
      </c>
      <c r="N57">
        <f t="shared" si="7"/>
        <v>17.071882196491</v>
      </c>
      <c r="O57">
        <f t="shared" si="8"/>
        <v>43.645595230278197</v>
      </c>
      <c r="P57">
        <f t="shared" si="9"/>
        <v>26.3078273339902</v>
      </c>
      <c r="Q57">
        <f t="shared" si="10"/>
        <v>32.056708792897702</v>
      </c>
      <c r="R57">
        <f t="shared" si="11"/>
        <v>25.0940952748977</v>
      </c>
      <c r="S57">
        <f t="shared" si="12"/>
        <v>42.163040666090097</v>
      </c>
      <c r="T57">
        <f t="shared" si="13"/>
        <v>27.1827931252712</v>
      </c>
      <c r="U57">
        <f t="shared" si="14"/>
        <v>30.695278308925801</v>
      </c>
      <c r="V57">
        <f t="shared" si="15"/>
        <v>23.732664790925799</v>
      </c>
      <c r="W57">
        <f t="shared" si="16"/>
        <v>41.909382317751202</v>
      </c>
      <c r="X57">
        <f t="shared" si="17"/>
        <v>28.691919449536002</v>
      </c>
      <c r="Y57">
        <f t="shared" si="18"/>
        <v>31.496234481162102</v>
      </c>
      <c r="Z57">
        <f t="shared" si="19"/>
        <v>24.5336209631621</v>
      </c>
      <c r="AA57">
        <f t="shared" si="20"/>
        <v>43.009053532729901</v>
      </c>
      <c r="AB57">
        <f t="shared" si="21"/>
        <v>35.377677775369399</v>
      </c>
      <c r="AC57">
        <f t="shared" si="22"/>
        <v>23.5167001660393</v>
      </c>
      <c r="AD57">
        <f t="shared" si="23"/>
        <v>16.554086648039299</v>
      </c>
      <c r="AE57">
        <f t="shared" si="24"/>
        <v>42.750781867425502</v>
      </c>
      <c r="AF57">
        <f t="shared" si="25"/>
        <v>34.080945584709099</v>
      </c>
      <c r="AG57">
        <f t="shared" si="26"/>
        <v>24.893893612557399</v>
      </c>
      <c r="AH57">
        <f t="shared" si="27"/>
        <v>17.931280094557401</v>
      </c>
      <c r="AI57">
        <f t="shared" si="28"/>
        <v>41.625843491012603</v>
      </c>
      <c r="AJ57">
        <f t="shared" si="29"/>
        <v>34.254528047775104</v>
      </c>
      <c r="AK57">
        <f t="shared" si="30"/>
        <v>24.859608707727499</v>
      </c>
      <c r="AL57">
        <f t="shared" si="31"/>
        <v>17.896995189727502</v>
      </c>
      <c r="AM57">
        <f t="shared" si="32"/>
        <v>39.527397438826</v>
      </c>
      <c r="AN57">
        <f t="shared" si="33"/>
        <v>34.551911735365998</v>
      </c>
      <c r="AO57">
        <f t="shared" si="34"/>
        <v>25.856220191064399</v>
      </c>
      <c r="AP57">
        <f t="shared" si="35"/>
        <v>18.893606673064401</v>
      </c>
      <c r="AQ57">
        <f t="shared" si="36"/>
        <v>39.005952540241701</v>
      </c>
      <c r="AR57">
        <f t="shared" si="37"/>
        <v>35.3627077256794</v>
      </c>
      <c r="AS57">
        <f t="shared" si="38"/>
        <v>25.572911435607502</v>
      </c>
      <c r="AT57">
        <f t="shared" si="39"/>
        <v>18.6102979176075</v>
      </c>
      <c r="AU57">
        <f t="shared" si="40"/>
        <v>38.850386493852199</v>
      </c>
      <c r="AV57">
        <f t="shared" si="41"/>
        <v>34.358117669081302</v>
      </c>
      <c r="AW57">
        <f t="shared" si="42"/>
        <v>26.2228916087365</v>
      </c>
      <c r="AX57">
        <f t="shared" si="43"/>
        <v>19.260278090736499</v>
      </c>
      <c r="AY57">
        <f t="shared" si="44"/>
        <v>39.388479862330698</v>
      </c>
      <c r="AZ57">
        <f t="shared" si="45"/>
        <v>34.165493672634</v>
      </c>
      <c r="BA57">
        <f t="shared" si="46"/>
        <v>23.488972847054001</v>
      </c>
      <c r="BB57">
        <f t="shared" si="47"/>
        <v>16.526359329053999</v>
      </c>
      <c r="BC57">
        <f t="shared" si="48"/>
        <v>40.216292898482301</v>
      </c>
      <c r="BD57">
        <f t="shared" si="49"/>
        <v>31.5737973608096</v>
      </c>
      <c r="BE57">
        <f t="shared" si="50"/>
        <v>25.8742211617473</v>
      </c>
      <c r="BF57">
        <f t="shared" si="51"/>
        <v>18.911607643747299</v>
      </c>
      <c r="BG57">
        <f t="shared" si="52"/>
        <v>40.121503761185899</v>
      </c>
      <c r="BH57">
        <f t="shared" si="53"/>
        <v>34.3152817396942</v>
      </c>
      <c r="BI57">
        <f t="shared" si="54"/>
        <v>22.998701082859998</v>
      </c>
      <c r="BJ57">
        <f t="shared" si="55"/>
        <v>16.036087564860001</v>
      </c>
      <c r="BK57">
        <f t="shared" si="56"/>
        <v>40.545066723077198</v>
      </c>
      <c r="BL57">
        <f t="shared" si="57"/>
        <v>32.027596290381297</v>
      </c>
      <c r="BM57">
        <f t="shared" si="58"/>
        <v>25.622548440151501</v>
      </c>
      <c r="BN57">
        <f t="shared" si="59"/>
        <v>18.6599349221515</v>
      </c>
      <c r="BO57">
        <f t="shared" si="60"/>
        <v>40.589352776478798</v>
      </c>
      <c r="BP57">
        <f t="shared" si="61"/>
        <v>33.925519086565998</v>
      </c>
      <c r="BQ57">
        <f t="shared" si="62"/>
        <v>24.702908932229501</v>
      </c>
      <c r="BR57">
        <f t="shared" si="63"/>
        <v>17.7402954142295</v>
      </c>
      <c r="BS57">
        <f t="shared" si="64"/>
        <v>40.381502072611397</v>
      </c>
      <c r="BT57">
        <f t="shared" si="65"/>
        <v>31.929906841694301</v>
      </c>
      <c r="BU57">
        <f t="shared" si="66"/>
        <v>23.298557875929699</v>
      </c>
      <c r="BV57">
        <f t="shared" si="67"/>
        <v>16.335944357929701</v>
      </c>
      <c r="BW57">
        <f t="shared" si="68"/>
        <v>40.611012728953902</v>
      </c>
      <c r="BX57">
        <f t="shared" si="69"/>
        <v>33.817337777508797</v>
      </c>
      <c r="BY57">
        <f t="shared" si="70"/>
        <v>18.915524356553899</v>
      </c>
      <c r="BZ57">
        <f t="shared" si="71"/>
        <v>11.952910838553899</v>
      </c>
      <c r="CA57">
        <f t="shared" si="72"/>
        <v>40.255714133962599</v>
      </c>
      <c r="CB57">
        <f t="shared" si="73"/>
        <v>33.624419446197898</v>
      </c>
      <c r="CC57">
        <f t="shared" si="74"/>
        <v>16.823335857472099</v>
      </c>
      <c r="CD57">
        <f t="shared" si="75"/>
        <v>9.8607223394720993</v>
      </c>
      <c r="CE57">
        <f t="shared" si="76"/>
        <v>40.193370733008301</v>
      </c>
      <c r="CF57">
        <f t="shared" si="77"/>
        <v>33.8469476387884</v>
      </c>
      <c r="CG57">
        <f t="shared" si="78"/>
        <v>14.547965384287</v>
      </c>
      <c r="CH57">
        <f t="shared" si="79"/>
        <v>7.5853518662869597</v>
      </c>
      <c r="CI57">
        <f t="shared" si="80"/>
        <v>39.739329714505999</v>
      </c>
      <c r="CJ57">
        <f t="shared" si="81"/>
        <v>33.883730509344097</v>
      </c>
      <c r="CK57">
        <f t="shared" si="82"/>
        <v>12.7208128310068</v>
      </c>
      <c r="CL57">
        <f t="shared" si="83"/>
        <v>5.7581993130067604</v>
      </c>
      <c r="CM57">
        <f t="shared" si="84"/>
        <v>40.000221201126998</v>
      </c>
      <c r="CN57">
        <f t="shared" si="85"/>
        <v>33.660844988382898</v>
      </c>
      <c r="CO57">
        <f t="shared" si="86"/>
        <v>11.046705659465101</v>
      </c>
      <c r="CP57">
        <f t="shared" si="87"/>
        <v>4.0840921414650797</v>
      </c>
      <c r="CQ57">
        <f t="shared" si="88"/>
        <v>40.376867310484002</v>
      </c>
      <c r="CR57">
        <f t="shared" si="89"/>
        <v>33.553660224977101</v>
      </c>
      <c r="CS57">
        <f t="shared" si="90"/>
        <v>9.4777106355911798</v>
      </c>
      <c r="CT57">
        <f t="shared" si="91"/>
        <v>2.5150971175911798</v>
      </c>
      <c r="CU57">
        <f t="shared" si="92"/>
        <v>40.413719613924997</v>
      </c>
      <c r="CV57">
        <f t="shared" si="93"/>
        <v>32.1555957479979</v>
      </c>
      <c r="CW57">
        <f t="shared" si="94"/>
        <v>9.0683694717608407</v>
      </c>
      <c r="CX57">
        <f t="shared" si="95"/>
        <v>2.1057559537608399</v>
      </c>
      <c r="CY57">
        <f t="shared" si="96"/>
        <v>40.784899241062497</v>
      </c>
      <c r="CZ57">
        <f t="shared" si="97"/>
        <v>32.399095285189802</v>
      </c>
      <c r="DA57">
        <f t="shared" si="98"/>
        <v>7.4900614318472298</v>
      </c>
      <c r="DB57">
        <f t="shared" si="99"/>
        <v>0.527447913847229</v>
      </c>
      <c r="DC57">
        <f t="shared" si="100"/>
        <v>40.843573962000498</v>
      </c>
      <c r="DD57">
        <f t="shared" si="101"/>
        <v>32.634867911545697</v>
      </c>
      <c r="DE57">
        <f t="shared" si="102"/>
        <v>6.0953766724915797</v>
      </c>
      <c r="DF57">
        <f t="shared" si="103"/>
        <v>0.86723684550842295</v>
      </c>
      <c r="DG57">
        <f t="shared" si="104"/>
        <v>40.898833237985997</v>
      </c>
      <c r="DH57">
        <f t="shared" si="105"/>
        <v>32.001110183113298</v>
      </c>
      <c r="DI57">
        <f t="shared" si="106"/>
        <v>5.6689922161979602</v>
      </c>
      <c r="DJ57">
        <f t="shared" si="107"/>
        <v>1.2936213018020399</v>
      </c>
      <c r="DK57">
        <f t="shared" si="108"/>
        <v>41.1750817006861</v>
      </c>
      <c r="DL57">
        <f t="shared" si="109"/>
        <v>32.208248613315099</v>
      </c>
      <c r="DM57">
        <f t="shared" si="110"/>
        <v>4.7965179756328302</v>
      </c>
      <c r="DN57">
        <f t="shared" si="111"/>
        <v>2.1660955423671702</v>
      </c>
      <c r="DO57">
        <f t="shared" si="112"/>
        <v>41.177399042642698</v>
      </c>
      <c r="DP57">
        <f t="shared" si="113"/>
        <v>32.877669693419897</v>
      </c>
      <c r="DQ57">
        <f t="shared" si="114"/>
        <v>3.4311795228441002</v>
      </c>
      <c r="DR57">
        <f t="shared" si="115"/>
        <v>3.5314339951559002</v>
      </c>
      <c r="DS57">
        <f t="shared" si="116"/>
        <v>41.074293707205499</v>
      </c>
      <c r="DT57">
        <f t="shared" si="117"/>
        <v>32.847558350647098</v>
      </c>
      <c r="DU57">
        <f t="shared" si="118"/>
        <v>2.67148137701896</v>
      </c>
      <c r="DV57">
        <f t="shared" si="119"/>
        <v>4.2911321409810403</v>
      </c>
    </row>
    <row r="58" spans="1:126" x14ac:dyDescent="0.15">
      <c r="A58">
        <v>162.5250054</v>
      </c>
      <c r="B58">
        <v>9.9904088879999993</v>
      </c>
      <c r="C58">
        <v>428</v>
      </c>
      <c r="D58">
        <v>344</v>
      </c>
      <c r="E58">
        <v>462.92462160000002</v>
      </c>
      <c r="F58">
        <v>387.35708620000003</v>
      </c>
      <c r="G58">
        <f t="shared" si="0"/>
        <v>48.318184453002097</v>
      </c>
      <c r="H58">
        <f t="shared" si="1"/>
        <v>23.2036020796412</v>
      </c>
      <c r="I58">
        <f t="shared" si="2"/>
        <v>14.782771210849999</v>
      </c>
      <c r="J58">
        <f t="shared" si="3"/>
        <v>4.7923623228499803</v>
      </c>
      <c r="K58">
        <f t="shared" si="4"/>
        <v>44.874299932511299</v>
      </c>
      <c r="L58">
        <f t="shared" si="5"/>
        <v>32.383311557261301</v>
      </c>
      <c r="M58">
        <f t="shared" si="6"/>
        <v>7.2675717862337699</v>
      </c>
      <c r="N58">
        <f t="shared" si="7"/>
        <v>2.7228371017662298</v>
      </c>
      <c r="O58">
        <f t="shared" si="8"/>
        <v>44.874299932511299</v>
      </c>
      <c r="P58">
        <f t="shared" si="9"/>
        <v>21.588950221528101</v>
      </c>
      <c r="Q58">
        <f t="shared" si="10"/>
        <v>13.1574960979303</v>
      </c>
      <c r="R58">
        <f t="shared" si="11"/>
        <v>3.1670872099302598</v>
      </c>
      <c r="S58">
        <f t="shared" si="12"/>
        <v>44.874299932511299</v>
      </c>
      <c r="T58">
        <f t="shared" si="13"/>
        <v>25.506095218090898</v>
      </c>
      <c r="U58">
        <f t="shared" si="14"/>
        <v>15.495779971995701</v>
      </c>
      <c r="V58">
        <f t="shared" si="15"/>
        <v>5.50537108399568</v>
      </c>
      <c r="W58">
        <f t="shared" si="16"/>
        <v>43.404272100445702</v>
      </c>
      <c r="X58">
        <f t="shared" si="17"/>
        <v>26.396480175547399</v>
      </c>
      <c r="Y58">
        <f t="shared" si="18"/>
        <v>16.257530307441701</v>
      </c>
      <c r="Z58">
        <f t="shared" si="19"/>
        <v>6.2671214194416702</v>
      </c>
      <c r="AA58">
        <f t="shared" si="20"/>
        <v>43.009053532729901</v>
      </c>
      <c r="AB58">
        <f t="shared" si="21"/>
        <v>27.785647048091899</v>
      </c>
      <c r="AC58">
        <f t="shared" si="22"/>
        <v>15.8359690392522</v>
      </c>
      <c r="AD58">
        <f t="shared" si="23"/>
        <v>5.8455601512521804</v>
      </c>
      <c r="AE58">
        <f t="shared" si="24"/>
        <v>43.8058642198325</v>
      </c>
      <c r="AF58">
        <f t="shared" si="25"/>
        <v>33.636758102872001</v>
      </c>
      <c r="AG58">
        <f t="shared" si="26"/>
        <v>11.1916187867016</v>
      </c>
      <c r="AH58">
        <f t="shared" si="27"/>
        <v>1.20120989870164</v>
      </c>
      <c r="AI58">
        <f t="shared" si="28"/>
        <v>43.474491108618601</v>
      </c>
      <c r="AJ58">
        <f t="shared" si="29"/>
        <v>32.715323888245003</v>
      </c>
      <c r="AK58">
        <f t="shared" si="30"/>
        <v>12.0548203512957</v>
      </c>
      <c r="AL58">
        <f t="shared" si="31"/>
        <v>2.06441146329571</v>
      </c>
      <c r="AM58">
        <f t="shared" si="32"/>
        <v>42.389429599947</v>
      </c>
      <c r="AN58">
        <f t="shared" si="33"/>
        <v>33.0261241630635</v>
      </c>
      <c r="AO58">
        <f t="shared" si="34"/>
        <v>12.215809768090701</v>
      </c>
      <c r="AP58">
        <f t="shared" si="35"/>
        <v>2.2254008800907301</v>
      </c>
      <c r="AQ58">
        <f t="shared" si="36"/>
        <v>40.414560631535899</v>
      </c>
      <c r="AR58">
        <f t="shared" si="37"/>
        <v>33.409301811202603</v>
      </c>
      <c r="AS58">
        <f t="shared" si="38"/>
        <v>14.1079497920576</v>
      </c>
      <c r="AT58">
        <f t="shared" si="39"/>
        <v>4.1175409040576101</v>
      </c>
      <c r="AU58">
        <f t="shared" si="40"/>
        <v>39.846071615716397</v>
      </c>
      <c r="AV58">
        <f t="shared" si="41"/>
        <v>34.255003179845801</v>
      </c>
      <c r="AW58">
        <f t="shared" si="42"/>
        <v>14.196565861231701</v>
      </c>
      <c r="AX58">
        <f t="shared" si="43"/>
        <v>4.2061569732316997</v>
      </c>
      <c r="AY58">
        <f t="shared" si="44"/>
        <v>39.636710969727602</v>
      </c>
      <c r="AZ58">
        <f t="shared" si="45"/>
        <v>33.428016989677801</v>
      </c>
      <c r="BA58">
        <f t="shared" si="46"/>
        <v>14.3960868781862</v>
      </c>
      <c r="BB58">
        <f t="shared" si="47"/>
        <v>4.4056779901862404</v>
      </c>
      <c r="BC58">
        <f t="shared" si="48"/>
        <v>40.0678775747608</v>
      </c>
      <c r="BD58">
        <f t="shared" si="49"/>
        <v>33.319772910572802</v>
      </c>
      <c r="BE58">
        <f t="shared" si="50"/>
        <v>13.3330335379035</v>
      </c>
      <c r="BF58">
        <f t="shared" si="51"/>
        <v>3.3426246499035299</v>
      </c>
      <c r="BG58">
        <f t="shared" si="52"/>
        <v>40.7724083484866</v>
      </c>
      <c r="BH58">
        <f t="shared" si="53"/>
        <v>30.973409384394401</v>
      </c>
      <c r="BI58">
        <f t="shared" si="54"/>
        <v>13.8056056022372</v>
      </c>
      <c r="BJ58">
        <f t="shared" si="55"/>
        <v>3.8151967142372101</v>
      </c>
      <c r="BK58">
        <f t="shared" si="56"/>
        <v>40.635406869318402</v>
      </c>
      <c r="BL58">
        <f t="shared" si="57"/>
        <v>33.5734069468065</v>
      </c>
      <c r="BM58">
        <f t="shared" si="58"/>
        <v>13.4771389654828</v>
      </c>
      <c r="BN58">
        <f t="shared" si="59"/>
        <v>3.4867300774827799</v>
      </c>
      <c r="BO58">
        <f t="shared" si="60"/>
        <v>40.9911047594465</v>
      </c>
      <c r="BP58">
        <f t="shared" si="61"/>
        <v>31.475069012631099</v>
      </c>
      <c r="BQ58">
        <f t="shared" si="62"/>
        <v>14.531606560295501</v>
      </c>
      <c r="BR58">
        <f t="shared" si="63"/>
        <v>4.5411976722955396</v>
      </c>
      <c r="BS58">
        <f t="shared" si="64"/>
        <v>41.008125442523998</v>
      </c>
      <c r="BT58">
        <f t="shared" si="65"/>
        <v>33.291422286957904</v>
      </c>
      <c r="BU58">
        <f t="shared" si="66"/>
        <v>12.9727285907076</v>
      </c>
      <c r="BV58">
        <f t="shared" si="67"/>
        <v>2.9823197027075898</v>
      </c>
      <c r="BW58">
        <f t="shared" si="68"/>
        <v>40.792343565490498</v>
      </c>
      <c r="BX58">
        <f t="shared" si="69"/>
        <v>31.441904462881201</v>
      </c>
      <c r="BY58">
        <f t="shared" si="70"/>
        <v>12.3113426131626</v>
      </c>
      <c r="BZ58">
        <f t="shared" si="71"/>
        <v>2.3209337251626199</v>
      </c>
      <c r="CA58">
        <f t="shared" si="72"/>
        <v>40.9918578067686</v>
      </c>
      <c r="CB58">
        <f t="shared" si="73"/>
        <v>33.258239857234599</v>
      </c>
      <c r="CC58">
        <f t="shared" si="74"/>
        <v>10.104427802678501</v>
      </c>
      <c r="CD58">
        <f t="shared" si="75"/>
        <v>0.114018914678503</v>
      </c>
      <c r="CE58">
        <f t="shared" si="76"/>
        <v>40.635406869318402</v>
      </c>
      <c r="CF58">
        <f t="shared" si="77"/>
        <v>33.102808474831903</v>
      </c>
      <c r="CG58">
        <f t="shared" si="78"/>
        <v>9.0376870727581498</v>
      </c>
      <c r="CH58">
        <f t="shared" si="79"/>
        <v>0.95272181524184796</v>
      </c>
      <c r="CI58">
        <f t="shared" si="80"/>
        <v>40.552104914724801</v>
      </c>
      <c r="CJ58">
        <f t="shared" si="81"/>
        <v>33.338907364099498</v>
      </c>
      <c r="CK58">
        <f t="shared" si="82"/>
        <v>7.8594327258212298</v>
      </c>
      <c r="CL58">
        <f t="shared" si="83"/>
        <v>2.13097616217877</v>
      </c>
      <c r="CM58">
        <f t="shared" si="84"/>
        <v>40.100496947940599</v>
      </c>
      <c r="CN58">
        <f t="shared" si="85"/>
        <v>33.398272684349799</v>
      </c>
      <c r="CO58">
        <f t="shared" si="86"/>
        <v>6.8919752518335198</v>
      </c>
      <c r="CP58">
        <f t="shared" si="87"/>
        <v>3.0984336361664702</v>
      </c>
      <c r="CQ58">
        <f t="shared" si="88"/>
        <v>40.3336337407193</v>
      </c>
      <c r="CR58">
        <f t="shared" si="89"/>
        <v>33.205907358857601</v>
      </c>
      <c r="CS58">
        <f t="shared" si="90"/>
        <v>6.0184697467040698</v>
      </c>
      <c r="CT58">
        <f t="shared" si="91"/>
        <v>3.97193914129593</v>
      </c>
      <c r="CU58">
        <f t="shared" si="92"/>
        <v>40.681957859946799</v>
      </c>
      <c r="CV58">
        <f t="shared" si="93"/>
        <v>33.121145402646903</v>
      </c>
      <c r="CW58">
        <f t="shared" si="94"/>
        <v>5.1772978023082201</v>
      </c>
      <c r="CX58">
        <f t="shared" si="95"/>
        <v>4.81311108569178</v>
      </c>
      <c r="CY58">
        <f t="shared" si="96"/>
        <v>40.705824609771</v>
      </c>
      <c r="CZ58">
        <f t="shared" si="97"/>
        <v>31.796304077855002</v>
      </c>
      <c r="DA58">
        <f t="shared" si="98"/>
        <v>4.9692966745240996</v>
      </c>
      <c r="DB58">
        <f t="shared" si="99"/>
        <v>5.0211122134758996</v>
      </c>
      <c r="DC58">
        <f t="shared" si="100"/>
        <v>41.049697753080601</v>
      </c>
      <c r="DD58">
        <f t="shared" si="101"/>
        <v>32.0449174842622</v>
      </c>
      <c r="DE58">
        <f t="shared" si="102"/>
        <v>4.1177785940285503</v>
      </c>
      <c r="DF58">
        <f t="shared" si="103"/>
        <v>5.8726302939714499</v>
      </c>
      <c r="DG58">
        <f t="shared" si="104"/>
        <v>41.094417328873099</v>
      </c>
      <c r="DH58">
        <f t="shared" si="105"/>
        <v>32.285461961521598</v>
      </c>
      <c r="DI58">
        <f t="shared" si="106"/>
        <v>3.3607374087099702</v>
      </c>
      <c r="DJ58">
        <f t="shared" si="107"/>
        <v>6.62967147929003</v>
      </c>
      <c r="DK58">
        <f t="shared" si="108"/>
        <v>41.136942972950997</v>
      </c>
      <c r="DL58">
        <f t="shared" si="109"/>
        <v>31.686477290644</v>
      </c>
      <c r="DM58">
        <f t="shared" si="110"/>
        <v>3.2463897781486999</v>
      </c>
      <c r="DN58">
        <f t="shared" si="111"/>
        <v>6.7440191098513003</v>
      </c>
      <c r="DO58">
        <f t="shared" si="112"/>
        <v>41.396489289443501</v>
      </c>
      <c r="DP58">
        <f t="shared" si="113"/>
        <v>31.896954016652899</v>
      </c>
      <c r="DQ58">
        <f t="shared" si="114"/>
        <v>2.7488344701687399</v>
      </c>
      <c r="DR58">
        <f t="shared" si="115"/>
        <v>7.2415744178312602</v>
      </c>
      <c r="DS58">
        <f t="shared" si="116"/>
        <v>41.391960394135197</v>
      </c>
      <c r="DT58">
        <f t="shared" si="117"/>
        <v>32.555219566886102</v>
      </c>
      <c r="DU58">
        <f t="shared" si="118"/>
        <v>1.9674532523541099</v>
      </c>
      <c r="DV58">
        <f t="shared" si="119"/>
        <v>8.0229556356458893</v>
      </c>
    </row>
    <row r="59" spans="1:126" x14ac:dyDescent="0.15">
      <c r="A59">
        <v>149.67798880000001</v>
      </c>
      <c r="B59">
        <v>9.9310078579999992</v>
      </c>
      <c r="C59">
        <v>428</v>
      </c>
      <c r="D59">
        <v>344</v>
      </c>
      <c r="E59">
        <v>462.95019530000002</v>
      </c>
      <c r="F59">
        <v>387.37695309999998</v>
      </c>
      <c r="G59">
        <f t="shared" si="0"/>
        <v>0</v>
      </c>
      <c r="H59">
        <f t="shared" si="1"/>
        <v>0.169718194660954</v>
      </c>
      <c r="I59" t="e">
        <f t="shared" si="2"/>
        <v>#DIV/0!</v>
      </c>
      <c r="J59" t="e">
        <f t="shared" si="3"/>
        <v>#DIV/0!</v>
      </c>
      <c r="K59">
        <f t="shared" si="4"/>
        <v>24.378720337651099</v>
      </c>
      <c r="L59">
        <f t="shared" si="5"/>
        <v>11.7895464975424</v>
      </c>
      <c r="M59">
        <f t="shared" si="6"/>
        <v>25.402820717135601</v>
      </c>
      <c r="N59">
        <f t="shared" si="7"/>
        <v>15.4718128591356</v>
      </c>
      <c r="O59">
        <f t="shared" si="8"/>
        <v>29.916199955007599</v>
      </c>
      <c r="P59">
        <f t="shared" si="9"/>
        <v>21.644625092833198</v>
      </c>
      <c r="Q59">
        <f t="shared" si="10"/>
        <v>22.2561728313453</v>
      </c>
      <c r="R59">
        <f t="shared" si="11"/>
        <v>12.3251649733453</v>
      </c>
      <c r="S59">
        <f t="shared" si="12"/>
        <v>33.655724949383497</v>
      </c>
      <c r="T59">
        <f t="shared" si="13"/>
        <v>16.233525710064001</v>
      </c>
      <c r="U59">
        <f t="shared" si="14"/>
        <v>39.8556797817199</v>
      </c>
      <c r="V59">
        <f t="shared" si="15"/>
        <v>29.924671923719899</v>
      </c>
      <c r="W59">
        <f t="shared" si="16"/>
        <v>35.899439946009103</v>
      </c>
      <c r="X59">
        <f t="shared" si="17"/>
        <v>20.438803474450001</v>
      </c>
      <c r="Y59">
        <f t="shared" si="18"/>
        <v>33.305003132515601</v>
      </c>
      <c r="Z59">
        <f t="shared" si="19"/>
        <v>23.3739952745156</v>
      </c>
      <c r="AA59">
        <f t="shared" si="20"/>
        <v>36.170226750371398</v>
      </c>
      <c r="AB59">
        <f t="shared" si="21"/>
        <v>22.0251764609717</v>
      </c>
      <c r="AC59">
        <f t="shared" si="22"/>
        <v>34.733121531797998</v>
      </c>
      <c r="AD59">
        <f t="shared" si="23"/>
        <v>24.802113673798001</v>
      </c>
      <c r="AE59">
        <f t="shared" si="24"/>
        <v>36.864903028054201</v>
      </c>
      <c r="AF59">
        <f t="shared" si="25"/>
        <v>23.840368463808598</v>
      </c>
      <c r="AG59">
        <f t="shared" si="26"/>
        <v>31.4355866977508</v>
      </c>
      <c r="AH59">
        <f t="shared" si="27"/>
        <v>21.504578839750799</v>
      </c>
      <c r="AI59">
        <f t="shared" si="28"/>
        <v>38.330131192353399</v>
      </c>
      <c r="AJ59">
        <f t="shared" si="29"/>
        <v>29.4533284753043</v>
      </c>
      <c r="AK59">
        <f t="shared" si="30"/>
        <v>26.198724532214499</v>
      </c>
      <c r="AL59">
        <f t="shared" si="31"/>
        <v>16.267716674214501</v>
      </c>
      <c r="AM59">
        <f t="shared" si="32"/>
        <v>38.643992096549901</v>
      </c>
      <c r="AN59">
        <f t="shared" si="33"/>
        <v>29.099131022353799</v>
      </c>
      <c r="AO59">
        <f t="shared" si="34"/>
        <v>26.2083370264662</v>
      </c>
      <c r="AP59">
        <f t="shared" si="35"/>
        <v>16.277329168466199</v>
      </c>
      <c r="AQ59">
        <f t="shared" si="36"/>
        <v>38.150486639952298</v>
      </c>
      <c r="AR59">
        <f t="shared" si="37"/>
        <v>29.740441747892799</v>
      </c>
      <c r="AS59">
        <f t="shared" si="38"/>
        <v>26.2883991157018</v>
      </c>
      <c r="AT59">
        <f t="shared" si="39"/>
        <v>16.357391257701799</v>
      </c>
      <c r="AU59">
        <f t="shared" si="40"/>
        <v>36.740509665032597</v>
      </c>
      <c r="AV59">
        <f t="shared" si="41"/>
        <v>30.387529863791102</v>
      </c>
      <c r="AW59">
        <f t="shared" si="42"/>
        <v>27.212574902014101</v>
      </c>
      <c r="AX59">
        <f t="shared" si="43"/>
        <v>17.2815670440141</v>
      </c>
      <c r="AY59">
        <f t="shared" si="44"/>
        <v>36.525565647740002</v>
      </c>
      <c r="AZ59">
        <f t="shared" si="45"/>
        <v>31.414543478790499</v>
      </c>
      <c r="BA59">
        <f t="shared" si="46"/>
        <v>26.4673555068103</v>
      </c>
      <c r="BB59">
        <f t="shared" si="47"/>
        <v>16.536347648810299</v>
      </c>
      <c r="BC59">
        <f t="shared" si="48"/>
        <v>36.587733202825497</v>
      </c>
      <c r="BD59">
        <f t="shared" si="49"/>
        <v>30.869658144317398</v>
      </c>
      <c r="BE59">
        <f t="shared" si="50"/>
        <v>24.7081745791488</v>
      </c>
      <c r="BF59">
        <f t="shared" si="51"/>
        <v>14.7771667211488</v>
      </c>
      <c r="BG59">
        <f t="shared" si="52"/>
        <v>37.205886319420799</v>
      </c>
      <c r="BH59">
        <f t="shared" si="53"/>
        <v>30.951899809575501</v>
      </c>
      <c r="BI59">
        <f t="shared" si="54"/>
        <v>25.155757050867599</v>
      </c>
      <c r="BJ59">
        <f t="shared" si="55"/>
        <v>15.2247491928676</v>
      </c>
      <c r="BK59">
        <f t="shared" si="56"/>
        <v>38.054247791920801</v>
      </c>
      <c r="BL59">
        <f t="shared" si="57"/>
        <v>28.919820007748001</v>
      </c>
      <c r="BM59">
        <f t="shared" si="58"/>
        <v>25.760354102187499</v>
      </c>
      <c r="BN59">
        <f t="shared" si="59"/>
        <v>15.8293462441875</v>
      </c>
      <c r="BO59">
        <f t="shared" si="60"/>
        <v>38.095693939985999</v>
      </c>
      <c r="BP59">
        <f t="shared" si="61"/>
        <v>31.485659460963401</v>
      </c>
      <c r="BQ59">
        <f t="shared" si="62"/>
        <v>24.726970863873099</v>
      </c>
      <c r="BR59">
        <f t="shared" si="63"/>
        <v>14.7959630058731</v>
      </c>
      <c r="BS59">
        <f t="shared" si="64"/>
        <v>38.579863303008501</v>
      </c>
      <c r="BT59">
        <f t="shared" si="65"/>
        <v>29.633561845612601</v>
      </c>
      <c r="BU59">
        <f t="shared" si="66"/>
        <v>26.6578547912891</v>
      </c>
      <c r="BV59">
        <f t="shared" si="67"/>
        <v>16.726846933289099</v>
      </c>
      <c r="BW59">
        <f t="shared" si="68"/>
        <v>38.729896251272699</v>
      </c>
      <c r="BX59">
        <f t="shared" si="69"/>
        <v>31.4513287894836</v>
      </c>
      <c r="BY59">
        <f t="shared" si="70"/>
        <v>22.1837047346568</v>
      </c>
      <c r="BZ59">
        <f t="shared" si="71"/>
        <v>12.252696876656801</v>
      </c>
      <c r="CA59">
        <f t="shared" si="72"/>
        <v>38.645378114675196</v>
      </c>
      <c r="CB59">
        <f t="shared" si="73"/>
        <v>29.796001038106201</v>
      </c>
      <c r="CC59">
        <f t="shared" si="74"/>
        <v>21.010052720795699</v>
      </c>
      <c r="CD59">
        <f t="shared" si="75"/>
        <v>11.079044862795699</v>
      </c>
      <c r="CE59">
        <f t="shared" si="76"/>
        <v>38.942264916430098</v>
      </c>
      <c r="CF59">
        <f t="shared" si="77"/>
        <v>31.603798275174402</v>
      </c>
      <c r="CG59">
        <f t="shared" si="78"/>
        <v>17.157530517645299</v>
      </c>
      <c r="CH59">
        <f t="shared" si="79"/>
        <v>7.2265226596452798</v>
      </c>
      <c r="CI59">
        <f t="shared" si="80"/>
        <v>38.700387494589002</v>
      </c>
      <c r="CJ59">
        <f t="shared" si="81"/>
        <v>31.534552289908302</v>
      </c>
      <c r="CK59">
        <f t="shared" si="82"/>
        <v>15.3223965359537</v>
      </c>
      <c r="CL59">
        <f t="shared" si="83"/>
        <v>5.3913886779537297</v>
      </c>
      <c r="CM59">
        <f t="shared" si="84"/>
        <v>38.708827418600897</v>
      </c>
      <c r="CN59">
        <f t="shared" si="85"/>
        <v>31.8312086769531</v>
      </c>
      <c r="CO59">
        <f t="shared" si="86"/>
        <v>13.2939363504042</v>
      </c>
      <c r="CP59">
        <f t="shared" si="87"/>
        <v>3.3629284924042002</v>
      </c>
      <c r="CQ59">
        <f t="shared" si="88"/>
        <v>38.356997080638898</v>
      </c>
      <c r="CR59">
        <f t="shared" si="89"/>
        <v>31.953536701004399</v>
      </c>
      <c r="CS59">
        <f t="shared" si="90"/>
        <v>11.6372561098521</v>
      </c>
      <c r="CT59">
        <f t="shared" si="91"/>
        <v>1.7062482518520801</v>
      </c>
      <c r="CU59">
        <f t="shared" si="92"/>
        <v>38.653065668189399</v>
      </c>
      <c r="CV59">
        <f t="shared" si="93"/>
        <v>31.8293861180485</v>
      </c>
      <c r="CW59">
        <f t="shared" si="94"/>
        <v>10.1529560409257</v>
      </c>
      <c r="CX59">
        <f t="shared" si="95"/>
        <v>0.221948182925674</v>
      </c>
      <c r="CY59">
        <f t="shared" si="96"/>
        <v>39.054679545549</v>
      </c>
      <c r="CZ59">
        <f t="shared" si="97"/>
        <v>31.803082677163999</v>
      </c>
      <c r="DA59">
        <f t="shared" si="98"/>
        <v>8.73063890291359</v>
      </c>
      <c r="DB59">
        <f t="shared" si="99"/>
        <v>1.2003689550864101</v>
      </c>
      <c r="DC59">
        <f t="shared" si="100"/>
        <v>39.140215970933603</v>
      </c>
      <c r="DD59">
        <f t="shared" si="101"/>
        <v>30.579891508286099</v>
      </c>
      <c r="DE59">
        <f t="shared" si="102"/>
        <v>8.3776586719513109</v>
      </c>
      <c r="DF59">
        <f t="shared" si="103"/>
        <v>1.5533491860486901</v>
      </c>
      <c r="DG59">
        <f t="shared" si="104"/>
        <v>39.529338577040598</v>
      </c>
      <c r="DH59">
        <f t="shared" si="105"/>
        <v>30.8643447727686</v>
      </c>
      <c r="DI59">
        <f t="shared" si="106"/>
        <v>6.9295777260482696</v>
      </c>
      <c r="DJ59">
        <f t="shared" si="107"/>
        <v>3.00143013195173</v>
      </c>
      <c r="DK59">
        <f t="shared" si="108"/>
        <v>39.626759567127699</v>
      </c>
      <c r="DL59">
        <f t="shared" si="109"/>
        <v>31.1384588774003</v>
      </c>
      <c r="DM59">
        <f t="shared" si="110"/>
        <v>5.8663636147482903</v>
      </c>
      <c r="DN59">
        <f t="shared" si="111"/>
        <v>4.0646442432517098</v>
      </c>
      <c r="DO59">
        <f t="shared" si="112"/>
        <v>39.7184276980216</v>
      </c>
      <c r="DP59">
        <f t="shared" si="113"/>
        <v>30.599683255394499</v>
      </c>
      <c r="DQ59">
        <f t="shared" si="114"/>
        <v>5.6590653183475998</v>
      </c>
      <c r="DR59">
        <f t="shared" si="115"/>
        <v>4.2719425396524002</v>
      </c>
      <c r="DS59">
        <f t="shared" si="116"/>
        <v>40.016606313128698</v>
      </c>
      <c r="DT59">
        <f t="shared" si="117"/>
        <v>30.8393732658656</v>
      </c>
      <c r="DU59">
        <f t="shared" si="118"/>
        <v>4.7845402932369501</v>
      </c>
      <c r="DV59">
        <f t="shared" si="119"/>
        <v>5.14646756476305</v>
      </c>
    </row>
    <row r="60" spans="1:126" x14ac:dyDescent="0.15">
      <c r="A60">
        <v>125.2806022</v>
      </c>
      <c r="B60">
        <v>-7.085282136</v>
      </c>
      <c r="C60">
        <v>438</v>
      </c>
      <c r="D60">
        <v>354</v>
      </c>
      <c r="E60">
        <v>463.48699950000002</v>
      </c>
      <c r="F60">
        <v>394.40264889999997</v>
      </c>
      <c r="G60">
        <f t="shared" si="0"/>
        <v>74.116711600244003</v>
      </c>
      <c r="H60">
        <f t="shared" si="1"/>
        <v>36.927888335684599</v>
      </c>
      <c r="I60">
        <f t="shared" si="2"/>
        <v>0.107103236634326</v>
      </c>
      <c r="J60">
        <f t="shared" si="3"/>
        <v>6.9781788993656697</v>
      </c>
      <c r="K60">
        <f t="shared" si="4"/>
        <v>37.395249943759502</v>
      </c>
      <c r="L60">
        <f t="shared" si="5"/>
        <v>18.689437856962201</v>
      </c>
      <c r="M60">
        <f t="shared" si="6"/>
        <v>44.985130858311798</v>
      </c>
      <c r="N60">
        <f t="shared" si="7"/>
        <v>37.899848722311802</v>
      </c>
      <c r="O60">
        <f t="shared" si="8"/>
        <v>41.1536570942541</v>
      </c>
      <c r="P60">
        <f t="shared" si="9"/>
        <v>19.5471359584458</v>
      </c>
      <c r="Q60">
        <f t="shared" si="10"/>
        <v>31.456291397332599</v>
      </c>
      <c r="R60">
        <f t="shared" si="11"/>
        <v>24.371009261332599</v>
      </c>
      <c r="S60">
        <f t="shared" si="12"/>
        <v>41.134774938135401</v>
      </c>
      <c r="T60">
        <f t="shared" si="13"/>
        <v>24.431612622351999</v>
      </c>
      <c r="U60">
        <f t="shared" si="14"/>
        <v>30.417446199080501</v>
      </c>
      <c r="V60">
        <f t="shared" si="15"/>
        <v>23.332164063080501</v>
      </c>
      <c r="W60">
        <f t="shared" si="16"/>
        <v>41.8826799370106</v>
      </c>
      <c r="X60">
        <f t="shared" si="17"/>
        <v>19.5453335807548</v>
      </c>
      <c r="Y60">
        <f t="shared" si="18"/>
        <v>50.243386270129399</v>
      </c>
      <c r="Z60">
        <f t="shared" si="19"/>
        <v>43.158104134129402</v>
      </c>
      <c r="AA60">
        <f t="shared" si="20"/>
        <v>42.381283269594</v>
      </c>
      <c r="AB60">
        <f t="shared" si="21"/>
        <v>22.158094026989001</v>
      </c>
      <c r="AC60">
        <f t="shared" si="22"/>
        <v>48.160628285983201</v>
      </c>
      <c r="AD60">
        <f t="shared" si="23"/>
        <v>41.075346149983197</v>
      </c>
      <c r="AE60">
        <f t="shared" si="24"/>
        <v>41.682688437505099</v>
      </c>
      <c r="AF60">
        <f t="shared" si="25"/>
        <v>23.314773437452999</v>
      </c>
      <c r="AG60">
        <f t="shared" si="26"/>
        <v>48.869047521864999</v>
      </c>
      <c r="AH60">
        <f t="shared" si="27"/>
        <v>41.783765385865003</v>
      </c>
      <c r="AI60">
        <f t="shared" si="28"/>
        <v>41.604841550477403</v>
      </c>
      <c r="AJ60">
        <f t="shared" si="29"/>
        <v>24.7035060742921</v>
      </c>
      <c r="AK60">
        <f t="shared" si="30"/>
        <v>40.919392447826503</v>
      </c>
      <c r="AL60">
        <f t="shared" si="31"/>
        <v>33.8341103118265</v>
      </c>
      <c r="AM60">
        <f t="shared" si="32"/>
        <v>42.3812832695941</v>
      </c>
      <c r="AN60">
        <f t="shared" si="33"/>
        <v>29.5072144620366</v>
      </c>
      <c r="AO60">
        <f t="shared" si="34"/>
        <v>35.021838100023302</v>
      </c>
      <c r="AP60">
        <f t="shared" si="35"/>
        <v>27.936555964023299</v>
      </c>
      <c r="AQ60">
        <f t="shared" si="36"/>
        <v>42.258287061130602</v>
      </c>
      <c r="AR60">
        <f t="shared" si="37"/>
        <v>29.150754432400898</v>
      </c>
      <c r="AS60">
        <f t="shared" si="38"/>
        <v>35.995787991498297</v>
      </c>
      <c r="AT60">
        <f t="shared" si="39"/>
        <v>28.9105058554983</v>
      </c>
      <c r="AU60">
        <f t="shared" si="40"/>
        <v>41.480304444007899</v>
      </c>
      <c r="AV60">
        <f t="shared" si="41"/>
        <v>29.742112177735098</v>
      </c>
      <c r="AW60">
        <f t="shared" si="42"/>
        <v>40.746322655695202</v>
      </c>
      <c r="AX60">
        <f t="shared" si="43"/>
        <v>33.661040519695199</v>
      </c>
      <c r="AY60">
        <f t="shared" si="44"/>
        <v>39.907738546624302</v>
      </c>
      <c r="AZ60">
        <f t="shared" si="45"/>
        <v>30.289307953333999</v>
      </c>
      <c r="BA60">
        <f t="shared" si="46"/>
        <v>43.093299449425899</v>
      </c>
      <c r="BB60">
        <f t="shared" si="47"/>
        <v>36.008017313425903</v>
      </c>
      <c r="BC60">
        <f t="shared" si="48"/>
        <v>39.4602488843326</v>
      </c>
      <c r="BD60">
        <f t="shared" si="49"/>
        <v>31.261993400499101</v>
      </c>
      <c r="BE60">
        <f t="shared" si="50"/>
        <v>41.709423500877101</v>
      </c>
      <c r="BF60">
        <f t="shared" si="51"/>
        <v>34.624141364877097</v>
      </c>
      <c r="BG60">
        <f t="shared" si="52"/>
        <v>39.309505387166197</v>
      </c>
      <c r="BH60">
        <f t="shared" si="53"/>
        <v>30.7725969286717</v>
      </c>
      <c r="BI60">
        <f t="shared" si="54"/>
        <v>39.856056014223</v>
      </c>
      <c r="BJ60">
        <f t="shared" si="55"/>
        <v>32.770773878222997</v>
      </c>
      <c r="BK60">
        <f t="shared" si="56"/>
        <v>39.7024155251435</v>
      </c>
      <c r="BL60">
        <f t="shared" si="57"/>
        <v>30.8410960175677</v>
      </c>
      <c r="BM60">
        <f t="shared" si="58"/>
        <v>38.493039318037198</v>
      </c>
      <c r="BN60">
        <f t="shared" si="59"/>
        <v>31.407757182037201</v>
      </c>
      <c r="BO60">
        <f t="shared" si="60"/>
        <v>40.332840078220897</v>
      </c>
      <c r="BP60">
        <f t="shared" si="61"/>
        <v>28.941794473321</v>
      </c>
      <c r="BQ60">
        <f t="shared" si="62"/>
        <v>43.390369133907498</v>
      </c>
      <c r="BR60">
        <f t="shared" si="63"/>
        <v>36.305086997907502</v>
      </c>
      <c r="BS60">
        <f t="shared" si="64"/>
        <v>40.230237478766</v>
      </c>
      <c r="BT60">
        <f t="shared" si="65"/>
        <v>31.357247182306899</v>
      </c>
      <c r="BU60">
        <f t="shared" si="66"/>
        <v>40.853282638325197</v>
      </c>
      <c r="BV60">
        <f t="shared" si="67"/>
        <v>33.768000502325201</v>
      </c>
      <c r="BW60">
        <f t="shared" si="68"/>
        <v>40.562095311279897</v>
      </c>
      <c r="BX60">
        <f t="shared" si="69"/>
        <v>29.615177894401</v>
      </c>
      <c r="BY60">
        <f t="shared" si="70"/>
        <v>40.668213330349303</v>
      </c>
      <c r="BZ60">
        <f t="shared" si="71"/>
        <v>33.5829311943493</v>
      </c>
      <c r="CA60">
        <f t="shared" si="72"/>
        <v>40.600654438775102</v>
      </c>
      <c r="CB60">
        <f t="shared" si="73"/>
        <v>31.3207035769702</v>
      </c>
      <c r="CC60">
        <f t="shared" si="74"/>
        <v>33.485851289171102</v>
      </c>
      <c r="CD60">
        <f t="shared" si="75"/>
        <v>26.400569153171102</v>
      </c>
      <c r="CE60">
        <f t="shared" si="76"/>
        <v>40.429263597679999</v>
      </c>
      <c r="CF60">
        <f t="shared" si="77"/>
        <v>29.754670473231801</v>
      </c>
      <c r="CG60">
        <f t="shared" si="78"/>
        <v>31.765349893974399</v>
      </c>
      <c r="CH60">
        <f t="shared" si="79"/>
        <v>24.680067757974399</v>
      </c>
      <c r="CI60">
        <f t="shared" si="80"/>
        <v>40.629444554553601</v>
      </c>
      <c r="CJ60">
        <f t="shared" si="81"/>
        <v>31.491043853495601</v>
      </c>
      <c r="CK60">
        <f t="shared" si="82"/>
        <v>25.815837559567498</v>
      </c>
      <c r="CL60">
        <f t="shared" si="83"/>
        <v>18.730555423567498</v>
      </c>
      <c r="CM60">
        <f t="shared" si="84"/>
        <v>40.321802213014003</v>
      </c>
      <c r="CN60">
        <f t="shared" si="85"/>
        <v>31.428397723392301</v>
      </c>
      <c r="CO60">
        <f t="shared" si="86"/>
        <v>23.048226550495102</v>
      </c>
      <c r="CP60">
        <f t="shared" si="87"/>
        <v>15.9629444144951</v>
      </c>
      <c r="CQ60">
        <f t="shared" si="88"/>
        <v>40.254908290764703</v>
      </c>
      <c r="CR60">
        <f t="shared" si="89"/>
        <v>31.7115254778317</v>
      </c>
      <c r="CS60">
        <f t="shared" si="90"/>
        <v>19.980353152445101</v>
      </c>
      <c r="CT60">
        <f t="shared" si="91"/>
        <v>12.895071016445099</v>
      </c>
      <c r="CU60">
        <f t="shared" si="92"/>
        <v>39.851731075601698</v>
      </c>
      <c r="CV60">
        <f t="shared" si="93"/>
        <v>31.8402947791709</v>
      </c>
      <c r="CW60">
        <f t="shared" si="94"/>
        <v>17.514974388638599</v>
      </c>
      <c r="CX60">
        <f t="shared" si="95"/>
        <v>10.429692252638599</v>
      </c>
      <c r="CY60">
        <f t="shared" si="96"/>
        <v>40.075427021278003</v>
      </c>
      <c r="CZ60">
        <f t="shared" si="97"/>
        <v>31.723229072751302</v>
      </c>
      <c r="DA60">
        <f t="shared" si="98"/>
        <v>15.291269316149201</v>
      </c>
      <c r="DB60">
        <f t="shared" si="99"/>
        <v>8.2059871801492292</v>
      </c>
      <c r="DC60">
        <f t="shared" si="100"/>
        <v>40.407701170732601</v>
      </c>
      <c r="DD60">
        <f t="shared" si="101"/>
        <v>31.6950744019315</v>
      </c>
      <c r="DE60">
        <f t="shared" si="102"/>
        <v>13.1848919782077</v>
      </c>
      <c r="DF60">
        <f t="shared" si="103"/>
        <v>6.0996098422076699</v>
      </c>
      <c r="DG60">
        <f t="shared" si="104"/>
        <v>40.440372992086601</v>
      </c>
      <c r="DH60">
        <f t="shared" si="105"/>
        <v>30.521186790423801</v>
      </c>
      <c r="DI60">
        <f t="shared" si="106"/>
        <v>12.6833936049544</v>
      </c>
      <c r="DJ60">
        <f t="shared" si="107"/>
        <v>5.5981114689543698</v>
      </c>
      <c r="DK60">
        <f t="shared" si="108"/>
        <v>40.767595870353198</v>
      </c>
      <c r="DL60">
        <f t="shared" si="109"/>
        <v>30.8011670440854</v>
      </c>
      <c r="DM60">
        <f t="shared" si="110"/>
        <v>10.513111091658701</v>
      </c>
      <c r="DN60">
        <f t="shared" si="111"/>
        <v>3.4278289556586898</v>
      </c>
      <c r="DO60">
        <f t="shared" si="112"/>
        <v>40.817239946110199</v>
      </c>
      <c r="DP60">
        <f t="shared" si="113"/>
        <v>31.0700023299725</v>
      </c>
      <c r="DQ60">
        <f t="shared" si="114"/>
        <v>9.2327936794779006</v>
      </c>
      <c r="DR60">
        <f t="shared" si="115"/>
        <v>2.1475115434779002</v>
      </c>
      <c r="DS60">
        <f t="shared" si="116"/>
        <v>40.864566109775403</v>
      </c>
      <c r="DT60">
        <f t="shared" si="117"/>
        <v>30.549024046824801</v>
      </c>
      <c r="DU60">
        <f t="shared" si="118"/>
        <v>8.9152707359344898</v>
      </c>
      <c r="DV60">
        <f t="shared" si="119"/>
        <v>1.82998859993449</v>
      </c>
    </row>
    <row r="61" spans="1:126" x14ac:dyDescent="0.15">
      <c r="A61">
        <v>53.911817069999998</v>
      </c>
      <c r="B61">
        <v>-6.7093698960000001</v>
      </c>
      <c r="C61">
        <v>441</v>
      </c>
      <c r="D61">
        <v>358</v>
      </c>
      <c r="E61">
        <v>457.42523189999997</v>
      </c>
      <c r="F61">
        <v>404.78836059999998</v>
      </c>
      <c r="G61">
        <f t="shared" si="0"/>
        <v>26.204214685890101</v>
      </c>
      <c r="H61">
        <f t="shared" si="1"/>
        <v>63.022750816697197</v>
      </c>
      <c r="I61" t="e">
        <f t="shared" si="2"/>
        <v>#NUM!</v>
      </c>
      <c r="J61" t="e">
        <f t="shared" si="3"/>
        <v>#NUM!</v>
      </c>
      <c r="K61">
        <f t="shared" si="4"/>
        <v>50.518200789419801</v>
      </c>
      <c r="L61">
        <f t="shared" si="5"/>
        <v>48.302326397635497</v>
      </c>
      <c r="M61">
        <f t="shared" si="6"/>
        <v>10.8705550037763</v>
      </c>
      <c r="N61">
        <f t="shared" si="7"/>
        <v>4.1611851077762498</v>
      </c>
      <c r="O61">
        <f t="shared" si="8"/>
        <v>33.6788005262799</v>
      </c>
      <c r="P61">
        <f t="shared" si="9"/>
        <v>32.221341725905397</v>
      </c>
      <c r="Q61">
        <f t="shared" si="10"/>
        <v>31.199499158358599</v>
      </c>
      <c r="R61">
        <f t="shared" si="11"/>
        <v>24.4901292623586</v>
      </c>
      <c r="S61">
        <f t="shared" si="12"/>
        <v>37.441964827611997</v>
      </c>
      <c r="T61">
        <f t="shared" si="13"/>
        <v>28.044299236489699</v>
      </c>
      <c r="U61">
        <f t="shared" si="14"/>
        <v>35.922278520411297</v>
      </c>
      <c r="V61">
        <f t="shared" si="15"/>
        <v>29.212908624411298</v>
      </c>
      <c r="W61">
        <f t="shared" si="16"/>
        <v>38.150486639952298</v>
      </c>
      <c r="X61">
        <f t="shared" si="17"/>
        <v>28.5067743364229</v>
      </c>
      <c r="Y61">
        <f t="shared" si="18"/>
        <v>46.381876408367702</v>
      </c>
      <c r="Z61">
        <f t="shared" si="19"/>
        <v>39.672506512367697</v>
      </c>
      <c r="AA61">
        <f t="shared" si="20"/>
        <v>39.269958591050901</v>
      </c>
      <c r="AB61">
        <f t="shared" si="21"/>
        <v>23.7556744718114</v>
      </c>
      <c r="AC61">
        <f t="shared" si="22"/>
        <v>52.931225296290599</v>
      </c>
      <c r="AD61">
        <f t="shared" si="23"/>
        <v>46.2218554002906</v>
      </c>
      <c r="AE61">
        <f t="shared" si="24"/>
        <v>40.069900519559397</v>
      </c>
      <c r="AF61">
        <f t="shared" si="25"/>
        <v>24.363186168543901</v>
      </c>
      <c r="AG61">
        <f t="shared" si="26"/>
        <v>52.3420310710666</v>
      </c>
      <c r="AH61">
        <f t="shared" si="27"/>
        <v>45.632661175066602</v>
      </c>
      <c r="AI61">
        <f t="shared" si="28"/>
        <v>39.7352026208385</v>
      </c>
      <c r="AJ61">
        <f t="shared" si="29"/>
        <v>24.891168210305501</v>
      </c>
      <c r="AK61">
        <f t="shared" si="30"/>
        <v>49.987539510373097</v>
      </c>
      <c r="AL61">
        <f t="shared" si="31"/>
        <v>43.278169614373098</v>
      </c>
      <c r="AM61">
        <f t="shared" si="32"/>
        <v>39.888266606676702</v>
      </c>
      <c r="AN61">
        <f t="shared" si="33"/>
        <v>25.671507360176701</v>
      </c>
      <c r="AO61">
        <f t="shared" si="34"/>
        <v>49.337558001528699</v>
      </c>
      <c r="AP61">
        <f t="shared" si="35"/>
        <v>42.6281881055287</v>
      </c>
      <c r="AQ61">
        <f t="shared" si="36"/>
        <v>40.762537781042099</v>
      </c>
      <c r="AR61">
        <f t="shared" si="37"/>
        <v>29.466935855464399</v>
      </c>
      <c r="AS61">
        <f t="shared" si="38"/>
        <v>40.944272714913097</v>
      </c>
      <c r="AT61">
        <f t="shared" si="39"/>
        <v>34.234902818913099</v>
      </c>
      <c r="AU61">
        <f t="shared" si="40"/>
        <v>40.794818120464903</v>
      </c>
      <c r="AV61">
        <f t="shared" si="41"/>
        <v>29.015420793441599</v>
      </c>
      <c r="AW61">
        <f t="shared" si="42"/>
        <v>41.809893423869099</v>
      </c>
      <c r="AX61">
        <f t="shared" si="43"/>
        <v>35.1005235278691</v>
      </c>
      <c r="AY61">
        <f t="shared" si="44"/>
        <v>40.201101528306502</v>
      </c>
      <c r="AZ61">
        <f t="shared" si="45"/>
        <v>29.529107055188799</v>
      </c>
      <c r="BA61">
        <f t="shared" si="46"/>
        <v>42.448231616344799</v>
      </c>
      <c r="BB61">
        <f t="shared" si="47"/>
        <v>35.738861720344801</v>
      </c>
      <c r="BC61">
        <f t="shared" si="48"/>
        <v>38.843116129900402</v>
      </c>
      <c r="BD61">
        <f t="shared" si="49"/>
        <v>29.8994750747433</v>
      </c>
      <c r="BE61">
        <f t="shared" si="50"/>
        <v>43.449954312710197</v>
      </c>
      <c r="BF61">
        <f t="shared" si="51"/>
        <v>36.740584416710199</v>
      </c>
      <c r="BG61">
        <f t="shared" si="52"/>
        <v>38.497059793438602</v>
      </c>
      <c r="BH61">
        <f t="shared" si="53"/>
        <v>30.820768149369702</v>
      </c>
      <c r="BI61">
        <f t="shared" si="54"/>
        <v>38.822353448755798</v>
      </c>
      <c r="BJ61">
        <f t="shared" si="55"/>
        <v>32.1129835527558</v>
      </c>
      <c r="BK61">
        <f t="shared" si="56"/>
        <v>38.421584715074701</v>
      </c>
      <c r="BL61">
        <f t="shared" si="57"/>
        <v>30.384879836726899</v>
      </c>
      <c r="BM61">
        <f t="shared" si="58"/>
        <v>41.286717827039503</v>
      </c>
      <c r="BN61">
        <f t="shared" si="59"/>
        <v>34.577347931039498</v>
      </c>
      <c r="BO61">
        <f t="shared" si="60"/>
        <v>38.842600204724199</v>
      </c>
      <c r="BP61">
        <f t="shared" si="61"/>
        <v>30.417064928423201</v>
      </c>
      <c r="BQ61">
        <f t="shared" si="62"/>
        <v>39.758863938481298</v>
      </c>
      <c r="BR61">
        <f t="shared" si="63"/>
        <v>33.0494940424813</v>
      </c>
      <c r="BS61">
        <f t="shared" si="64"/>
        <v>39.478703460590303</v>
      </c>
      <c r="BT61">
        <f t="shared" si="65"/>
        <v>28.651531048393998</v>
      </c>
      <c r="BU61">
        <f t="shared" si="66"/>
        <v>43.816912409223796</v>
      </c>
      <c r="BV61">
        <f t="shared" si="67"/>
        <v>37.107542513223798</v>
      </c>
      <c r="BW61">
        <f t="shared" si="68"/>
        <v>39.423528847509097</v>
      </c>
      <c r="BX61">
        <f t="shared" si="69"/>
        <v>30.916175163837099</v>
      </c>
      <c r="BY61">
        <f t="shared" si="70"/>
        <v>41.586147863682903</v>
      </c>
      <c r="BZ61">
        <f t="shared" si="71"/>
        <v>34.876777967682898</v>
      </c>
      <c r="CA61">
        <f t="shared" si="72"/>
        <v>39.775563395257201</v>
      </c>
      <c r="CB61">
        <f t="shared" si="73"/>
        <v>29.289008049951001</v>
      </c>
      <c r="CC61">
        <f t="shared" si="74"/>
        <v>38.569826201828299</v>
      </c>
      <c r="CD61">
        <f t="shared" si="75"/>
        <v>31.860456305828301</v>
      </c>
      <c r="CE61">
        <f t="shared" si="76"/>
        <v>39.851828548225797</v>
      </c>
      <c r="CF61">
        <f t="shared" si="77"/>
        <v>30.861622724337401</v>
      </c>
      <c r="CG61">
        <f t="shared" si="78"/>
        <v>31.917009661644599</v>
      </c>
      <c r="CH61">
        <f t="shared" si="79"/>
        <v>25.207639765644601</v>
      </c>
      <c r="CI61">
        <f t="shared" si="80"/>
        <v>39.725762308622997</v>
      </c>
      <c r="CJ61">
        <f t="shared" si="81"/>
        <v>29.392016650665202</v>
      </c>
      <c r="CK61">
        <f t="shared" si="82"/>
        <v>30.342665899126899</v>
      </c>
      <c r="CL61">
        <f t="shared" si="83"/>
        <v>23.633296003126901</v>
      </c>
      <c r="CM61">
        <f t="shared" si="84"/>
        <v>39.950350550804998</v>
      </c>
      <c r="CN61">
        <f t="shared" si="85"/>
        <v>31.077248573091701</v>
      </c>
      <c r="CO61">
        <f t="shared" si="86"/>
        <v>24.753943053599102</v>
      </c>
      <c r="CP61">
        <f t="shared" si="87"/>
        <v>18.0445731575991</v>
      </c>
      <c r="CQ61">
        <f t="shared" si="88"/>
        <v>39.685473315230098</v>
      </c>
      <c r="CR61">
        <f t="shared" si="89"/>
        <v>31.024452381493202</v>
      </c>
      <c r="CS61">
        <f t="shared" si="90"/>
        <v>22.131057391247701</v>
      </c>
      <c r="CT61">
        <f t="shared" si="91"/>
        <v>15.421687495247699</v>
      </c>
      <c r="CU61">
        <f t="shared" si="92"/>
        <v>39.644672792820003</v>
      </c>
      <c r="CV61">
        <f t="shared" si="93"/>
        <v>31.2925538338182</v>
      </c>
      <c r="CW61">
        <f t="shared" si="94"/>
        <v>19.214614287746699</v>
      </c>
      <c r="CX61">
        <f t="shared" si="95"/>
        <v>12.5052443917467</v>
      </c>
      <c r="CY61">
        <f t="shared" si="96"/>
        <v>39.280893307007801</v>
      </c>
      <c r="CZ61">
        <f t="shared" si="97"/>
        <v>31.442498259094599</v>
      </c>
      <c r="DA61">
        <f t="shared" si="98"/>
        <v>16.867732498001601</v>
      </c>
      <c r="DB61">
        <f t="shared" si="99"/>
        <v>10.158362602001599</v>
      </c>
      <c r="DC61">
        <f t="shared" si="100"/>
        <v>39.517349232527899</v>
      </c>
      <c r="DD61">
        <f t="shared" si="101"/>
        <v>31.334984961443698</v>
      </c>
      <c r="DE61">
        <f t="shared" si="102"/>
        <v>14.755570066814499</v>
      </c>
      <c r="DF61">
        <f t="shared" si="103"/>
        <v>8.0462001708145099</v>
      </c>
      <c r="DG61">
        <f t="shared" si="104"/>
        <v>39.858439283151398</v>
      </c>
      <c r="DH61">
        <f t="shared" si="105"/>
        <v>31.301290075247099</v>
      </c>
      <c r="DI61">
        <f t="shared" si="106"/>
        <v>12.7400831685213</v>
      </c>
      <c r="DJ61">
        <f t="shared" si="107"/>
        <v>6.0307132725212496</v>
      </c>
      <c r="DK61">
        <f t="shared" si="108"/>
        <v>39.909774603794901</v>
      </c>
      <c r="DL61">
        <f t="shared" si="109"/>
        <v>30.183390431809901</v>
      </c>
      <c r="DM61">
        <f t="shared" si="110"/>
        <v>12.2548985961993</v>
      </c>
      <c r="DN61">
        <f t="shared" si="111"/>
        <v>5.5455287001992897</v>
      </c>
      <c r="DO61">
        <f t="shared" si="112"/>
        <v>40.242875300772702</v>
      </c>
      <c r="DP61">
        <f t="shared" si="113"/>
        <v>30.469426928197901</v>
      </c>
      <c r="DQ61">
        <f t="shared" si="114"/>
        <v>10.543265929533</v>
      </c>
      <c r="DR61">
        <f t="shared" si="115"/>
        <v>3.8338960335330201</v>
      </c>
      <c r="DS61">
        <f t="shared" si="116"/>
        <v>40.3071532334681</v>
      </c>
      <c r="DT61">
        <f t="shared" si="117"/>
        <v>30.741124822775099</v>
      </c>
      <c r="DU61">
        <f t="shared" si="118"/>
        <v>9.2556677608015594</v>
      </c>
      <c r="DV61">
        <f t="shared" si="119"/>
        <v>2.5462978648015602</v>
      </c>
    </row>
    <row r="62" spans="1:126" x14ac:dyDescent="0.15">
      <c r="A62">
        <v>125.12032379999999</v>
      </c>
      <c r="B62">
        <v>-6.6915085650000004</v>
      </c>
      <c r="C62">
        <v>444</v>
      </c>
      <c r="D62">
        <v>362</v>
      </c>
      <c r="E62">
        <v>457.42727660000003</v>
      </c>
      <c r="F62">
        <v>404.78665160000003</v>
      </c>
      <c r="G62">
        <f t="shared" si="0"/>
        <v>26.204214685890101</v>
      </c>
      <c r="H62">
        <f t="shared" si="1"/>
        <v>1.3966112975281801E-2</v>
      </c>
      <c r="I62" t="e">
        <f t="shared" si="2"/>
        <v>#NUM!</v>
      </c>
      <c r="J62" t="e">
        <f t="shared" si="3"/>
        <v>#NUM!</v>
      </c>
      <c r="K62">
        <f t="shared" si="4"/>
        <v>26.442434819398201</v>
      </c>
      <c r="L62">
        <f t="shared" si="5"/>
        <v>31.791214258001201</v>
      </c>
      <c r="M62">
        <f t="shared" si="6"/>
        <v>35.3185411569591</v>
      </c>
      <c r="N62">
        <f t="shared" si="7"/>
        <v>28.6270325919591</v>
      </c>
      <c r="O62">
        <f t="shared" si="8"/>
        <v>42.4545439695111</v>
      </c>
      <c r="P62">
        <f t="shared" si="9"/>
        <v>32.197589269005697</v>
      </c>
      <c r="Q62">
        <f t="shared" si="10"/>
        <v>24.646195297022398</v>
      </c>
      <c r="R62">
        <f t="shared" si="11"/>
        <v>17.954686732022399</v>
      </c>
      <c r="S62">
        <f t="shared" si="12"/>
        <v>31.840907977133401</v>
      </c>
      <c r="T62">
        <f t="shared" si="13"/>
        <v>24.1630381991821</v>
      </c>
      <c r="U62">
        <f t="shared" si="14"/>
        <v>40.935860149878998</v>
      </c>
      <c r="V62">
        <f t="shared" si="15"/>
        <v>34.244351584878999</v>
      </c>
      <c r="W62">
        <f t="shared" si="16"/>
        <v>35.2230700837627</v>
      </c>
      <c r="X62">
        <f t="shared" si="17"/>
        <v>22.433353467995701</v>
      </c>
      <c r="Y62">
        <f t="shared" si="18"/>
        <v>41.7806096025664</v>
      </c>
      <c r="Z62">
        <f t="shared" si="19"/>
        <v>35.089101037566401</v>
      </c>
      <c r="AA62">
        <f t="shared" si="20"/>
        <v>36.170226750371398</v>
      </c>
      <c r="AB62">
        <f t="shared" si="21"/>
        <v>23.754300233975702</v>
      </c>
      <c r="AC62">
        <f t="shared" si="22"/>
        <v>48.011923841755298</v>
      </c>
      <c r="AD62">
        <f t="shared" si="23"/>
        <v>41.320415276755298</v>
      </c>
      <c r="AE62">
        <f t="shared" si="24"/>
        <v>37.410510197381299</v>
      </c>
      <c r="AF62">
        <f t="shared" si="25"/>
        <v>20.360853794928701</v>
      </c>
      <c r="AG62">
        <f t="shared" si="26"/>
        <v>57.3697172330141</v>
      </c>
      <c r="AH62">
        <f t="shared" si="27"/>
        <v>50.678208668014101</v>
      </c>
      <c r="AI62">
        <f t="shared" si="28"/>
        <v>38.341530488127297</v>
      </c>
      <c r="AJ62">
        <f t="shared" si="29"/>
        <v>21.3170269622895</v>
      </c>
      <c r="AK62">
        <f t="shared" si="30"/>
        <v>52.906177861329397</v>
      </c>
      <c r="AL62">
        <f t="shared" si="31"/>
        <v>46.214669296329397</v>
      </c>
      <c r="AM62">
        <f t="shared" si="32"/>
        <v>38.2262554980652</v>
      </c>
      <c r="AN62">
        <f t="shared" si="33"/>
        <v>22.1248834439733</v>
      </c>
      <c r="AO62">
        <f t="shared" si="34"/>
        <v>45.841991952873897</v>
      </c>
      <c r="AP62">
        <f t="shared" si="35"/>
        <v>39.150483387873898</v>
      </c>
      <c r="AQ62">
        <f t="shared" si="36"/>
        <v>38.518922702692102</v>
      </c>
      <c r="AR62">
        <f t="shared" si="37"/>
        <v>23.1039013913419</v>
      </c>
      <c r="AS62">
        <f t="shared" si="38"/>
        <v>45.690680454639903</v>
      </c>
      <c r="AT62">
        <f t="shared" si="39"/>
        <v>38.999171889639896</v>
      </c>
      <c r="AU62">
        <f t="shared" si="40"/>
        <v>39.4408517386981</v>
      </c>
      <c r="AV62">
        <f t="shared" si="41"/>
        <v>26.787834342643102</v>
      </c>
      <c r="AW62">
        <f t="shared" si="42"/>
        <v>38.550690315663402</v>
      </c>
      <c r="AX62">
        <f t="shared" si="43"/>
        <v>31.859181750663399</v>
      </c>
      <c r="AY62">
        <f t="shared" si="44"/>
        <v>39.577866383074998</v>
      </c>
      <c r="AZ62">
        <f t="shared" si="45"/>
        <v>26.597240823150699</v>
      </c>
      <c r="BA62">
        <f t="shared" si="46"/>
        <v>43.589101026122599</v>
      </c>
      <c r="BB62">
        <f t="shared" si="47"/>
        <v>36.897592461122599</v>
      </c>
      <c r="BC62">
        <f t="shared" si="48"/>
        <v>39.1211845565483</v>
      </c>
      <c r="BD62">
        <f t="shared" si="49"/>
        <v>27.2574450602967</v>
      </c>
      <c r="BE62">
        <f t="shared" si="50"/>
        <v>44.7229290079081</v>
      </c>
      <c r="BF62">
        <f t="shared" si="51"/>
        <v>38.0314204429081</v>
      </c>
      <c r="BG62">
        <f t="shared" si="52"/>
        <v>37.933229711122301</v>
      </c>
      <c r="BH62">
        <f t="shared" si="53"/>
        <v>27.763659861255</v>
      </c>
      <c r="BI62">
        <f t="shared" si="54"/>
        <v>45.217885844955397</v>
      </c>
      <c r="BJ62">
        <f t="shared" si="55"/>
        <v>38.526377279955398</v>
      </c>
      <c r="BK62">
        <f t="shared" si="56"/>
        <v>37.665183511330497</v>
      </c>
      <c r="BL62">
        <f t="shared" si="57"/>
        <v>28.765930376429001</v>
      </c>
      <c r="BM62">
        <f t="shared" si="58"/>
        <v>41.353237324147003</v>
      </c>
      <c r="BN62">
        <f t="shared" si="59"/>
        <v>34.661728759147003</v>
      </c>
      <c r="BO62">
        <f t="shared" si="60"/>
        <v>37.647111869674298</v>
      </c>
      <c r="BP62">
        <f t="shared" si="61"/>
        <v>28.4857175612077</v>
      </c>
      <c r="BQ62">
        <f t="shared" si="62"/>
        <v>41.305237872263</v>
      </c>
      <c r="BR62">
        <f t="shared" si="63"/>
        <v>34.613729307263</v>
      </c>
      <c r="BS62">
        <f t="shared" si="64"/>
        <v>38.086305491372102</v>
      </c>
      <c r="BT62">
        <f t="shared" si="65"/>
        <v>28.627740633575101</v>
      </c>
      <c r="BU62">
        <f t="shared" si="66"/>
        <v>43.364210249952102</v>
      </c>
      <c r="BV62">
        <f t="shared" si="67"/>
        <v>36.672701684952102</v>
      </c>
      <c r="BW62">
        <f t="shared" si="68"/>
        <v>38.722094657726998</v>
      </c>
      <c r="BX62">
        <f t="shared" si="69"/>
        <v>27.059699551238399</v>
      </c>
      <c r="BY62">
        <f t="shared" si="70"/>
        <v>46.491614742992802</v>
      </c>
      <c r="BZ62">
        <f t="shared" si="71"/>
        <v>39.800106177992802</v>
      </c>
      <c r="CA62">
        <f t="shared" si="72"/>
        <v>38.704472770178903</v>
      </c>
      <c r="CB62">
        <f t="shared" si="73"/>
        <v>29.288945414485401</v>
      </c>
      <c r="CC62">
        <f t="shared" si="74"/>
        <v>40.412652368354898</v>
      </c>
      <c r="CD62">
        <f t="shared" si="75"/>
        <v>33.721143803354899</v>
      </c>
      <c r="CE62">
        <f t="shared" si="76"/>
        <v>39.070431153977196</v>
      </c>
      <c r="CF62">
        <f t="shared" si="77"/>
        <v>27.824498143761101</v>
      </c>
      <c r="CG62">
        <f t="shared" si="78"/>
        <v>37.612255332880203</v>
      </c>
      <c r="CH62">
        <f t="shared" si="79"/>
        <v>30.9207467678802</v>
      </c>
      <c r="CI62">
        <f t="shared" si="80"/>
        <v>39.176785544190402</v>
      </c>
      <c r="CJ62">
        <f t="shared" si="81"/>
        <v>29.391982713700301</v>
      </c>
      <c r="CK62">
        <f t="shared" si="82"/>
        <v>31.226590104172601</v>
      </c>
      <c r="CL62">
        <f t="shared" si="83"/>
        <v>24.535081539172602</v>
      </c>
      <c r="CM62">
        <f t="shared" si="84"/>
        <v>39.0883821371715</v>
      </c>
      <c r="CN62">
        <f t="shared" si="85"/>
        <v>28.0559787363072</v>
      </c>
      <c r="CO62">
        <f t="shared" si="86"/>
        <v>29.7418503301874</v>
      </c>
      <c r="CP62">
        <f t="shared" si="87"/>
        <v>23.050341765187401</v>
      </c>
      <c r="CQ62">
        <f t="shared" si="88"/>
        <v>39.332195052276496</v>
      </c>
      <c r="CR62">
        <f t="shared" si="89"/>
        <v>29.7260287219943</v>
      </c>
      <c r="CS62">
        <f t="shared" si="90"/>
        <v>24.3186023096406</v>
      </c>
      <c r="CT62">
        <f t="shared" si="91"/>
        <v>17.6270937446406</v>
      </c>
      <c r="CU62">
        <f t="shared" si="92"/>
        <v>39.103921989322799</v>
      </c>
      <c r="CV62">
        <f t="shared" si="93"/>
        <v>29.731736708479399</v>
      </c>
      <c r="CW62">
        <f t="shared" si="94"/>
        <v>21.7508223496285</v>
      </c>
      <c r="CX62">
        <f t="shared" si="95"/>
        <v>15.0593137846285</v>
      </c>
      <c r="CY62">
        <f t="shared" si="96"/>
        <v>39.085031518573103</v>
      </c>
      <c r="CZ62">
        <f t="shared" si="97"/>
        <v>30.040828399526902</v>
      </c>
      <c r="DA62">
        <f t="shared" si="98"/>
        <v>18.933510989839</v>
      </c>
      <c r="DB62">
        <f t="shared" si="99"/>
        <v>12.242002424839001</v>
      </c>
      <c r="DC62">
        <f t="shared" si="100"/>
        <v>38.755677154353201</v>
      </c>
      <c r="DD62">
        <f t="shared" si="101"/>
        <v>30.233147853764201</v>
      </c>
      <c r="DE62">
        <f t="shared" si="102"/>
        <v>16.620705571104899</v>
      </c>
      <c r="DF62">
        <f t="shared" si="103"/>
        <v>9.9291970061048502</v>
      </c>
      <c r="DG62">
        <f t="shared" si="104"/>
        <v>39.002214802161397</v>
      </c>
      <c r="DH62">
        <f t="shared" si="105"/>
        <v>30.1744102886436</v>
      </c>
      <c r="DI62">
        <f t="shared" si="106"/>
        <v>14.5678498412484</v>
      </c>
      <c r="DJ62">
        <f t="shared" si="107"/>
        <v>7.8763412762484402</v>
      </c>
      <c r="DK62">
        <f t="shared" si="108"/>
        <v>39.349868656346899</v>
      </c>
      <c r="DL62">
        <f t="shared" si="109"/>
        <v>30.183373255987501</v>
      </c>
      <c r="DM62">
        <f t="shared" si="110"/>
        <v>12.592719700329299</v>
      </c>
      <c r="DN62">
        <f t="shared" si="111"/>
        <v>5.90121113532929</v>
      </c>
      <c r="DO62">
        <f t="shared" si="112"/>
        <v>39.417117077564001</v>
      </c>
      <c r="DP62">
        <f t="shared" si="113"/>
        <v>29.1425707320264</v>
      </c>
      <c r="DQ62">
        <f t="shared" si="114"/>
        <v>12.1273905224988</v>
      </c>
      <c r="DR62">
        <f t="shared" si="115"/>
        <v>5.4358819574988404</v>
      </c>
      <c r="DS62">
        <f t="shared" si="116"/>
        <v>39.754431971358997</v>
      </c>
      <c r="DT62">
        <f t="shared" si="117"/>
        <v>29.453766492042</v>
      </c>
      <c r="DU62">
        <f t="shared" si="118"/>
        <v>10.8057698491209</v>
      </c>
      <c r="DV62">
        <f t="shared" si="119"/>
        <v>4.1142612841208903</v>
      </c>
    </row>
    <row r="63" spans="1:126" x14ac:dyDescent="0.15">
      <c r="A63">
        <v>126.9040282</v>
      </c>
      <c r="B63">
        <v>-20.824367240000001</v>
      </c>
      <c r="C63">
        <v>445</v>
      </c>
      <c r="D63">
        <v>364</v>
      </c>
      <c r="E63">
        <v>451.19818120000002</v>
      </c>
      <c r="F63">
        <v>409.81692500000003</v>
      </c>
      <c r="G63">
        <f t="shared" si="0"/>
        <v>11.718881066929701</v>
      </c>
      <c r="H63">
        <f t="shared" si="1"/>
        <v>41.961214067548902</v>
      </c>
      <c r="I63">
        <f t="shared" si="2"/>
        <v>5.4601923228010198E-2</v>
      </c>
      <c r="J63">
        <f t="shared" si="3"/>
        <v>20.769765316771998</v>
      </c>
      <c r="K63">
        <f t="shared" si="4"/>
        <v>19.067910917890899</v>
      </c>
      <c r="L63">
        <f t="shared" si="5"/>
        <v>21.164294290285</v>
      </c>
      <c r="M63" t="e">
        <f t="shared" si="6"/>
        <v>#NUM!</v>
      </c>
      <c r="N63" t="e">
        <f t="shared" si="7"/>
        <v>#NUM!</v>
      </c>
      <c r="O63">
        <f t="shared" si="8"/>
        <v>21.518070082559799</v>
      </c>
      <c r="P63">
        <f t="shared" si="9"/>
        <v>34.751210937802099</v>
      </c>
      <c r="Q63">
        <f t="shared" si="10"/>
        <v>46.585410914245799</v>
      </c>
      <c r="R63">
        <f t="shared" si="11"/>
        <v>25.761043674245801</v>
      </c>
      <c r="S63">
        <f t="shared" si="12"/>
        <v>34.704121710314404</v>
      </c>
      <c r="T63">
        <f t="shared" si="13"/>
        <v>33.490734018960801</v>
      </c>
      <c r="U63">
        <f t="shared" si="14"/>
        <v>21.9655014032728</v>
      </c>
      <c r="V63">
        <f t="shared" si="15"/>
        <v>1.14113416327283</v>
      </c>
      <c r="W63">
        <f t="shared" si="16"/>
        <v>27.7632973682515</v>
      </c>
      <c r="X63">
        <f t="shared" si="17"/>
        <v>26.798674171273099</v>
      </c>
      <c r="Y63">
        <f t="shared" si="18"/>
        <v>49.488463189632299</v>
      </c>
      <c r="Z63">
        <f t="shared" si="19"/>
        <v>28.664095949632301</v>
      </c>
      <c r="AA63">
        <f t="shared" si="20"/>
        <v>31.262269908453099</v>
      </c>
      <c r="AB63">
        <f t="shared" si="21"/>
        <v>24.321256881088001</v>
      </c>
      <c r="AC63">
        <f t="shared" si="22"/>
        <v>64.810957807727405</v>
      </c>
      <c r="AD63">
        <f t="shared" si="23"/>
        <v>43.986590567727397</v>
      </c>
      <c r="AE63">
        <f t="shared" si="24"/>
        <v>32.626674949478598</v>
      </c>
      <c r="AF63">
        <f t="shared" si="25"/>
        <v>24.264612523867001</v>
      </c>
      <c r="AG63">
        <f t="shared" si="26"/>
        <v>54.543525309765002</v>
      </c>
      <c r="AH63">
        <f t="shared" si="27"/>
        <v>33.719158069765001</v>
      </c>
      <c r="AI63">
        <f t="shared" si="28"/>
        <v>34.151968250805098</v>
      </c>
      <c r="AJ63">
        <f t="shared" si="29"/>
        <v>21.231553588671801</v>
      </c>
      <c r="AK63">
        <f t="shared" si="30"/>
        <v>66.046636077318993</v>
      </c>
      <c r="AL63">
        <f t="shared" si="31"/>
        <v>45.222268837319</v>
      </c>
      <c r="AM63">
        <f t="shared" si="32"/>
        <v>35.339726417766698</v>
      </c>
      <c r="AN63">
        <f t="shared" si="33"/>
        <v>21.341562599714798</v>
      </c>
      <c r="AO63">
        <f t="shared" si="34"/>
        <v>56.358203691519201</v>
      </c>
      <c r="AP63">
        <f t="shared" si="35"/>
        <v>35.5338364515192</v>
      </c>
      <c r="AQ63">
        <f t="shared" si="36"/>
        <v>35.527455563104198</v>
      </c>
      <c r="AR63">
        <f t="shared" si="37"/>
        <v>21.825173045706901</v>
      </c>
      <c r="AS63">
        <f t="shared" si="38"/>
        <v>56.782663291633902</v>
      </c>
      <c r="AT63">
        <f t="shared" si="39"/>
        <v>35.958296051633901</v>
      </c>
      <c r="AU63">
        <f t="shared" si="40"/>
        <v>36.041836381888999</v>
      </c>
      <c r="AV63">
        <f t="shared" si="41"/>
        <v>22.485628157430401</v>
      </c>
      <c r="AW63">
        <f t="shared" si="42"/>
        <v>53.671090116888799</v>
      </c>
      <c r="AX63">
        <f t="shared" si="43"/>
        <v>32.846722876888798</v>
      </c>
      <c r="AY63">
        <f t="shared" si="44"/>
        <v>37.095405206548797</v>
      </c>
      <c r="AZ63">
        <f t="shared" si="45"/>
        <v>25.527957552442501</v>
      </c>
      <c r="BA63">
        <f t="shared" si="46"/>
        <v>45.411863496397601</v>
      </c>
      <c r="BB63">
        <f t="shared" si="47"/>
        <v>24.5874962563976</v>
      </c>
      <c r="BC63">
        <f t="shared" si="48"/>
        <v>37.399675155294197</v>
      </c>
      <c r="BD63">
        <f t="shared" si="49"/>
        <v>25.333789471639101</v>
      </c>
      <c r="BE63">
        <f t="shared" si="50"/>
        <v>46.139216485448202</v>
      </c>
      <c r="BF63">
        <f t="shared" si="51"/>
        <v>25.314849245448201</v>
      </c>
      <c r="BG63">
        <f t="shared" si="52"/>
        <v>37.129101826640301</v>
      </c>
      <c r="BH63">
        <f t="shared" si="53"/>
        <v>25.968538531640501</v>
      </c>
      <c r="BI63">
        <f t="shared" si="54"/>
        <v>45.860306566453403</v>
      </c>
      <c r="BJ63">
        <f t="shared" si="55"/>
        <v>25.035939326453398</v>
      </c>
      <c r="BK63">
        <f t="shared" si="56"/>
        <v>36.1496012629974</v>
      </c>
      <c r="BL63">
        <f t="shared" si="57"/>
        <v>26.4027384341592</v>
      </c>
      <c r="BM63">
        <f t="shared" si="58"/>
        <v>42.812572939669899</v>
      </c>
      <c r="BN63">
        <f t="shared" si="59"/>
        <v>21.988205699669901</v>
      </c>
      <c r="BO63">
        <f t="shared" si="60"/>
        <v>36.005067338691099</v>
      </c>
      <c r="BP63">
        <f t="shared" si="61"/>
        <v>27.387960920082701</v>
      </c>
      <c r="BQ63">
        <f t="shared" si="62"/>
        <v>43.390706089376799</v>
      </c>
      <c r="BR63">
        <f t="shared" si="63"/>
        <v>22.566338849376798</v>
      </c>
      <c r="BS63">
        <f t="shared" si="64"/>
        <v>36.086146341766899</v>
      </c>
      <c r="BT63">
        <f t="shared" si="65"/>
        <v>27.184739641518298</v>
      </c>
      <c r="BU63">
        <f t="shared" si="66"/>
        <v>43.069777019419902</v>
      </c>
      <c r="BV63">
        <f t="shared" si="67"/>
        <v>22.245409779419901</v>
      </c>
      <c r="BW63">
        <f t="shared" si="68"/>
        <v>36.585485520792098</v>
      </c>
      <c r="BX63">
        <f t="shared" si="69"/>
        <v>27.340096028721</v>
      </c>
      <c r="BY63">
        <f t="shared" si="70"/>
        <v>44.328859029231403</v>
      </c>
      <c r="BZ63">
        <f t="shared" si="71"/>
        <v>23.504491789231398</v>
      </c>
      <c r="CA63">
        <f t="shared" si="72"/>
        <v>37.261381876842201</v>
      </c>
      <c r="CB63">
        <f t="shared" si="73"/>
        <v>25.9203677978307</v>
      </c>
      <c r="CC63">
        <f t="shared" si="74"/>
        <v>47.508545334673101</v>
      </c>
      <c r="CD63">
        <f t="shared" si="75"/>
        <v>26.684178094673101</v>
      </c>
      <c r="CE63">
        <f t="shared" si="76"/>
        <v>37.3138266307731</v>
      </c>
      <c r="CF63">
        <f t="shared" si="77"/>
        <v>28.047272159020402</v>
      </c>
      <c r="CG63">
        <f t="shared" si="78"/>
        <v>38.664117681017601</v>
      </c>
      <c r="CH63">
        <f t="shared" si="79"/>
        <v>17.8397504410176</v>
      </c>
      <c r="CI63">
        <f t="shared" si="80"/>
        <v>37.725347274312199</v>
      </c>
      <c r="CJ63">
        <f t="shared" si="81"/>
        <v>26.711687770495601</v>
      </c>
      <c r="CK63">
        <f t="shared" si="82"/>
        <v>36.0562430468268</v>
      </c>
      <c r="CL63">
        <f t="shared" si="83"/>
        <v>15.2318758068268</v>
      </c>
      <c r="CM63">
        <f t="shared" si="84"/>
        <v>37.888031000778298</v>
      </c>
      <c r="CN63">
        <f t="shared" si="85"/>
        <v>28.2008027847581</v>
      </c>
      <c r="CO63">
        <f t="shared" si="86"/>
        <v>30.019759078112301</v>
      </c>
      <c r="CP63">
        <f t="shared" si="87"/>
        <v>9.1953918381123305</v>
      </c>
      <c r="CQ63">
        <f t="shared" si="88"/>
        <v>37.860328691426503</v>
      </c>
      <c r="CR63">
        <f t="shared" si="89"/>
        <v>26.974671978865601</v>
      </c>
      <c r="CS63">
        <f t="shared" si="90"/>
        <v>28.631865604637198</v>
      </c>
      <c r="CT63">
        <f t="shared" si="91"/>
        <v>7.8074983646372003</v>
      </c>
      <c r="CU63">
        <f t="shared" si="92"/>
        <v>38.146006325704498</v>
      </c>
      <c r="CV63">
        <f t="shared" si="93"/>
        <v>28.613189232496399</v>
      </c>
      <c r="CW63">
        <f t="shared" si="94"/>
        <v>23.4461008363775</v>
      </c>
      <c r="CX63">
        <f t="shared" si="95"/>
        <v>2.6217335963775201</v>
      </c>
      <c r="CY63">
        <f t="shared" si="96"/>
        <v>37.974135218184401</v>
      </c>
      <c r="CZ63">
        <f t="shared" si="97"/>
        <v>28.650917854324401</v>
      </c>
      <c r="DA63">
        <f t="shared" si="98"/>
        <v>20.982871425172199</v>
      </c>
      <c r="DB63">
        <f t="shared" si="99"/>
        <v>0.15850418517220899</v>
      </c>
      <c r="DC63">
        <f t="shared" si="100"/>
        <v>37.997247430857797</v>
      </c>
      <c r="DD63">
        <f t="shared" si="101"/>
        <v>28.970963018691702</v>
      </c>
      <c r="DE63">
        <f t="shared" si="102"/>
        <v>18.284850746403201</v>
      </c>
      <c r="DF63">
        <f t="shared" si="103"/>
        <v>2.5395164935968402</v>
      </c>
      <c r="DG63">
        <f t="shared" si="104"/>
        <v>37.719577165121201</v>
      </c>
      <c r="DH63">
        <f t="shared" si="105"/>
        <v>29.197184276369399</v>
      </c>
      <c r="DI63">
        <f t="shared" si="106"/>
        <v>16.0691554777476</v>
      </c>
      <c r="DJ63">
        <f t="shared" si="107"/>
        <v>4.7552117622524204</v>
      </c>
      <c r="DK63">
        <f t="shared" si="108"/>
        <v>37.993839097872602</v>
      </c>
      <c r="DL63">
        <f t="shared" si="109"/>
        <v>29.1674374806374</v>
      </c>
      <c r="DM63">
        <f t="shared" si="110"/>
        <v>14.093503611262101</v>
      </c>
      <c r="DN63">
        <f t="shared" si="111"/>
        <v>6.7308636287379198</v>
      </c>
      <c r="DO63">
        <f t="shared" si="112"/>
        <v>38.3644814506861</v>
      </c>
      <c r="DP63">
        <f t="shared" si="113"/>
        <v>29.193904693089099</v>
      </c>
      <c r="DQ63">
        <f t="shared" si="114"/>
        <v>12.1787666895914</v>
      </c>
      <c r="DR63">
        <f t="shared" si="115"/>
        <v>8.64560055040862</v>
      </c>
      <c r="DS63">
        <f t="shared" si="116"/>
        <v>38.4624077992897</v>
      </c>
      <c r="DT63">
        <f t="shared" si="117"/>
        <v>28.2207776569511</v>
      </c>
      <c r="DU63">
        <f t="shared" si="118"/>
        <v>12.1506526216615</v>
      </c>
      <c r="DV63">
        <f t="shared" si="119"/>
        <v>8.6737146183384901</v>
      </c>
    </row>
    <row r="64" spans="1:126" x14ac:dyDescent="0.15">
      <c r="A64">
        <v>76.574592449999997</v>
      </c>
      <c r="B64">
        <v>-28.35283321</v>
      </c>
      <c r="C64">
        <v>445</v>
      </c>
      <c r="D64">
        <v>365</v>
      </c>
      <c r="E64">
        <v>449.14990230000001</v>
      </c>
      <c r="F64">
        <v>411.02371219999998</v>
      </c>
      <c r="G64">
        <f t="shared" si="0"/>
        <v>5.2408429371780096</v>
      </c>
      <c r="H64">
        <f t="shared" si="1"/>
        <v>12.459305584844699</v>
      </c>
      <c r="I64" t="e">
        <f t="shared" si="2"/>
        <v>#NUM!</v>
      </c>
      <c r="J64" t="e">
        <f t="shared" si="3"/>
        <v>#NUM!</v>
      </c>
      <c r="K64">
        <f t="shared" si="4"/>
        <v>8.3618320909841302</v>
      </c>
      <c r="L64">
        <f t="shared" si="5"/>
        <v>27.405367338205899</v>
      </c>
      <c r="M64" t="e">
        <f t="shared" si="6"/>
        <v>#NUM!</v>
      </c>
      <c r="N64" t="e">
        <f t="shared" si="7"/>
        <v>#NUM!</v>
      </c>
      <c r="O64">
        <f t="shared" si="8"/>
        <v>14.2123816671048</v>
      </c>
      <c r="P64">
        <f t="shared" si="9"/>
        <v>18.265553180943201</v>
      </c>
      <c r="Q64" t="e">
        <f t="shared" si="10"/>
        <v>#NUM!</v>
      </c>
      <c r="R64" t="e">
        <f t="shared" si="11"/>
        <v>#NUM!</v>
      </c>
      <c r="S64">
        <f t="shared" si="12"/>
        <v>17.238358467403501</v>
      </c>
      <c r="T64">
        <f t="shared" si="13"/>
        <v>29.020861373367701</v>
      </c>
      <c r="U64" t="e">
        <f t="shared" si="14"/>
        <v>#NUM!</v>
      </c>
      <c r="V64" t="e">
        <f t="shared" si="15"/>
        <v>#NUM!</v>
      </c>
      <c r="W64">
        <f t="shared" si="16"/>
        <v>28.577409881233901</v>
      </c>
      <c r="X64">
        <f t="shared" si="17"/>
        <v>28.958844910996898</v>
      </c>
      <c r="Y64">
        <f t="shared" si="18"/>
        <v>44.080145621356301</v>
      </c>
      <c r="Z64">
        <f t="shared" si="19"/>
        <v>15.7273124113563</v>
      </c>
      <c r="AA64">
        <f t="shared" si="20"/>
        <v>23.8145082343616</v>
      </c>
      <c r="AB64">
        <f t="shared" si="21"/>
        <v>24.136149513047599</v>
      </c>
      <c r="AC64" t="e">
        <f t="shared" si="22"/>
        <v>#NUM!</v>
      </c>
      <c r="AD64" t="e">
        <f t="shared" si="23"/>
        <v>#NUM!</v>
      </c>
      <c r="AE64">
        <f t="shared" si="24"/>
        <v>27.375733297059501</v>
      </c>
      <c r="AF64">
        <f t="shared" si="25"/>
        <v>22.2491083895104</v>
      </c>
      <c r="AG64" t="e">
        <f t="shared" si="26"/>
        <v>#NUM!</v>
      </c>
      <c r="AH64" t="e">
        <f t="shared" si="27"/>
        <v>#NUM!</v>
      </c>
      <c r="AI64">
        <f t="shared" si="28"/>
        <v>29.041570993295199</v>
      </c>
      <c r="AJ64">
        <f t="shared" si="29"/>
        <v>22.222845110976799</v>
      </c>
      <c r="AK64" t="e">
        <f t="shared" si="30"/>
        <v>#NUM!</v>
      </c>
      <c r="AL64" t="e">
        <f t="shared" si="31"/>
        <v>#NUM!</v>
      </c>
      <c r="AM64">
        <f t="shared" si="32"/>
        <v>30.7920919646116</v>
      </c>
      <c r="AN64">
        <f t="shared" si="33"/>
        <v>19.753654624438798</v>
      </c>
      <c r="AO64" t="e">
        <f t="shared" si="34"/>
        <v>#NUM!</v>
      </c>
      <c r="AP64" t="e">
        <f t="shared" si="35"/>
        <v>#NUM!</v>
      </c>
      <c r="AQ64">
        <f t="shared" si="36"/>
        <v>32.194682437409497</v>
      </c>
      <c r="AR64">
        <f t="shared" si="37"/>
        <v>19.824347486889401</v>
      </c>
      <c r="AS64" t="e">
        <f t="shared" si="38"/>
        <v>#NUM!</v>
      </c>
      <c r="AT64" t="e">
        <f t="shared" si="39"/>
        <v>#NUM!</v>
      </c>
      <c r="AU64">
        <f t="shared" si="40"/>
        <v>32.642936161746803</v>
      </c>
      <c r="AV64">
        <f t="shared" si="41"/>
        <v>20.324175525454802</v>
      </c>
      <c r="AW64" t="e">
        <f t="shared" si="42"/>
        <v>#NUM!</v>
      </c>
      <c r="AX64" t="e">
        <f t="shared" si="43"/>
        <v>#NUM!</v>
      </c>
      <c r="AY64">
        <f t="shared" si="44"/>
        <v>33.357201103824003</v>
      </c>
      <c r="AZ64">
        <f t="shared" si="45"/>
        <v>20.973554209305501</v>
      </c>
      <c r="BA64">
        <f t="shared" si="46"/>
        <v>76.0695692944727</v>
      </c>
      <c r="BB64">
        <f t="shared" si="47"/>
        <v>47.7167360844727</v>
      </c>
      <c r="BC64">
        <f t="shared" si="48"/>
        <v>34.537863983029901</v>
      </c>
      <c r="BD64">
        <f t="shared" si="49"/>
        <v>23.774773173741998</v>
      </c>
      <c r="BE64">
        <f t="shared" si="50"/>
        <v>67.543296108967496</v>
      </c>
      <c r="BF64">
        <f t="shared" si="51"/>
        <v>39.190462898967503</v>
      </c>
      <c r="BG64">
        <f t="shared" si="52"/>
        <v>35.000443885069103</v>
      </c>
      <c r="BH64">
        <f t="shared" si="53"/>
        <v>23.6827091664974</v>
      </c>
      <c r="BI64">
        <f t="shared" si="54"/>
        <v>69.889678606814797</v>
      </c>
      <c r="BJ64">
        <f t="shared" si="55"/>
        <v>41.536845396814797</v>
      </c>
      <c r="BK64">
        <f t="shared" si="56"/>
        <v>34.905794551529503</v>
      </c>
      <c r="BL64">
        <f t="shared" si="57"/>
        <v>24.359858362191101</v>
      </c>
      <c r="BM64">
        <f t="shared" si="58"/>
        <v>67.606045460095601</v>
      </c>
      <c r="BN64">
        <f t="shared" si="59"/>
        <v>39.253212250095601</v>
      </c>
      <c r="BO64">
        <f t="shared" si="60"/>
        <v>34.123165573680502</v>
      </c>
      <c r="BP64">
        <f t="shared" si="61"/>
        <v>24.828093065245799</v>
      </c>
      <c r="BQ64">
        <f t="shared" si="62"/>
        <v>62.7778249220936</v>
      </c>
      <c r="BR64">
        <f t="shared" si="63"/>
        <v>34.4249917120936</v>
      </c>
      <c r="BS64">
        <f t="shared" si="64"/>
        <v>34.102054753958797</v>
      </c>
      <c r="BT64">
        <f t="shared" si="65"/>
        <v>25.832052961186001</v>
      </c>
      <c r="BU64">
        <f t="shared" si="66"/>
        <v>58.911659656776898</v>
      </c>
      <c r="BV64">
        <f t="shared" si="67"/>
        <v>30.558826446776902</v>
      </c>
      <c r="BW64">
        <f t="shared" si="68"/>
        <v>34.284644593891301</v>
      </c>
      <c r="BX64">
        <f t="shared" si="69"/>
        <v>25.718533991366101</v>
      </c>
      <c r="BY64">
        <f t="shared" si="70"/>
        <v>65.107692784776503</v>
      </c>
      <c r="BZ64">
        <f t="shared" si="71"/>
        <v>36.754859574776503</v>
      </c>
      <c r="CA64">
        <f t="shared" si="72"/>
        <v>34.850524320462199</v>
      </c>
      <c r="CB64">
        <f t="shared" si="73"/>
        <v>25.926100437059102</v>
      </c>
      <c r="CC64">
        <f t="shared" si="74"/>
        <v>65.301402217804906</v>
      </c>
      <c r="CD64">
        <f t="shared" si="75"/>
        <v>36.948569007804899</v>
      </c>
      <c r="CE64">
        <f t="shared" si="76"/>
        <v>35.574657694943397</v>
      </c>
      <c r="CF64">
        <f t="shared" si="77"/>
        <v>24.6474707848724</v>
      </c>
      <c r="CG64">
        <f t="shared" si="78"/>
        <v>63.187756341548997</v>
      </c>
      <c r="CH64">
        <f t="shared" si="79"/>
        <v>34.834923131548997</v>
      </c>
      <c r="CI64">
        <f t="shared" si="80"/>
        <v>35.701672712150597</v>
      </c>
      <c r="CJ64">
        <f t="shared" si="81"/>
        <v>26.716080152147502</v>
      </c>
      <c r="CK64">
        <f t="shared" si="82"/>
        <v>49.150135657122398</v>
      </c>
      <c r="CL64">
        <f t="shared" si="83"/>
        <v>20.797302447122402</v>
      </c>
      <c r="CM64">
        <f t="shared" si="84"/>
        <v>36.165078582738701</v>
      </c>
      <c r="CN64">
        <f t="shared" si="85"/>
        <v>25.501712872504399</v>
      </c>
      <c r="CO64">
        <f t="shared" si="86"/>
        <v>45.469741037854597</v>
      </c>
      <c r="CP64">
        <f t="shared" si="87"/>
        <v>17.1169078278546</v>
      </c>
      <c r="CQ64">
        <f t="shared" si="88"/>
        <v>36.3884972016021</v>
      </c>
      <c r="CR64">
        <f t="shared" si="89"/>
        <v>26.959714763811</v>
      </c>
      <c r="CS64">
        <f t="shared" si="90"/>
        <v>37.312020458070002</v>
      </c>
      <c r="CT64">
        <f t="shared" si="91"/>
        <v>8.9591872480699895</v>
      </c>
      <c r="CU64">
        <f t="shared" si="92"/>
        <v>36.425060497683099</v>
      </c>
      <c r="CV64">
        <f t="shared" si="93"/>
        <v>25.836383500103</v>
      </c>
      <c r="CW64">
        <f t="shared" si="94"/>
        <v>35.496279667998898</v>
      </c>
      <c r="CX64">
        <f t="shared" si="95"/>
        <v>7.1434464579988601</v>
      </c>
      <c r="CY64">
        <f t="shared" si="96"/>
        <v>36.757381260946197</v>
      </c>
      <c r="CZ64">
        <f t="shared" si="97"/>
        <v>27.4507460299081</v>
      </c>
      <c r="DA64">
        <f t="shared" si="98"/>
        <v>28.804828306904898</v>
      </c>
      <c r="DB64">
        <f t="shared" si="99"/>
        <v>0.45199509690490902</v>
      </c>
      <c r="DC64">
        <f t="shared" si="100"/>
        <v>36.645357943791502</v>
      </c>
      <c r="DD64">
        <f t="shared" si="101"/>
        <v>27.5274330537144</v>
      </c>
      <c r="DE64">
        <f t="shared" si="102"/>
        <v>25.7302161557215</v>
      </c>
      <c r="DF64">
        <f t="shared" si="103"/>
        <v>2.6226170542784901</v>
      </c>
      <c r="DG64">
        <f t="shared" si="104"/>
        <v>36.715025418380002</v>
      </c>
      <c r="DH64">
        <f t="shared" si="105"/>
        <v>27.8710074236193</v>
      </c>
      <c r="DI64">
        <f t="shared" si="106"/>
        <v>22.3398345791474</v>
      </c>
      <c r="DJ64">
        <f t="shared" si="107"/>
        <v>6.0129986308526204</v>
      </c>
      <c r="DK64">
        <f t="shared" si="108"/>
        <v>36.492397914035301</v>
      </c>
      <c r="DL64">
        <f t="shared" si="109"/>
        <v>28.1281065141598</v>
      </c>
      <c r="DM64">
        <f t="shared" si="110"/>
        <v>19.608144768989199</v>
      </c>
      <c r="DN64">
        <f t="shared" si="111"/>
        <v>8.7446884410107693</v>
      </c>
      <c r="DO64">
        <f t="shared" si="112"/>
        <v>36.799110821169101</v>
      </c>
      <c r="DP64">
        <f t="shared" si="113"/>
        <v>28.1328329478205</v>
      </c>
      <c r="DQ64">
        <f t="shared" si="114"/>
        <v>17.173322421303499</v>
      </c>
      <c r="DR64">
        <f t="shared" si="115"/>
        <v>11.179510788696501</v>
      </c>
      <c r="DS64">
        <f t="shared" si="116"/>
        <v>37.197362536374499</v>
      </c>
      <c r="DT64">
        <f t="shared" si="117"/>
        <v>28.187563861612801</v>
      </c>
      <c r="DU64">
        <f t="shared" si="118"/>
        <v>14.8275759912979</v>
      </c>
      <c r="DV64">
        <f t="shared" si="119"/>
        <v>13.5252572187021</v>
      </c>
    </row>
    <row r="65" spans="1:126" x14ac:dyDescent="0.15">
      <c r="A65">
        <v>10.207399929999999</v>
      </c>
      <c r="B65">
        <v>-17.35486306</v>
      </c>
      <c r="C65">
        <v>443</v>
      </c>
      <c r="D65">
        <v>366</v>
      </c>
      <c r="E65">
        <v>450.22311400000001</v>
      </c>
      <c r="F65">
        <v>410.89141849999999</v>
      </c>
      <c r="G65">
        <f t="shared" si="0"/>
        <v>11.718881066929701</v>
      </c>
      <c r="H65">
        <f t="shared" si="1"/>
        <v>5.6671059132454404</v>
      </c>
      <c r="I65">
        <f t="shared" si="2"/>
        <v>10.8599196286569</v>
      </c>
      <c r="J65">
        <f t="shared" si="3"/>
        <v>6.4949434313431</v>
      </c>
      <c r="K65">
        <f t="shared" si="4"/>
        <v>7.47904998875189</v>
      </c>
      <c r="L65">
        <f t="shared" si="5"/>
        <v>3.83669826952729</v>
      </c>
      <c r="M65">
        <f t="shared" si="6"/>
        <v>30.097696766969701</v>
      </c>
      <c r="N65">
        <f t="shared" si="7"/>
        <v>12.7428337069697</v>
      </c>
      <c r="O65">
        <f t="shared" si="8"/>
        <v>7.2683301172592598</v>
      </c>
      <c r="P65">
        <f t="shared" si="9"/>
        <v>16.646197059560201</v>
      </c>
      <c r="Q65">
        <f t="shared" si="10"/>
        <v>51.722653742435099</v>
      </c>
      <c r="R65">
        <f t="shared" si="11"/>
        <v>34.3677906824351</v>
      </c>
      <c r="S65">
        <f t="shared" si="12"/>
        <v>10.9024951758889</v>
      </c>
      <c r="T65">
        <f t="shared" si="13"/>
        <v>12.4811246061606</v>
      </c>
      <c r="U65">
        <f t="shared" si="14"/>
        <v>27.118928039720601</v>
      </c>
      <c r="V65">
        <f t="shared" si="15"/>
        <v>9.7640649797205992</v>
      </c>
      <c r="W65">
        <f t="shared" si="16"/>
        <v>13.750066106087001</v>
      </c>
      <c r="X65">
        <f t="shared" si="17"/>
        <v>22.382490848128398</v>
      </c>
      <c r="Y65">
        <f t="shared" si="18"/>
        <v>14.590072330423499</v>
      </c>
      <c r="Z65">
        <f t="shared" si="19"/>
        <v>2.7647907295765402</v>
      </c>
      <c r="AA65">
        <f t="shared" si="20"/>
        <v>23.469471249483199</v>
      </c>
      <c r="AB65">
        <f t="shared" si="21"/>
        <v>23.567063567543499</v>
      </c>
      <c r="AC65">
        <f t="shared" si="22"/>
        <v>9.5731318602396396</v>
      </c>
      <c r="AD65">
        <f t="shared" si="23"/>
        <v>7.78173119976036</v>
      </c>
      <c r="AE65">
        <f t="shared" si="24"/>
        <v>20.116689642414201</v>
      </c>
      <c r="AF65">
        <f t="shared" si="25"/>
        <v>20.2043579311641</v>
      </c>
      <c r="AG65">
        <f t="shared" si="26"/>
        <v>17.236273888732299</v>
      </c>
      <c r="AH65">
        <f t="shared" si="27"/>
        <v>0.11858917126766499</v>
      </c>
      <c r="AI65">
        <f t="shared" si="28"/>
        <v>23.669302699730501</v>
      </c>
      <c r="AJ65">
        <f t="shared" si="29"/>
        <v>19.128070567322201</v>
      </c>
      <c r="AK65">
        <f t="shared" si="30"/>
        <v>14.86031195148</v>
      </c>
      <c r="AL65">
        <f t="shared" si="31"/>
        <v>2.4945511085199801</v>
      </c>
      <c r="AM65">
        <f t="shared" si="32"/>
        <v>25.5120058597522</v>
      </c>
      <c r="AN65">
        <f t="shared" si="33"/>
        <v>19.574950396186001</v>
      </c>
      <c r="AO65">
        <f t="shared" si="34"/>
        <v>13.945116098750001</v>
      </c>
      <c r="AP65">
        <f t="shared" si="35"/>
        <v>3.4097469612500402</v>
      </c>
      <c r="AQ65">
        <f t="shared" si="36"/>
        <v>27.4237498809333</v>
      </c>
      <c r="AR65">
        <f t="shared" si="37"/>
        <v>17.617469004496101</v>
      </c>
      <c r="AS65">
        <f t="shared" si="38"/>
        <v>13.7799454870565</v>
      </c>
      <c r="AT65">
        <f t="shared" si="39"/>
        <v>3.5749175729435301</v>
      </c>
      <c r="AU65">
        <f t="shared" si="40"/>
        <v>28.994151478256299</v>
      </c>
      <c r="AV65">
        <f t="shared" si="41"/>
        <v>17.9616319546064</v>
      </c>
      <c r="AW65">
        <f t="shared" si="42"/>
        <v>12.8930719459738</v>
      </c>
      <c r="AX65">
        <f t="shared" si="43"/>
        <v>4.4617911140262496</v>
      </c>
      <c r="AY65">
        <f t="shared" si="44"/>
        <v>29.6455480791195</v>
      </c>
      <c r="AZ65">
        <f t="shared" si="45"/>
        <v>18.611680267870799</v>
      </c>
      <c r="BA65">
        <f t="shared" si="46"/>
        <v>12.4889885844249</v>
      </c>
      <c r="BB65">
        <f t="shared" si="47"/>
        <v>4.8658744755750503</v>
      </c>
      <c r="BC65">
        <f t="shared" si="48"/>
        <v>30.540319634725801</v>
      </c>
      <c r="BD65">
        <f t="shared" si="49"/>
        <v>19.3800188028824</v>
      </c>
      <c r="BE65">
        <f t="shared" si="50"/>
        <v>11.9860368406828</v>
      </c>
      <c r="BF65">
        <f t="shared" si="51"/>
        <v>5.3688262193171701</v>
      </c>
      <c r="BG65">
        <f t="shared" si="52"/>
        <v>31.840907977133401</v>
      </c>
      <c r="BH65">
        <f t="shared" si="53"/>
        <v>22.149522850228799</v>
      </c>
      <c r="BI65">
        <f t="shared" si="54"/>
        <v>10.645126283725</v>
      </c>
      <c r="BJ65">
        <f t="shared" si="55"/>
        <v>6.7097367762750197</v>
      </c>
      <c r="BK65">
        <f t="shared" si="56"/>
        <v>32.4437169469983</v>
      </c>
      <c r="BL65">
        <f t="shared" si="57"/>
        <v>22.187834096265998</v>
      </c>
      <c r="BM65">
        <f t="shared" si="58"/>
        <v>10.5333904556791</v>
      </c>
      <c r="BN65">
        <f t="shared" si="59"/>
        <v>6.8214726043208902</v>
      </c>
      <c r="BO65">
        <f t="shared" si="60"/>
        <v>32.508134607764802</v>
      </c>
      <c r="BP65">
        <f t="shared" si="61"/>
        <v>22.927022108804699</v>
      </c>
      <c r="BQ65">
        <f t="shared" si="62"/>
        <v>9.7628450437774799</v>
      </c>
      <c r="BR65">
        <f t="shared" si="63"/>
        <v>7.5920180162225197</v>
      </c>
      <c r="BS65">
        <f t="shared" si="64"/>
        <v>31.902774470090399</v>
      </c>
      <c r="BT65">
        <f t="shared" si="65"/>
        <v>23.468504359899299</v>
      </c>
      <c r="BU65">
        <f t="shared" si="66"/>
        <v>10.1191009465907</v>
      </c>
      <c r="BV65">
        <f t="shared" si="67"/>
        <v>7.2357621134092698</v>
      </c>
      <c r="BW65">
        <f t="shared" si="68"/>
        <v>31.993713840771999</v>
      </c>
      <c r="BX65">
        <f t="shared" si="69"/>
        <v>24.498987833967199</v>
      </c>
      <c r="BY65">
        <f t="shared" si="70"/>
        <v>9.7119192208282996</v>
      </c>
      <c r="BZ65">
        <f t="shared" si="71"/>
        <v>7.6429438391716999</v>
      </c>
      <c r="CA65">
        <f t="shared" si="72"/>
        <v>32.278005214613401</v>
      </c>
      <c r="CB65">
        <f t="shared" si="73"/>
        <v>24.464990920771001</v>
      </c>
      <c r="CC65">
        <f t="shared" si="74"/>
        <v>10.1099470319303</v>
      </c>
      <c r="CD65">
        <f t="shared" si="75"/>
        <v>7.2449160280696701</v>
      </c>
      <c r="CE65">
        <f t="shared" si="76"/>
        <v>32.909944612030401</v>
      </c>
      <c r="CF65">
        <f t="shared" si="77"/>
        <v>24.731779827779398</v>
      </c>
      <c r="CG65">
        <f t="shared" si="78"/>
        <v>10.130458111763501</v>
      </c>
      <c r="CH65">
        <f t="shared" si="79"/>
        <v>7.2244049482364803</v>
      </c>
      <c r="CI65">
        <f t="shared" si="80"/>
        <v>33.6788005262799</v>
      </c>
      <c r="CJ65">
        <f t="shared" si="81"/>
        <v>23.571148389325099</v>
      </c>
      <c r="CK65">
        <f t="shared" si="82"/>
        <v>9.4176026915117603</v>
      </c>
      <c r="CL65">
        <f t="shared" si="83"/>
        <v>7.9372603684882401</v>
      </c>
      <c r="CM65">
        <f t="shared" si="84"/>
        <v>33.877340796970799</v>
      </c>
      <c r="CN65">
        <f t="shared" si="85"/>
        <v>25.601960778720802</v>
      </c>
      <c r="CO65">
        <f t="shared" si="86"/>
        <v>7.9697803359943302</v>
      </c>
      <c r="CP65">
        <f t="shared" si="87"/>
        <v>9.3850827240056702</v>
      </c>
      <c r="CQ65">
        <f t="shared" si="88"/>
        <v>34.392655810187797</v>
      </c>
      <c r="CR65">
        <f t="shared" si="89"/>
        <v>24.488832049211201</v>
      </c>
      <c r="CS65">
        <f t="shared" si="90"/>
        <v>7.5070531375524201</v>
      </c>
      <c r="CT65">
        <f t="shared" si="91"/>
        <v>9.8478099224475795</v>
      </c>
      <c r="CU65">
        <f t="shared" si="92"/>
        <v>34.680328274471997</v>
      </c>
      <c r="CV65">
        <f t="shared" si="93"/>
        <v>25.9359841978048</v>
      </c>
      <c r="CW65">
        <f t="shared" si="94"/>
        <v>6.3787203026384303</v>
      </c>
      <c r="CX65">
        <f t="shared" si="95"/>
        <v>10.9761427573616</v>
      </c>
      <c r="CY65">
        <f t="shared" si="96"/>
        <v>34.785221498494003</v>
      </c>
      <c r="CZ65">
        <f t="shared" si="97"/>
        <v>24.898535899000301</v>
      </c>
      <c r="DA65">
        <f t="shared" si="98"/>
        <v>6.1055939342927399</v>
      </c>
      <c r="DB65">
        <f t="shared" si="99"/>
        <v>11.249269125707301</v>
      </c>
      <c r="DC65">
        <f t="shared" si="100"/>
        <v>35.169373552766501</v>
      </c>
      <c r="DD65">
        <f t="shared" si="101"/>
        <v>26.4886351049533</v>
      </c>
      <c r="DE65">
        <f t="shared" si="102"/>
        <v>5.06056643319</v>
      </c>
      <c r="DF65">
        <f t="shared" si="103"/>
        <v>12.29429662681</v>
      </c>
      <c r="DG65">
        <f t="shared" si="104"/>
        <v>35.119749402458602</v>
      </c>
      <c r="DH65">
        <f t="shared" si="105"/>
        <v>26.5998573052122</v>
      </c>
      <c r="DI65">
        <f t="shared" si="106"/>
        <v>4.5583528406533604</v>
      </c>
      <c r="DJ65">
        <f t="shared" si="107"/>
        <v>12.796510219346599</v>
      </c>
      <c r="DK65">
        <f t="shared" si="108"/>
        <v>35.236618614553201</v>
      </c>
      <c r="DL65">
        <f t="shared" si="109"/>
        <v>26.9667879945446</v>
      </c>
      <c r="DM65">
        <f t="shared" si="110"/>
        <v>3.9914203566134701</v>
      </c>
      <c r="DN65">
        <f t="shared" si="111"/>
        <v>13.3634427033865</v>
      </c>
      <c r="DO65">
        <f t="shared" si="112"/>
        <v>35.0708467634988</v>
      </c>
      <c r="DP65">
        <f t="shared" si="113"/>
        <v>27.246368866756001</v>
      </c>
      <c r="DQ65">
        <f t="shared" si="114"/>
        <v>3.5228757901852301</v>
      </c>
      <c r="DR65">
        <f t="shared" si="115"/>
        <v>13.8319872698148</v>
      </c>
      <c r="DS65">
        <f t="shared" si="116"/>
        <v>35.413562756128997</v>
      </c>
      <c r="DT65">
        <f t="shared" si="117"/>
        <v>27.281699149522399</v>
      </c>
      <c r="DU65">
        <f t="shared" si="118"/>
        <v>3.0960609970686601</v>
      </c>
      <c r="DV65">
        <f t="shared" si="119"/>
        <v>14.2588020629313</v>
      </c>
    </row>
    <row r="66" spans="1:126" x14ac:dyDescent="0.15">
      <c r="A66">
        <v>133.3805405</v>
      </c>
      <c r="B66">
        <v>-18.510456349999998</v>
      </c>
      <c r="C66">
        <v>443</v>
      </c>
      <c r="D66">
        <v>370</v>
      </c>
      <c r="E66">
        <v>450.31564329999998</v>
      </c>
      <c r="F66">
        <v>410.49371339999999</v>
      </c>
      <c r="G66">
        <f t="shared" si="0"/>
        <v>20.963371748712099</v>
      </c>
      <c r="H66">
        <f t="shared" si="1"/>
        <v>2.1399781809592899</v>
      </c>
      <c r="I66">
        <f t="shared" si="2"/>
        <v>11.3312346268636</v>
      </c>
      <c r="J66">
        <f t="shared" si="3"/>
        <v>7.1792217231363598</v>
      </c>
      <c r="K66">
        <f t="shared" si="4"/>
        <v>14.2396869404371</v>
      </c>
      <c r="L66">
        <f t="shared" si="5"/>
        <v>3.3861298749636402</v>
      </c>
      <c r="M66" t="e">
        <f t="shared" si="6"/>
        <v>#NUM!</v>
      </c>
      <c r="N66" t="e">
        <f t="shared" si="7"/>
        <v>#NUM!</v>
      </c>
      <c r="O66">
        <f t="shared" si="8"/>
        <v>11.149109454645499</v>
      </c>
      <c r="P66">
        <f t="shared" si="9"/>
        <v>1.96056042313923</v>
      </c>
      <c r="Q66" t="e">
        <f t="shared" si="10"/>
        <v>#NUM!</v>
      </c>
      <c r="R66" t="e">
        <f t="shared" si="11"/>
        <v>#NUM!</v>
      </c>
      <c r="S66">
        <f t="shared" si="12"/>
        <v>10.6592862503286</v>
      </c>
      <c r="T66">
        <f t="shared" si="13"/>
        <v>12.0556830227245</v>
      </c>
      <c r="U66" t="e">
        <f t="shared" si="14"/>
        <v>#NUM!</v>
      </c>
      <c r="V66" t="e">
        <f t="shared" si="15"/>
        <v>#NUM!</v>
      </c>
      <c r="W66">
        <f t="shared" si="16"/>
        <v>12.867444138343</v>
      </c>
      <c r="X66">
        <f t="shared" si="17"/>
        <v>9.6417283632701096</v>
      </c>
      <c r="Y66" t="e">
        <f t="shared" si="18"/>
        <v>#NUM!</v>
      </c>
      <c r="Z66" t="e">
        <f t="shared" si="19"/>
        <v>#NUM!</v>
      </c>
      <c r="AA66">
        <f t="shared" si="20"/>
        <v>14.7751993003686</v>
      </c>
      <c r="AB66">
        <f t="shared" si="21"/>
        <v>18.328483636244801</v>
      </c>
      <c r="AC66" t="e">
        <f t="shared" si="22"/>
        <v>#NUM!</v>
      </c>
      <c r="AD66" t="e">
        <f t="shared" si="23"/>
        <v>#NUM!</v>
      </c>
      <c r="AE66">
        <f t="shared" si="24"/>
        <v>22.6775322708062</v>
      </c>
      <c r="AF66">
        <f t="shared" si="25"/>
        <v>19.9029888393497</v>
      </c>
      <c r="AG66">
        <f t="shared" si="26"/>
        <v>49.8249059671423</v>
      </c>
      <c r="AH66">
        <f t="shared" si="27"/>
        <v>31.314449617142301</v>
      </c>
      <c r="AI66">
        <f t="shared" si="28"/>
        <v>19.842840736955502</v>
      </c>
      <c r="AJ66">
        <f t="shared" si="29"/>
        <v>17.418544400383599</v>
      </c>
      <c r="AK66" t="e">
        <f t="shared" si="30"/>
        <v>#NUM!</v>
      </c>
      <c r="AL66" t="e">
        <f t="shared" si="31"/>
        <v>#NUM!</v>
      </c>
      <c r="AM66">
        <f t="shared" si="32"/>
        <v>22.984477956538001</v>
      </c>
      <c r="AN66">
        <f t="shared" si="33"/>
        <v>16.764780886106799</v>
      </c>
      <c r="AO66" t="e">
        <f t="shared" si="34"/>
        <v>#NUM!</v>
      </c>
      <c r="AP66" t="e">
        <f t="shared" si="35"/>
        <v>#NUM!</v>
      </c>
      <c r="AQ66">
        <f t="shared" si="36"/>
        <v>24.652518950355201</v>
      </c>
      <c r="AR66">
        <f t="shared" si="37"/>
        <v>17.402241572746401</v>
      </c>
      <c r="AS66">
        <f t="shared" si="38"/>
        <v>82.842775221170697</v>
      </c>
      <c r="AT66">
        <f t="shared" si="39"/>
        <v>64.332318871170699</v>
      </c>
      <c r="AU66">
        <f t="shared" si="40"/>
        <v>26.442434819398201</v>
      </c>
      <c r="AV66">
        <f t="shared" si="41"/>
        <v>15.820232035662</v>
      </c>
      <c r="AW66">
        <f t="shared" si="42"/>
        <v>67.257429878990706</v>
      </c>
      <c r="AX66">
        <f t="shared" si="43"/>
        <v>48.7469735289908</v>
      </c>
      <c r="AY66">
        <f t="shared" si="44"/>
        <v>27.945843888250199</v>
      </c>
      <c r="AZ66">
        <f t="shared" si="45"/>
        <v>16.290485056080101</v>
      </c>
      <c r="BA66">
        <f t="shared" si="46"/>
        <v>60.499326101506199</v>
      </c>
      <c r="BB66">
        <f t="shared" si="47"/>
        <v>41.988869751506201</v>
      </c>
      <c r="BC66">
        <f t="shared" si="48"/>
        <v>28.595356335468999</v>
      </c>
      <c r="BD66">
        <f t="shared" si="49"/>
        <v>17.0226562258885</v>
      </c>
      <c r="BE66">
        <f t="shared" si="50"/>
        <v>58.0779240425843</v>
      </c>
      <c r="BF66">
        <f t="shared" si="51"/>
        <v>39.567467692584302</v>
      </c>
      <c r="BG66">
        <f t="shared" si="52"/>
        <v>29.503145425483901</v>
      </c>
      <c r="BH66">
        <f t="shared" si="53"/>
        <v>17.854230438805399</v>
      </c>
      <c r="BI66">
        <f t="shared" si="54"/>
        <v>60.664405570300197</v>
      </c>
      <c r="BJ66">
        <f t="shared" si="55"/>
        <v>42.153949220300198</v>
      </c>
      <c r="BK66">
        <f t="shared" si="56"/>
        <v>30.786484736673899</v>
      </c>
      <c r="BL66">
        <f t="shared" si="57"/>
        <v>20.549534116538201</v>
      </c>
      <c r="BM66">
        <f t="shared" si="58"/>
        <v>51.798432803323003</v>
      </c>
      <c r="BN66">
        <f t="shared" si="59"/>
        <v>33.287976453322997</v>
      </c>
      <c r="BO66">
        <f t="shared" si="60"/>
        <v>31.405609816012699</v>
      </c>
      <c r="BP66">
        <f t="shared" si="61"/>
        <v>20.688461278682599</v>
      </c>
      <c r="BQ66">
        <f t="shared" si="62"/>
        <v>50.4623018755101</v>
      </c>
      <c r="BR66">
        <f t="shared" si="63"/>
        <v>31.951845525510102</v>
      </c>
      <c r="BS66">
        <f t="shared" si="64"/>
        <v>31.518242571638201</v>
      </c>
      <c r="BT66">
        <f t="shared" si="65"/>
        <v>21.474552701501299</v>
      </c>
      <c r="BU66">
        <f t="shared" si="66"/>
        <v>46.634314881005899</v>
      </c>
      <c r="BV66">
        <f t="shared" si="67"/>
        <v>28.123858531005901</v>
      </c>
      <c r="BW66">
        <f t="shared" si="68"/>
        <v>30.9890985329282</v>
      </c>
      <c r="BX66">
        <f t="shared" si="69"/>
        <v>22.070245770164899</v>
      </c>
      <c r="BY66">
        <f t="shared" si="70"/>
        <v>46.120360697064001</v>
      </c>
      <c r="BZ66">
        <f t="shared" si="71"/>
        <v>27.609904347063999</v>
      </c>
      <c r="CA66">
        <f t="shared" si="72"/>
        <v>31.107066411591301</v>
      </c>
      <c r="CB66">
        <f t="shared" si="73"/>
        <v>23.1216195355974</v>
      </c>
      <c r="CC66">
        <f t="shared" si="74"/>
        <v>47.532568962164</v>
      </c>
      <c r="CD66">
        <f t="shared" si="75"/>
        <v>29.022112612164001</v>
      </c>
      <c r="CE66">
        <f t="shared" si="76"/>
        <v>31.420912322202</v>
      </c>
      <c r="CF66">
        <f t="shared" si="77"/>
        <v>23.158983240964801</v>
      </c>
      <c r="CG66">
        <f t="shared" si="78"/>
        <v>48.783105062612101</v>
      </c>
      <c r="CH66">
        <f t="shared" si="79"/>
        <v>30.272648712612099</v>
      </c>
      <c r="CI66">
        <f t="shared" si="80"/>
        <v>32.055049903954703</v>
      </c>
      <c r="CJ66">
        <f t="shared" si="81"/>
        <v>23.476957824947601</v>
      </c>
      <c r="CK66">
        <f t="shared" si="82"/>
        <v>44.858476090065999</v>
      </c>
      <c r="CL66">
        <f t="shared" si="83"/>
        <v>26.348019740066</v>
      </c>
      <c r="CM66">
        <f t="shared" si="84"/>
        <v>32.809795892989101</v>
      </c>
      <c r="CN66">
        <f t="shared" si="85"/>
        <v>22.4261803342417</v>
      </c>
      <c r="CO66">
        <f t="shared" si="86"/>
        <v>41.113718451319997</v>
      </c>
      <c r="CP66">
        <f t="shared" si="87"/>
        <v>22.603262101319999</v>
      </c>
      <c r="CQ66">
        <f t="shared" si="88"/>
        <v>33.024989641643501</v>
      </c>
      <c r="CR66">
        <f t="shared" si="89"/>
        <v>24.420337990691699</v>
      </c>
      <c r="CS66">
        <f t="shared" si="90"/>
        <v>33.915533309287703</v>
      </c>
      <c r="CT66">
        <f t="shared" si="91"/>
        <v>15.405076959287699</v>
      </c>
      <c r="CU66">
        <f t="shared" si="92"/>
        <v>33.543727958643998</v>
      </c>
      <c r="CV66">
        <f t="shared" si="93"/>
        <v>23.4028239077462</v>
      </c>
      <c r="CW66">
        <f t="shared" si="94"/>
        <v>31.7732371159608</v>
      </c>
      <c r="CX66">
        <f t="shared" si="95"/>
        <v>13.262780765960899</v>
      </c>
      <c r="CY66">
        <f t="shared" si="96"/>
        <v>33.852926532093299</v>
      </c>
      <c r="CZ66">
        <f t="shared" si="97"/>
        <v>24.837616939098901</v>
      </c>
      <c r="DA66">
        <f t="shared" si="98"/>
        <v>26.626320810345401</v>
      </c>
      <c r="DB66">
        <f t="shared" si="99"/>
        <v>8.1158644603454206</v>
      </c>
      <c r="DC66">
        <f t="shared" si="100"/>
        <v>33.987232085991501</v>
      </c>
      <c r="DD66">
        <f t="shared" si="101"/>
        <v>23.882315531830599</v>
      </c>
      <c r="DE66">
        <f t="shared" si="102"/>
        <v>25.405640628159802</v>
      </c>
      <c r="DF66">
        <f t="shared" si="103"/>
        <v>6.89518427815982</v>
      </c>
      <c r="DG66">
        <f t="shared" si="104"/>
        <v>34.388416015661399</v>
      </c>
      <c r="DH66">
        <f t="shared" si="105"/>
        <v>25.4516314097521</v>
      </c>
      <c r="DI66">
        <f t="shared" si="106"/>
        <v>20.878328813328</v>
      </c>
      <c r="DJ66">
        <f t="shared" si="107"/>
        <v>2.3678724633280401</v>
      </c>
      <c r="DK66">
        <f t="shared" si="108"/>
        <v>34.367381092610401</v>
      </c>
      <c r="DL66">
        <f t="shared" si="109"/>
        <v>25.5964100064392</v>
      </c>
      <c r="DM66">
        <f t="shared" si="110"/>
        <v>18.724288938804001</v>
      </c>
      <c r="DN66">
        <f t="shared" si="111"/>
        <v>0.213832588803957</v>
      </c>
      <c r="DO66">
        <f t="shared" si="112"/>
        <v>34.4991362711338</v>
      </c>
      <c r="DP66">
        <f t="shared" si="113"/>
        <v>25.9860129331732</v>
      </c>
      <c r="DQ66">
        <f t="shared" si="114"/>
        <v>16.351610553054599</v>
      </c>
      <c r="DR66">
        <f t="shared" si="115"/>
        <v>2.1588457969454402</v>
      </c>
      <c r="DS66">
        <f t="shared" si="116"/>
        <v>34.360697982985897</v>
      </c>
      <c r="DT66">
        <f t="shared" si="117"/>
        <v>26.289006392840399</v>
      </c>
      <c r="DU66">
        <f t="shared" si="118"/>
        <v>14.397486797772499</v>
      </c>
      <c r="DV66">
        <f t="shared" si="119"/>
        <v>4.1129695522274696</v>
      </c>
    </row>
    <row r="67" spans="1:126" x14ac:dyDescent="0.15">
      <c r="A67">
        <v>35.829938830000003</v>
      </c>
      <c r="B67">
        <v>-4.3634055119999999</v>
      </c>
      <c r="C67">
        <v>443</v>
      </c>
      <c r="D67">
        <v>371</v>
      </c>
      <c r="E67">
        <v>450.74017329999998</v>
      </c>
      <c r="F67">
        <v>410.9257202</v>
      </c>
      <c r="G67">
        <f t="shared" si="0"/>
        <v>5.2408429371780096</v>
      </c>
      <c r="H67">
        <f t="shared" si="1"/>
        <v>3.1743054788422098</v>
      </c>
      <c r="I67">
        <f t="shared" si="2"/>
        <v>13.8291254359386</v>
      </c>
      <c r="J67">
        <f t="shared" si="3"/>
        <v>9.4657199239385896</v>
      </c>
      <c r="K67">
        <f t="shared" si="4"/>
        <v>13.221217409699101</v>
      </c>
      <c r="L67">
        <f t="shared" si="5"/>
        <v>1.3702359665376</v>
      </c>
      <c r="M67">
        <f t="shared" si="6"/>
        <v>9.7804524372201502</v>
      </c>
      <c r="N67">
        <f t="shared" si="7"/>
        <v>5.4170469252201503</v>
      </c>
      <c r="O67">
        <f t="shared" si="8"/>
        <v>11.149109454645499</v>
      </c>
      <c r="P67">
        <f t="shared" si="9"/>
        <v>2.8086929639961702</v>
      </c>
      <c r="Q67">
        <f t="shared" si="10"/>
        <v>73.542192950425601</v>
      </c>
      <c r="R67">
        <f t="shared" si="11"/>
        <v>69.178787438425601</v>
      </c>
      <c r="S67">
        <f t="shared" si="12"/>
        <v>9.6251915612677994</v>
      </c>
      <c r="T67">
        <f t="shared" si="13"/>
        <v>1.5861042362520701</v>
      </c>
      <c r="U67" t="e">
        <f t="shared" si="14"/>
        <v>#NUM!</v>
      </c>
      <c r="V67" t="e">
        <f t="shared" si="15"/>
        <v>#NUM!</v>
      </c>
      <c r="W67">
        <f t="shared" si="16"/>
        <v>9.5778572511898208</v>
      </c>
      <c r="X67">
        <f t="shared" si="17"/>
        <v>9.6015106871777594</v>
      </c>
      <c r="Y67" t="e">
        <f t="shared" si="18"/>
        <v>#NUM!</v>
      </c>
      <c r="Z67" t="e">
        <f t="shared" si="19"/>
        <v>#NUM!</v>
      </c>
      <c r="AA67">
        <f t="shared" si="20"/>
        <v>11.593197628964999</v>
      </c>
      <c r="AB67">
        <f t="shared" si="21"/>
        <v>7.9989125985842398</v>
      </c>
      <c r="AC67" t="e">
        <f t="shared" si="22"/>
        <v>#NUM!</v>
      </c>
      <c r="AD67" t="e">
        <f t="shared" si="23"/>
        <v>#NUM!</v>
      </c>
      <c r="AE67">
        <f t="shared" si="24"/>
        <v>13.387461108217099</v>
      </c>
      <c r="AF67">
        <f t="shared" si="25"/>
        <v>15.766097882416901</v>
      </c>
      <c r="AG67" t="e">
        <f t="shared" si="26"/>
        <v>#NUM!</v>
      </c>
      <c r="AH67" t="e">
        <f t="shared" si="27"/>
        <v>#NUM!</v>
      </c>
      <c r="AI67">
        <f t="shared" si="28"/>
        <v>20.418114669575999</v>
      </c>
      <c r="AJ67">
        <f t="shared" si="29"/>
        <v>17.535305549632199</v>
      </c>
      <c r="AK67">
        <f t="shared" si="30"/>
        <v>57.609670317126103</v>
      </c>
      <c r="AL67">
        <f t="shared" si="31"/>
        <v>53.246264805126103</v>
      </c>
      <c r="AM67">
        <f t="shared" si="32"/>
        <v>18.149435261845301</v>
      </c>
      <c r="AN67">
        <f t="shared" si="33"/>
        <v>15.5903960622901</v>
      </c>
      <c r="AO67" t="e">
        <f t="shared" si="34"/>
        <v>#NUM!</v>
      </c>
      <c r="AP67" t="e">
        <f t="shared" si="35"/>
        <v>#NUM!</v>
      </c>
      <c r="AQ67">
        <f t="shared" si="36"/>
        <v>21.134106724510101</v>
      </c>
      <c r="AR67">
        <f t="shared" si="37"/>
        <v>15.226285316175</v>
      </c>
      <c r="AS67">
        <f t="shared" si="38"/>
        <v>78.376072863770304</v>
      </c>
      <c r="AT67">
        <f t="shared" si="39"/>
        <v>74.012667351770304</v>
      </c>
      <c r="AU67">
        <f t="shared" si="40"/>
        <v>22.8049966117749</v>
      </c>
      <c r="AV67">
        <f t="shared" si="41"/>
        <v>15.997728873072999</v>
      </c>
      <c r="AW67">
        <f t="shared" si="42"/>
        <v>59.334838622641399</v>
      </c>
      <c r="AX67">
        <f t="shared" si="43"/>
        <v>54.971433110641399</v>
      </c>
      <c r="AY67">
        <f t="shared" si="44"/>
        <v>24.5928859772308</v>
      </c>
      <c r="AZ67">
        <f t="shared" si="45"/>
        <v>14.6645964092558</v>
      </c>
      <c r="BA67">
        <f t="shared" si="46"/>
        <v>60.555831788957903</v>
      </c>
      <c r="BB67">
        <f t="shared" si="47"/>
        <v>56.192426276957903</v>
      </c>
      <c r="BC67">
        <f t="shared" si="48"/>
        <v>26.118130022373599</v>
      </c>
      <c r="BD67">
        <f t="shared" si="49"/>
        <v>15.217988760822101</v>
      </c>
      <c r="BE67">
        <f t="shared" si="50"/>
        <v>53.115500443613797</v>
      </c>
      <c r="BF67">
        <f t="shared" si="51"/>
        <v>48.752094931613797</v>
      </c>
      <c r="BG67">
        <f t="shared" si="52"/>
        <v>26.844115053965002</v>
      </c>
      <c r="BH67">
        <f t="shared" si="53"/>
        <v>15.9856460508328</v>
      </c>
      <c r="BI67">
        <f t="shared" si="54"/>
        <v>51.1499383225743</v>
      </c>
      <c r="BJ67">
        <f t="shared" si="55"/>
        <v>46.7865328105743</v>
      </c>
      <c r="BK67">
        <f t="shared" si="56"/>
        <v>27.808033616036099</v>
      </c>
      <c r="BL67">
        <f t="shared" si="57"/>
        <v>16.841315534206402</v>
      </c>
      <c r="BM67">
        <f t="shared" si="58"/>
        <v>48.479728074120402</v>
      </c>
      <c r="BN67">
        <f t="shared" si="59"/>
        <v>44.116322562120402</v>
      </c>
      <c r="BO67">
        <f t="shared" si="60"/>
        <v>29.1167110179613</v>
      </c>
      <c r="BP67">
        <f t="shared" si="61"/>
        <v>19.444621231583401</v>
      </c>
      <c r="BQ67">
        <f t="shared" si="62"/>
        <v>41.590758584518497</v>
      </c>
      <c r="BR67">
        <f t="shared" si="63"/>
        <v>37.227353072518497</v>
      </c>
      <c r="BS67">
        <f t="shared" si="64"/>
        <v>29.794644884112401</v>
      </c>
      <c r="BT67">
        <f t="shared" si="65"/>
        <v>19.6436912887463</v>
      </c>
      <c r="BU67">
        <f t="shared" si="66"/>
        <v>38.039997303017401</v>
      </c>
      <c r="BV67">
        <f t="shared" si="67"/>
        <v>33.676591791017401</v>
      </c>
      <c r="BW67">
        <f t="shared" si="68"/>
        <v>29.9882490934956</v>
      </c>
      <c r="BX67">
        <f t="shared" si="69"/>
        <v>20.446257255750499</v>
      </c>
      <c r="BY67">
        <f t="shared" si="70"/>
        <v>38.535323239713598</v>
      </c>
      <c r="BZ67">
        <f t="shared" si="71"/>
        <v>34.171917727713598</v>
      </c>
      <c r="CA67">
        <f t="shared" si="72"/>
        <v>29.564523578638301</v>
      </c>
      <c r="CB67">
        <f t="shared" si="73"/>
        <v>21.067708496629098</v>
      </c>
      <c r="CC67">
        <f t="shared" si="74"/>
        <v>38.0131638806984</v>
      </c>
      <c r="CD67">
        <f t="shared" si="75"/>
        <v>33.6497583686984</v>
      </c>
      <c r="CE67">
        <f t="shared" si="76"/>
        <v>29.743919463784099</v>
      </c>
      <c r="CF67">
        <f t="shared" si="77"/>
        <v>22.117735538576198</v>
      </c>
      <c r="CG67">
        <f t="shared" si="78"/>
        <v>38.442549516381199</v>
      </c>
      <c r="CH67">
        <f t="shared" si="79"/>
        <v>34.079144004381199</v>
      </c>
      <c r="CI67">
        <f t="shared" si="80"/>
        <v>30.107440744513401</v>
      </c>
      <c r="CJ67">
        <f t="shared" si="81"/>
        <v>22.201653720632301</v>
      </c>
      <c r="CK67">
        <f t="shared" si="82"/>
        <v>39.368500489014401</v>
      </c>
      <c r="CL67">
        <f t="shared" si="83"/>
        <v>35.005094977014402</v>
      </c>
      <c r="CM67">
        <f t="shared" si="84"/>
        <v>30.770317691526699</v>
      </c>
      <c r="CN67">
        <f t="shared" si="85"/>
        <v>22.549746686629501</v>
      </c>
      <c r="CO67">
        <f t="shared" si="86"/>
        <v>34.409316847184698</v>
      </c>
      <c r="CP67">
        <f t="shared" si="87"/>
        <v>30.045911335184702</v>
      </c>
      <c r="CQ67">
        <f t="shared" si="88"/>
        <v>31.543756508205199</v>
      </c>
      <c r="CR67">
        <f t="shared" si="89"/>
        <v>21.585004448117001</v>
      </c>
      <c r="CS67">
        <f t="shared" si="90"/>
        <v>31.800869166691601</v>
      </c>
      <c r="CT67">
        <f t="shared" si="91"/>
        <v>27.437463654691602</v>
      </c>
      <c r="CU67">
        <f t="shared" si="92"/>
        <v>31.799707733898401</v>
      </c>
      <c r="CV67">
        <f t="shared" si="93"/>
        <v>23.532137431189401</v>
      </c>
      <c r="CW67">
        <f t="shared" si="94"/>
        <v>26.571245973339</v>
      </c>
      <c r="CX67">
        <f t="shared" si="95"/>
        <v>22.207840461339</v>
      </c>
      <c r="CY67">
        <f t="shared" si="96"/>
        <v>32.3441026492223</v>
      </c>
      <c r="CZ67">
        <f t="shared" si="97"/>
        <v>22.590851933941799</v>
      </c>
      <c r="DA67">
        <f t="shared" si="98"/>
        <v>24.987224254784</v>
      </c>
      <c r="DB67">
        <f t="shared" si="99"/>
        <v>20.623818742784</v>
      </c>
      <c r="DC67">
        <f t="shared" si="100"/>
        <v>32.687240264074902</v>
      </c>
      <c r="DD67">
        <f t="shared" si="101"/>
        <v>24.0026696140987</v>
      </c>
      <c r="DE67">
        <f t="shared" si="102"/>
        <v>21.070175587377499</v>
      </c>
      <c r="DF67">
        <f t="shared" si="103"/>
        <v>16.706770075377499</v>
      </c>
      <c r="DG67">
        <f t="shared" si="104"/>
        <v>32.8600560961629</v>
      </c>
      <c r="DH67">
        <f t="shared" si="105"/>
        <v>23.1136737754411</v>
      </c>
      <c r="DI67">
        <f t="shared" si="106"/>
        <v>20.128223672599098</v>
      </c>
      <c r="DJ67">
        <f t="shared" si="107"/>
        <v>15.7648181605991</v>
      </c>
      <c r="DK67">
        <f t="shared" si="108"/>
        <v>33.287495720593803</v>
      </c>
      <c r="DL67">
        <f t="shared" si="109"/>
        <v>24.654588755572199</v>
      </c>
      <c r="DM67">
        <f t="shared" si="110"/>
        <v>16.615047404178501</v>
      </c>
      <c r="DN67">
        <f t="shared" si="111"/>
        <v>12.251641892178499</v>
      </c>
      <c r="DO67">
        <f t="shared" si="112"/>
        <v>33.304843900768503</v>
      </c>
      <c r="DP67">
        <f t="shared" si="113"/>
        <v>24.822055862394901</v>
      </c>
      <c r="DQ67">
        <f t="shared" si="114"/>
        <v>14.9333115558128</v>
      </c>
      <c r="DR67">
        <f t="shared" si="115"/>
        <v>10.5699060438128</v>
      </c>
      <c r="DS67">
        <f t="shared" si="116"/>
        <v>33.465905054268397</v>
      </c>
      <c r="DT67">
        <f t="shared" si="117"/>
        <v>25.224754905404399</v>
      </c>
      <c r="DU67">
        <f t="shared" si="118"/>
        <v>13.0635892552333</v>
      </c>
      <c r="DV67">
        <f t="shared" si="119"/>
        <v>8.7001837432333406</v>
      </c>
    </row>
    <row r="68" spans="1:126" x14ac:dyDescent="0.15">
      <c r="A68">
        <v>35.828135039999999</v>
      </c>
      <c r="B68">
        <v>-4.3669933609999996</v>
      </c>
      <c r="C68">
        <v>443</v>
      </c>
      <c r="D68">
        <v>373</v>
      </c>
      <c r="E68">
        <v>450.73995969999999</v>
      </c>
      <c r="F68">
        <v>410.92541499999999</v>
      </c>
      <c r="G68">
        <f t="shared" si="0"/>
        <v>10.481685874356</v>
      </c>
      <c r="H68">
        <f t="shared" si="1"/>
        <v>1.9523247873435899E-3</v>
      </c>
      <c r="I68">
        <f t="shared" si="2"/>
        <v>10.210840280787799</v>
      </c>
      <c r="J68">
        <f t="shared" si="3"/>
        <v>5.8438469197878202</v>
      </c>
      <c r="K68">
        <f t="shared" si="4"/>
        <v>7.9327304458194501</v>
      </c>
      <c r="L68">
        <f t="shared" si="5"/>
        <v>1.60060991815971</v>
      </c>
      <c r="M68">
        <f t="shared" si="6"/>
        <v>14.4693695320128</v>
      </c>
      <c r="N68">
        <f t="shared" si="7"/>
        <v>10.1023761710128</v>
      </c>
      <c r="O68">
        <f t="shared" si="8"/>
        <v>12.339802915719099</v>
      </c>
      <c r="P68">
        <f t="shared" si="9"/>
        <v>0.91307945979032101</v>
      </c>
      <c r="Q68">
        <f t="shared" si="10"/>
        <v>52.1514828307999</v>
      </c>
      <c r="R68">
        <f t="shared" si="11"/>
        <v>47.784489469799901</v>
      </c>
      <c r="S68">
        <f t="shared" si="12"/>
        <v>10.9024951758889</v>
      </c>
      <c r="T68">
        <f t="shared" si="13"/>
        <v>2.1062627114986898</v>
      </c>
      <c r="U68" t="e">
        <f t="shared" si="14"/>
        <v>#NUM!</v>
      </c>
      <c r="V68" t="e">
        <f t="shared" si="15"/>
        <v>#NUM!</v>
      </c>
      <c r="W68">
        <f t="shared" si="16"/>
        <v>9.7514881350604306</v>
      </c>
      <c r="X68">
        <f t="shared" si="17"/>
        <v>1.26867132814436</v>
      </c>
      <c r="Y68" t="e">
        <f t="shared" si="18"/>
        <v>#NUM!</v>
      </c>
      <c r="Z68" t="e">
        <f t="shared" si="19"/>
        <v>#NUM!</v>
      </c>
      <c r="AA68">
        <f t="shared" si="20"/>
        <v>9.7355412917898505</v>
      </c>
      <c r="AB68">
        <f t="shared" si="21"/>
        <v>8.0012156777723096</v>
      </c>
      <c r="AC68" t="e">
        <f t="shared" si="22"/>
        <v>#NUM!</v>
      </c>
      <c r="AD68" t="e">
        <f t="shared" si="23"/>
        <v>#NUM!</v>
      </c>
      <c r="AE68">
        <f t="shared" si="24"/>
        <v>11.432761383786699</v>
      </c>
      <c r="AF68">
        <f t="shared" si="25"/>
        <v>6.8561737422299602</v>
      </c>
      <c r="AG68" t="e">
        <f t="shared" si="26"/>
        <v>#NUM!</v>
      </c>
      <c r="AH68" t="e">
        <f t="shared" si="27"/>
        <v>#NUM!</v>
      </c>
      <c r="AI68">
        <f t="shared" si="28"/>
        <v>12.987785382878901</v>
      </c>
      <c r="AJ68">
        <f t="shared" si="29"/>
        <v>13.795262153583799</v>
      </c>
      <c r="AK68" t="e">
        <f t="shared" si="30"/>
        <v>#NUM!</v>
      </c>
      <c r="AL68" t="e">
        <f t="shared" si="31"/>
        <v>#NUM!</v>
      </c>
      <c r="AM68">
        <f t="shared" si="32"/>
        <v>19.185253015688598</v>
      </c>
      <c r="AN68">
        <f t="shared" si="33"/>
        <v>15.586836832071301</v>
      </c>
      <c r="AO68">
        <f t="shared" si="34"/>
        <v>62.602495644032899</v>
      </c>
      <c r="AP68">
        <f t="shared" si="35"/>
        <v>58.235502283032901</v>
      </c>
      <c r="AQ68">
        <f t="shared" si="36"/>
        <v>17.2667277141197</v>
      </c>
      <c r="AR68">
        <f t="shared" si="37"/>
        <v>14.031264955724399</v>
      </c>
      <c r="AS68" t="e">
        <f t="shared" si="38"/>
        <v>#NUM!</v>
      </c>
      <c r="AT68" t="e">
        <f t="shared" si="39"/>
        <v>#NUM!</v>
      </c>
      <c r="AU68">
        <f t="shared" si="40"/>
        <v>20.037275163990898</v>
      </c>
      <c r="AV68">
        <f t="shared" si="41"/>
        <v>13.841973369111001</v>
      </c>
      <c r="AW68" t="e">
        <f t="shared" si="42"/>
        <v>#NUM!</v>
      </c>
      <c r="AX68" t="e">
        <f t="shared" si="43"/>
        <v>#NUM!</v>
      </c>
      <c r="AY68">
        <f t="shared" si="44"/>
        <v>21.635090360205201</v>
      </c>
      <c r="AZ68">
        <f t="shared" si="45"/>
        <v>14.6644637851146</v>
      </c>
      <c r="BA68">
        <f t="shared" si="46"/>
        <v>56.320687670618099</v>
      </c>
      <c r="BB68">
        <f t="shared" si="47"/>
        <v>51.953694309618101</v>
      </c>
      <c r="BC68">
        <f t="shared" si="48"/>
        <v>23.362182461524199</v>
      </c>
      <c r="BD68">
        <f t="shared" si="49"/>
        <v>13.5364388251748</v>
      </c>
      <c r="BE68">
        <f t="shared" si="50"/>
        <v>57.796117261170401</v>
      </c>
      <c r="BF68">
        <f t="shared" si="51"/>
        <v>53.429123900170403</v>
      </c>
      <c r="BG68">
        <f t="shared" si="52"/>
        <v>24.856922064870201</v>
      </c>
      <c r="BH68">
        <f t="shared" si="53"/>
        <v>14.130871585527901</v>
      </c>
      <c r="BI68">
        <f t="shared" si="54"/>
        <v>51.294068616678203</v>
      </c>
      <c r="BJ68">
        <f t="shared" si="55"/>
        <v>46.927075255678197</v>
      </c>
      <c r="BK68">
        <f t="shared" si="56"/>
        <v>25.604142867227701</v>
      </c>
      <c r="BL68">
        <f t="shared" si="57"/>
        <v>14.9198212184073</v>
      </c>
      <c r="BM68">
        <f t="shared" si="58"/>
        <v>53.900501115649803</v>
      </c>
      <c r="BN68">
        <f t="shared" si="59"/>
        <v>49.533507754649797</v>
      </c>
      <c r="BO68">
        <f t="shared" si="60"/>
        <v>26.5845939335738</v>
      </c>
      <c r="BP68">
        <f t="shared" si="61"/>
        <v>15.788620938596001</v>
      </c>
      <c r="BQ68">
        <f t="shared" si="62"/>
        <v>51.426565267385698</v>
      </c>
      <c r="BR68">
        <f t="shared" si="63"/>
        <v>47.059571906385699</v>
      </c>
      <c r="BS68">
        <f t="shared" si="64"/>
        <v>27.887043929924399</v>
      </c>
      <c r="BT68">
        <f t="shared" si="65"/>
        <v>18.300708973851599</v>
      </c>
      <c r="BU68">
        <f t="shared" si="66"/>
        <v>43.692410406624802</v>
      </c>
      <c r="BV68">
        <f t="shared" si="67"/>
        <v>39.325417045624803</v>
      </c>
      <c r="BW68">
        <f t="shared" si="68"/>
        <v>28.5897917097539</v>
      </c>
      <c r="BX68">
        <f t="shared" si="69"/>
        <v>18.552269060667498</v>
      </c>
      <c r="BY68">
        <f t="shared" si="70"/>
        <v>40.54183876271</v>
      </c>
      <c r="BZ68">
        <f t="shared" si="71"/>
        <v>36.174845401710002</v>
      </c>
      <c r="CA68">
        <f t="shared" si="72"/>
        <v>28.832194443923498</v>
      </c>
      <c r="CB68">
        <f t="shared" si="73"/>
        <v>19.3700372679575</v>
      </c>
      <c r="CC68">
        <f t="shared" si="74"/>
        <v>39.081805141283901</v>
      </c>
      <c r="CD68">
        <f t="shared" si="75"/>
        <v>34.714811780283902</v>
      </c>
      <c r="CE68">
        <f t="shared" si="76"/>
        <v>28.481828893497301</v>
      </c>
      <c r="CF68">
        <f t="shared" si="77"/>
        <v>20.0142259970407</v>
      </c>
      <c r="CG68">
        <f t="shared" si="78"/>
        <v>41.3296456813205</v>
      </c>
      <c r="CH68">
        <f t="shared" si="79"/>
        <v>36.962652320320601</v>
      </c>
      <c r="CI68">
        <f t="shared" si="80"/>
        <v>28.696776836602901</v>
      </c>
      <c r="CJ68">
        <f t="shared" si="81"/>
        <v>21.064417269649901</v>
      </c>
      <c r="CK68">
        <f t="shared" si="82"/>
        <v>40.951866557299702</v>
      </c>
      <c r="CL68">
        <f t="shared" si="83"/>
        <v>36.584873196299696</v>
      </c>
      <c r="CM68">
        <f t="shared" si="84"/>
        <v>29.0906513485224</v>
      </c>
      <c r="CN68">
        <f t="shared" si="85"/>
        <v>21.1923989475474</v>
      </c>
      <c r="CO68">
        <f t="shared" si="86"/>
        <v>38.800379665848901</v>
      </c>
      <c r="CP68">
        <f t="shared" si="87"/>
        <v>34.433386304848902</v>
      </c>
      <c r="CQ68">
        <f t="shared" si="88"/>
        <v>29.764715580558001</v>
      </c>
      <c r="CR68">
        <f t="shared" si="89"/>
        <v>21.5692378104375</v>
      </c>
      <c r="CS68">
        <f t="shared" si="90"/>
        <v>33.970314370131703</v>
      </c>
      <c r="CT68">
        <f t="shared" si="91"/>
        <v>29.603321009131701</v>
      </c>
      <c r="CU68">
        <f t="shared" si="92"/>
        <v>30.539454120736899</v>
      </c>
      <c r="CV68">
        <f t="shared" si="93"/>
        <v>20.685547693150301</v>
      </c>
      <c r="CW68">
        <f t="shared" si="94"/>
        <v>31.439413351029899</v>
      </c>
      <c r="CX68">
        <f t="shared" si="95"/>
        <v>27.0724199900299</v>
      </c>
      <c r="CY68">
        <f t="shared" si="96"/>
        <v>30.8194943770748</v>
      </c>
      <c r="CZ68">
        <f t="shared" si="97"/>
        <v>22.590773404529799</v>
      </c>
      <c r="DA68">
        <f t="shared" si="98"/>
        <v>26.3019996521903</v>
      </c>
      <c r="DB68">
        <f t="shared" si="99"/>
        <v>21.935006291190302</v>
      </c>
      <c r="DC68">
        <f t="shared" si="100"/>
        <v>31.3755840458469</v>
      </c>
      <c r="DD68">
        <f t="shared" si="101"/>
        <v>21.721897504355599</v>
      </c>
      <c r="DE68">
        <f t="shared" si="102"/>
        <v>24.7542698747909</v>
      </c>
      <c r="DF68">
        <f t="shared" si="103"/>
        <v>20.387276513790901</v>
      </c>
      <c r="DG68">
        <f t="shared" si="104"/>
        <v>31.7411972432505</v>
      </c>
      <c r="DH68">
        <f t="shared" si="105"/>
        <v>23.113608972676001</v>
      </c>
      <c r="DI68">
        <f t="shared" si="106"/>
        <v>20.871538101114201</v>
      </c>
      <c r="DJ68">
        <f t="shared" si="107"/>
        <v>16.504544740114198</v>
      </c>
      <c r="DK68">
        <f t="shared" si="108"/>
        <v>31.942140513023599</v>
      </c>
      <c r="DL68">
        <f t="shared" si="109"/>
        <v>22.288115151155999</v>
      </c>
      <c r="DM68">
        <f t="shared" si="110"/>
        <v>19.964278777889501</v>
      </c>
      <c r="DN68">
        <f t="shared" si="111"/>
        <v>15.5972854168895</v>
      </c>
      <c r="DO68">
        <f t="shared" si="112"/>
        <v>32.387033422776497</v>
      </c>
      <c r="DP68">
        <f t="shared" si="113"/>
        <v>23.804362646187901</v>
      </c>
      <c r="DQ68">
        <f t="shared" si="114"/>
        <v>16.475014907114598</v>
      </c>
      <c r="DR68">
        <f t="shared" si="115"/>
        <v>12.1080215461146</v>
      </c>
      <c r="DS68">
        <f t="shared" si="116"/>
        <v>32.433179073411402</v>
      </c>
      <c r="DT68">
        <f t="shared" si="117"/>
        <v>23.9945883653034</v>
      </c>
      <c r="DU68">
        <f t="shared" si="118"/>
        <v>14.820312027589299</v>
      </c>
      <c r="DV68">
        <f t="shared" si="119"/>
        <v>10.453318666589301</v>
      </c>
    </row>
    <row r="69" spans="1:126" x14ac:dyDescent="0.15">
      <c r="A69">
        <v>140.8684073</v>
      </c>
      <c r="B69">
        <v>-4.3669933609999996</v>
      </c>
      <c r="C69">
        <v>443</v>
      </c>
      <c r="D69">
        <v>373</v>
      </c>
      <c r="E69">
        <v>450.73995969999999</v>
      </c>
      <c r="F69">
        <v>410.92541499999999</v>
      </c>
      <c r="G69">
        <f t="shared" ref="G69:G88" si="120">SQRT((C68-C69)^2+(D68-D69)^2)/5.73/0.0333</f>
        <v>0</v>
      </c>
      <c r="H69">
        <f t="shared" ref="H69:H88" si="121">SQRT((E68-E69)^2+(F68-F69)^2)/5.73/0.0333</f>
        <v>0</v>
      </c>
      <c r="I69" t="e">
        <f t="shared" ref="I69:I88" si="122">ASIN((H68*SIN(A69/180*PI())/G69))*180/PI()</f>
        <v>#DIV/0!</v>
      </c>
      <c r="J69" t="e">
        <f t="shared" ref="J69:J88" si="123">ABS(ABS(B69)-ABS(I69))</f>
        <v>#DIV/0!</v>
      </c>
      <c r="K69">
        <f t="shared" si="4"/>
        <v>5.2884869638796301</v>
      </c>
      <c r="L69">
        <f t="shared" si="5"/>
        <v>9.8503659725062906E-4</v>
      </c>
      <c r="M69">
        <f t="shared" si="6"/>
        <v>9.4111316795189008</v>
      </c>
      <c r="N69">
        <f t="shared" si="7"/>
        <v>5.0441383185189004</v>
      </c>
      <c r="O69">
        <f t="shared" si="8"/>
        <v>5.2884869638796301</v>
      </c>
      <c r="P69">
        <f t="shared" si="9"/>
        <v>1.0670732787731401</v>
      </c>
      <c r="Q69">
        <f t="shared" si="10"/>
        <v>13.530575569849599</v>
      </c>
      <c r="R69">
        <f t="shared" si="11"/>
        <v>9.1635822088495509</v>
      </c>
      <c r="S69">
        <f t="shared" si="12"/>
        <v>9.2548521867893605</v>
      </c>
      <c r="T69">
        <f t="shared" si="13"/>
        <v>0.68480959484274095</v>
      </c>
      <c r="U69">
        <f t="shared" si="14"/>
        <v>58.332436331705701</v>
      </c>
      <c r="V69">
        <f t="shared" si="15"/>
        <v>53.965442970705702</v>
      </c>
      <c r="W69">
        <f t="shared" si="16"/>
        <v>8.7219961407111093</v>
      </c>
      <c r="X69">
        <f t="shared" si="17"/>
        <v>1.6850101691989501</v>
      </c>
      <c r="Y69" t="e">
        <f t="shared" si="18"/>
        <v>#NUM!</v>
      </c>
      <c r="Z69" t="e">
        <f t="shared" si="19"/>
        <v>#NUM!</v>
      </c>
      <c r="AA69">
        <f t="shared" si="20"/>
        <v>8.1262401125503594</v>
      </c>
      <c r="AB69">
        <f t="shared" si="21"/>
        <v>1.0572261067869599</v>
      </c>
      <c r="AC69" t="e">
        <f t="shared" si="22"/>
        <v>#NUM!</v>
      </c>
      <c r="AD69" t="e">
        <f t="shared" si="23"/>
        <v>#NUM!</v>
      </c>
      <c r="AE69">
        <f t="shared" si="24"/>
        <v>8.3447496786770206</v>
      </c>
      <c r="AF69">
        <f t="shared" si="25"/>
        <v>6.85818486666198</v>
      </c>
      <c r="AG69" t="e">
        <f t="shared" si="26"/>
        <v>#NUM!</v>
      </c>
      <c r="AH69" t="e">
        <f t="shared" si="27"/>
        <v>#NUM!</v>
      </c>
      <c r="AI69">
        <f t="shared" si="28"/>
        <v>10.0036662108133</v>
      </c>
      <c r="AJ69">
        <f t="shared" si="29"/>
        <v>5.9991520244512104</v>
      </c>
      <c r="AK69" t="e">
        <f t="shared" si="30"/>
        <v>#NUM!</v>
      </c>
      <c r="AL69" t="e">
        <f t="shared" si="31"/>
        <v>#NUM!</v>
      </c>
      <c r="AM69">
        <f t="shared" si="32"/>
        <v>11.5446981181145</v>
      </c>
      <c r="AN69">
        <f t="shared" si="33"/>
        <v>12.262455247630101</v>
      </c>
      <c r="AO69" t="e">
        <f t="shared" si="34"/>
        <v>#NUM!</v>
      </c>
      <c r="AP69" t="e">
        <f t="shared" si="35"/>
        <v>#NUM!</v>
      </c>
      <c r="AQ69">
        <f t="shared" si="36"/>
        <v>17.2667277141197</v>
      </c>
      <c r="AR69">
        <f t="shared" si="37"/>
        <v>14.028153148864201</v>
      </c>
      <c r="AS69" t="e">
        <f t="shared" si="38"/>
        <v>#NUM!</v>
      </c>
      <c r="AT69" t="e">
        <f t="shared" si="39"/>
        <v>#NUM!</v>
      </c>
      <c r="AU69">
        <f t="shared" si="40"/>
        <v>15.6970251946543</v>
      </c>
      <c r="AV69">
        <f t="shared" si="41"/>
        <v>12.7556954142949</v>
      </c>
      <c r="AW69" t="e">
        <f t="shared" si="42"/>
        <v>#NUM!</v>
      </c>
      <c r="AX69" t="e">
        <f t="shared" si="43"/>
        <v>#NUM!</v>
      </c>
      <c r="AY69">
        <f t="shared" si="44"/>
        <v>18.3675022336583</v>
      </c>
      <c r="AZ69">
        <f t="shared" si="45"/>
        <v>12.6884755883518</v>
      </c>
      <c r="BA69" t="e">
        <f t="shared" si="46"/>
        <v>#NUM!</v>
      </c>
      <c r="BB69" t="e">
        <f t="shared" si="47"/>
        <v>#NUM!</v>
      </c>
      <c r="BC69">
        <f t="shared" si="48"/>
        <v>19.970852640189399</v>
      </c>
      <c r="BD69">
        <f t="shared" si="49"/>
        <v>13.536428109336599</v>
      </c>
      <c r="BE69" t="e">
        <f t="shared" si="50"/>
        <v>#NUM!</v>
      </c>
      <c r="BF69" t="e">
        <f t="shared" si="51"/>
        <v>#NUM!</v>
      </c>
      <c r="BG69">
        <f t="shared" si="52"/>
        <v>21.693455142843899</v>
      </c>
      <c r="BH69">
        <f t="shared" si="53"/>
        <v>12.569550337662299</v>
      </c>
      <c r="BI69" t="e">
        <f t="shared" si="54"/>
        <v>#NUM!</v>
      </c>
      <c r="BJ69" t="e">
        <f t="shared" si="55"/>
        <v>#NUM!</v>
      </c>
      <c r="BK69">
        <f t="shared" si="56"/>
        <v>23.199793927212198</v>
      </c>
      <c r="BL69">
        <f t="shared" si="57"/>
        <v>13.1888134798261</v>
      </c>
      <c r="BM69">
        <f t="shared" si="58"/>
        <v>73.939050647681199</v>
      </c>
      <c r="BN69">
        <f t="shared" si="59"/>
        <v>69.572057286681201</v>
      </c>
      <c r="BO69">
        <f t="shared" si="60"/>
        <v>24.003883938025901</v>
      </c>
      <c r="BP69">
        <f t="shared" si="61"/>
        <v>13.9873323922568</v>
      </c>
      <c r="BQ69">
        <f t="shared" si="62"/>
        <v>69.022311675908597</v>
      </c>
      <c r="BR69">
        <f t="shared" si="63"/>
        <v>64.655318314908598</v>
      </c>
      <c r="BS69">
        <f t="shared" si="64"/>
        <v>25.020794290422401</v>
      </c>
      <c r="BT69">
        <f t="shared" si="65"/>
        <v>14.8598785304433</v>
      </c>
      <c r="BU69">
        <f t="shared" si="66"/>
        <v>62.3643492958103</v>
      </c>
      <c r="BV69">
        <f t="shared" si="67"/>
        <v>57.997355934810301</v>
      </c>
      <c r="BW69">
        <f t="shared" si="68"/>
        <v>26.337763711595301</v>
      </c>
      <c r="BX69">
        <f t="shared" si="69"/>
        <v>17.284002919748801</v>
      </c>
      <c r="BY69">
        <f t="shared" si="70"/>
        <v>48.1397201002288</v>
      </c>
      <c r="BZ69">
        <f t="shared" si="71"/>
        <v>43.772726739228801</v>
      </c>
      <c r="CA69">
        <f t="shared" si="72"/>
        <v>27.0850658302932</v>
      </c>
      <c r="CB69">
        <f t="shared" si="73"/>
        <v>17.5758338469481</v>
      </c>
      <c r="CC69">
        <f t="shared" si="74"/>
        <v>48.424045081167897</v>
      </c>
      <c r="CD69">
        <f t="shared" si="75"/>
        <v>44.057051720167898</v>
      </c>
      <c r="CE69">
        <f t="shared" si="76"/>
        <v>27.390584721727301</v>
      </c>
      <c r="CF69">
        <f t="shared" si="77"/>
        <v>18.401535404559599</v>
      </c>
      <c r="CG69">
        <f t="shared" si="78"/>
        <v>46.323328247063898</v>
      </c>
      <c r="CH69">
        <f t="shared" si="79"/>
        <v>41.9563348860639</v>
      </c>
      <c r="CI69">
        <f t="shared" si="80"/>
        <v>27.1255513271403</v>
      </c>
      <c r="CJ69">
        <f t="shared" si="81"/>
        <v>19.061167616229302</v>
      </c>
      <c r="CK69">
        <f t="shared" si="82"/>
        <v>48.364004623158102</v>
      </c>
      <c r="CL69">
        <f t="shared" si="83"/>
        <v>43.997011262158097</v>
      </c>
      <c r="CM69">
        <f t="shared" si="84"/>
        <v>27.3923778894845</v>
      </c>
      <c r="CN69">
        <f t="shared" si="85"/>
        <v>20.1069437573931</v>
      </c>
      <c r="CO69">
        <f t="shared" si="86"/>
        <v>47.989387714578903</v>
      </c>
      <c r="CP69">
        <f t="shared" si="87"/>
        <v>43.622394353578898</v>
      </c>
      <c r="CQ69">
        <f t="shared" si="88"/>
        <v>27.8258404203258</v>
      </c>
      <c r="CR69">
        <f t="shared" si="89"/>
        <v>20.270990297653999</v>
      </c>
      <c r="CS69">
        <f t="shared" si="90"/>
        <v>42.5145963538804</v>
      </c>
      <c r="CT69">
        <f t="shared" si="91"/>
        <v>38.147602992880401</v>
      </c>
      <c r="CU69">
        <f t="shared" si="92"/>
        <v>28.524519098034801</v>
      </c>
      <c r="CV69">
        <f t="shared" si="93"/>
        <v>20.670519568336001</v>
      </c>
      <c r="CW69">
        <f t="shared" si="94"/>
        <v>37.0491124134399</v>
      </c>
      <c r="CX69">
        <f t="shared" si="95"/>
        <v>32.682119052439901</v>
      </c>
      <c r="CY69">
        <f t="shared" si="96"/>
        <v>29.3178759559074</v>
      </c>
      <c r="CZ69">
        <f t="shared" si="97"/>
        <v>19.8581257854242</v>
      </c>
      <c r="DA69">
        <f t="shared" si="98"/>
        <v>34.222650923299703</v>
      </c>
      <c r="DB69">
        <f t="shared" si="99"/>
        <v>29.855657562299701</v>
      </c>
      <c r="DC69">
        <f t="shared" si="100"/>
        <v>29.634129208725799</v>
      </c>
      <c r="DD69">
        <f t="shared" si="101"/>
        <v>21.721897504355599</v>
      </c>
      <c r="DE69">
        <f t="shared" si="102"/>
        <v>28.550838576598601</v>
      </c>
      <c r="DF69">
        <f t="shared" si="103"/>
        <v>24.183845215598598</v>
      </c>
      <c r="DG69">
        <f t="shared" si="104"/>
        <v>30.213525377482199</v>
      </c>
      <c r="DH69">
        <f t="shared" si="105"/>
        <v>20.917382781972002</v>
      </c>
      <c r="DI69">
        <f t="shared" si="106"/>
        <v>26.8406950808535</v>
      </c>
      <c r="DJ69">
        <f t="shared" si="107"/>
        <v>22.473701719853501</v>
      </c>
      <c r="DK69">
        <f t="shared" si="108"/>
        <v>30.607583055991501</v>
      </c>
      <c r="DL69">
        <f t="shared" si="109"/>
        <v>22.288122937937601</v>
      </c>
      <c r="DM69">
        <f t="shared" si="110"/>
        <v>22.586515340595898</v>
      </c>
      <c r="DN69">
        <f t="shared" si="111"/>
        <v>18.2195219795959</v>
      </c>
      <c r="DO69">
        <f t="shared" si="112"/>
        <v>30.840687391884899</v>
      </c>
      <c r="DP69">
        <f t="shared" si="113"/>
        <v>21.519559456288501</v>
      </c>
      <c r="DQ69">
        <f t="shared" si="114"/>
        <v>21.5996319664041</v>
      </c>
      <c r="DR69">
        <f t="shared" si="115"/>
        <v>17.232638605404102</v>
      </c>
      <c r="DS69">
        <f t="shared" si="116"/>
        <v>31.307465642017299</v>
      </c>
      <c r="DT69">
        <f t="shared" si="117"/>
        <v>23.010883891315</v>
      </c>
      <c r="DU69">
        <f t="shared" si="118"/>
        <v>17.810445422188401</v>
      </c>
      <c r="DV69">
        <f t="shared" si="119"/>
        <v>13.443452061188401</v>
      </c>
    </row>
    <row r="70" spans="1:126" x14ac:dyDescent="0.15">
      <c r="A70">
        <v>174.1740178</v>
      </c>
      <c r="B70">
        <v>-0.23269132100000001</v>
      </c>
      <c r="C70">
        <v>443</v>
      </c>
      <c r="D70">
        <v>373</v>
      </c>
      <c r="E70">
        <v>451.23516849999999</v>
      </c>
      <c r="F70">
        <v>411.55267329999998</v>
      </c>
      <c r="G70">
        <f t="shared" si="120"/>
        <v>0</v>
      </c>
      <c r="H70">
        <f t="shared" si="121"/>
        <v>4.1883639335201002</v>
      </c>
      <c r="I70" t="e">
        <f t="shared" si="122"/>
        <v>#DIV/0!</v>
      </c>
      <c r="J70" t="e">
        <f t="shared" si="123"/>
        <v>#DIV/0!</v>
      </c>
      <c r="K70">
        <f t="shared" ref="K70:K88" si="124">SQRT((C68-C70)^2+(D68-D70)^2)/5.73/0.066</f>
        <v>0</v>
      </c>
      <c r="L70">
        <f t="shared" ref="L70:L88" si="125">SQRT((E68-E70)^2+(F68-F70)^2)/5.73/0.066</f>
        <v>2.1132199846396902</v>
      </c>
      <c r="M70" t="e">
        <f t="shared" ref="M70:M88" si="126">ASIN((L68*SIN(A70/180*PI())/K70))*180/PI()</f>
        <v>#DIV/0!</v>
      </c>
      <c r="N70" t="e">
        <f t="shared" ref="N70:N88" si="127">ABS(ABS(B70)-ABS(M70))</f>
        <v>#DIV/0!</v>
      </c>
      <c r="O70">
        <f t="shared" si="8"/>
        <v>3.5256579759197599</v>
      </c>
      <c r="P70">
        <f t="shared" si="9"/>
        <v>1.40815772373338</v>
      </c>
      <c r="Q70">
        <f t="shared" si="10"/>
        <v>4.6383023729394202</v>
      </c>
      <c r="R70">
        <f t="shared" si="11"/>
        <v>4.4056110519394203</v>
      </c>
      <c r="S70">
        <f t="shared" si="12"/>
        <v>3.9663652229097299</v>
      </c>
      <c r="T70">
        <f t="shared" si="13"/>
        <v>1.8542363431211</v>
      </c>
      <c r="U70">
        <f t="shared" si="14"/>
        <v>17.970646495449799</v>
      </c>
      <c r="V70">
        <f t="shared" si="15"/>
        <v>17.737955174449802</v>
      </c>
      <c r="W70">
        <f t="shared" si="16"/>
        <v>7.4038817494314904</v>
      </c>
      <c r="X70">
        <f t="shared" si="17"/>
        <v>1.27868231753519</v>
      </c>
      <c r="Y70">
        <f t="shared" si="18"/>
        <v>17.870379079885101</v>
      </c>
      <c r="Z70">
        <f t="shared" si="19"/>
        <v>17.6376877588851</v>
      </c>
      <c r="AA70">
        <f t="shared" si="20"/>
        <v>7.2683301172592598</v>
      </c>
      <c r="AB70">
        <f t="shared" si="21"/>
        <v>1.8961958670927099</v>
      </c>
      <c r="AC70">
        <f t="shared" si="22"/>
        <v>19.698988002055899</v>
      </c>
      <c r="AD70">
        <f t="shared" si="23"/>
        <v>19.466296681055901</v>
      </c>
      <c r="AE70">
        <f t="shared" si="24"/>
        <v>6.9653486679003098</v>
      </c>
      <c r="AF70">
        <f t="shared" si="25"/>
        <v>1.3116523039015</v>
      </c>
      <c r="AG70">
        <f t="shared" si="26"/>
        <v>20.708469906978699</v>
      </c>
      <c r="AH70">
        <f t="shared" si="27"/>
        <v>20.475778585978698</v>
      </c>
      <c r="AI70">
        <f t="shared" si="28"/>
        <v>7.3016559688423897</v>
      </c>
      <c r="AJ70">
        <f t="shared" si="29"/>
        <v>6.0630942034571902</v>
      </c>
      <c r="AK70">
        <f t="shared" si="30"/>
        <v>17.2384337755419</v>
      </c>
      <c r="AL70">
        <f t="shared" si="31"/>
        <v>17.005742454541899</v>
      </c>
      <c r="AM70">
        <f t="shared" si="32"/>
        <v>8.8921477429451894</v>
      </c>
      <c r="AN70">
        <f t="shared" si="33"/>
        <v>5.3878651001543103</v>
      </c>
      <c r="AO70">
        <f t="shared" si="34"/>
        <v>17.040677999245599</v>
      </c>
      <c r="AP70">
        <f t="shared" si="35"/>
        <v>16.807986678245602</v>
      </c>
      <c r="AQ70">
        <f t="shared" si="36"/>
        <v>10.390228306303101</v>
      </c>
      <c r="AR70">
        <f t="shared" si="37"/>
        <v>11.146428186656699</v>
      </c>
      <c r="AS70">
        <f t="shared" si="38"/>
        <v>16.546211980894899</v>
      </c>
      <c r="AT70">
        <f t="shared" si="39"/>
        <v>16.313520659894898</v>
      </c>
      <c r="AU70">
        <f t="shared" si="40"/>
        <v>15.6970251946543</v>
      </c>
      <c r="AV70">
        <f t="shared" si="41"/>
        <v>12.9157402449299</v>
      </c>
      <c r="AW70">
        <f t="shared" si="42"/>
        <v>11.332716114118099</v>
      </c>
      <c r="AX70">
        <f t="shared" si="43"/>
        <v>11.1000247931181</v>
      </c>
      <c r="AY70">
        <f t="shared" si="44"/>
        <v>14.3889397617664</v>
      </c>
      <c r="AZ70">
        <f t="shared" si="45"/>
        <v>11.842401125658499</v>
      </c>
      <c r="BA70">
        <f t="shared" si="46"/>
        <v>13.6399338203239</v>
      </c>
      <c r="BB70">
        <f t="shared" si="47"/>
        <v>13.4072424993239</v>
      </c>
      <c r="BC70">
        <f t="shared" si="48"/>
        <v>16.954617446453799</v>
      </c>
      <c r="BD70">
        <f t="shared" si="49"/>
        <v>11.8891989551077</v>
      </c>
      <c r="BE70">
        <f t="shared" si="50"/>
        <v>10.8963329932491</v>
      </c>
      <c r="BF70">
        <f t="shared" si="51"/>
        <v>10.663641672249099</v>
      </c>
      <c r="BG70">
        <f t="shared" si="52"/>
        <v>18.5443631658901</v>
      </c>
      <c r="BH70">
        <f t="shared" si="53"/>
        <v>12.7817761222668</v>
      </c>
      <c r="BI70">
        <f t="shared" si="54"/>
        <v>9.8838155649628892</v>
      </c>
      <c r="BJ70">
        <f t="shared" si="55"/>
        <v>9.6511242439628901</v>
      </c>
      <c r="BK70">
        <f t="shared" si="56"/>
        <v>20.247224799987599</v>
      </c>
      <c r="BL70">
        <f t="shared" si="57"/>
        <v>11.929667204339999</v>
      </c>
      <c r="BM70">
        <f t="shared" si="58"/>
        <v>9.6480554890702894</v>
      </c>
      <c r="BN70">
        <f t="shared" si="59"/>
        <v>9.4153641680702904</v>
      </c>
      <c r="BO70">
        <f t="shared" si="60"/>
        <v>21.749806806761502</v>
      </c>
      <c r="BP70">
        <f t="shared" si="61"/>
        <v>12.5782843919882</v>
      </c>
      <c r="BQ70">
        <f t="shared" si="62"/>
        <v>9.4018195302145795</v>
      </c>
      <c r="BR70">
        <f t="shared" si="63"/>
        <v>9.1691282092145805</v>
      </c>
      <c r="BS70">
        <f t="shared" si="64"/>
        <v>22.591890765200901</v>
      </c>
      <c r="BT70">
        <f t="shared" si="65"/>
        <v>13.375805411088001</v>
      </c>
      <c r="BU70">
        <f t="shared" si="66"/>
        <v>9.1678694250388997</v>
      </c>
      <c r="BV70">
        <f t="shared" si="67"/>
        <v>8.9351781040389007</v>
      </c>
      <c r="BW70">
        <f t="shared" si="68"/>
        <v>23.6307501631767</v>
      </c>
      <c r="BX70">
        <f t="shared" si="69"/>
        <v>14.243147107187401</v>
      </c>
      <c r="BY70">
        <f t="shared" si="70"/>
        <v>8.6235138035157295</v>
      </c>
      <c r="BZ70">
        <f t="shared" si="71"/>
        <v>8.3908224825157305</v>
      </c>
      <c r="CA70">
        <f t="shared" si="72"/>
        <v>24.9515656215113</v>
      </c>
      <c r="CB70">
        <f t="shared" si="73"/>
        <v>16.5835401422651</v>
      </c>
      <c r="CC70">
        <f t="shared" si="74"/>
        <v>7.3528568732959503</v>
      </c>
      <c r="CD70">
        <f t="shared" si="75"/>
        <v>7.1201655522959504</v>
      </c>
      <c r="CE70">
        <f t="shared" si="76"/>
        <v>25.730812538778501</v>
      </c>
      <c r="CF70">
        <f t="shared" si="77"/>
        <v>16.8985613329682</v>
      </c>
      <c r="CG70">
        <f t="shared" si="78"/>
        <v>7.0872149922488203</v>
      </c>
      <c r="CH70">
        <f t="shared" si="79"/>
        <v>6.8545236712488196</v>
      </c>
      <c r="CI70">
        <f t="shared" si="80"/>
        <v>26.086271163549899</v>
      </c>
      <c r="CJ70">
        <f t="shared" si="81"/>
        <v>17.718898803802102</v>
      </c>
      <c r="CK70">
        <f t="shared" si="82"/>
        <v>7.2324102703222799</v>
      </c>
      <c r="CL70">
        <f t="shared" si="83"/>
        <v>6.99971894932228</v>
      </c>
      <c r="CM70">
        <f t="shared" si="84"/>
        <v>25.8925717213612</v>
      </c>
      <c r="CN70">
        <f t="shared" si="85"/>
        <v>18.381933057884599</v>
      </c>
      <c r="CO70">
        <f t="shared" si="86"/>
        <v>7.3471931431595001</v>
      </c>
      <c r="CP70">
        <f t="shared" si="87"/>
        <v>7.1145018221595002</v>
      </c>
      <c r="CQ70">
        <f t="shared" si="88"/>
        <v>26.201404937767801</v>
      </c>
      <c r="CR70">
        <f t="shared" si="89"/>
        <v>19.412596400574898</v>
      </c>
      <c r="CS70">
        <f t="shared" si="90"/>
        <v>6.8637284481632603</v>
      </c>
      <c r="CT70">
        <f t="shared" si="91"/>
        <v>6.6310371271632604</v>
      </c>
      <c r="CU70">
        <f t="shared" si="92"/>
        <v>26.6664304028122</v>
      </c>
      <c r="CV70">
        <f t="shared" si="93"/>
        <v>19.5991301988714</v>
      </c>
      <c r="CW70">
        <f t="shared" si="94"/>
        <v>6.2399198491057604</v>
      </c>
      <c r="CX70">
        <f t="shared" si="95"/>
        <v>6.0072285281057596</v>
      </c>
      <c r="CY70">
        <f t="shared" si="96"/>
        <v>27.3835383341134</v>
      </c>
      <c r="CZ70">
        <f t="shared" si="97"/>
        <v>20.0103156749866</v>
      </c>
      <c r="DA70">
        <f t="shared" si="98"/>
        <v>5.5610745408067999</v>
      </c>
      <c r="DB70">
        <f t="shared" si="99"/>
        <v>5.3283832198068</v>
      </c>
      <c r="DC70">
        <f t="shared" si="100"/>
        <v>28.190265342218702</v>
      </c>
      <c r="DD70">
        <f t="shared" si="101"/>
        <v>19.254585571415401</v>
      </c>
      <c r="DE70">
        <f t="shared" si="102"/>
        <v>5.1904832263430496</v>
      </c>
      <c r="DF70">
        <f t="shared" si="103"/>
        <v>4.9577919053430497</v>
      </c>
      <c r="DG70">
        <f t="shared" si="104"/>
        <v>28.536568867661899</v>
      </c>
      <c r="DH70">
        <f t="shared" si="105"/>
        <v>21.0723756695395</v>
      </c>
      <c r="DI70">
        <f t="shared" si="106"/>
        <v>4.4092051896075004</v>
      </c>
      <c r="DJ70">
        <f t="shared" si="107"/>
        <v>4.1765138686074996</v>
      </c>
      <c r="DK70">
        <f t="shared" si="108"/>
        <v>29.134470899714898</v>
      </c>
      <c r="DL70">
        <f t="shared" si="109"/>
        <v>20.319790824198801</v>
      </c>
      <c r="DM70">
        <f t="shared" si="110"/>
        <v>4.1622217818413496</v>
      </c>
      <c r="DN70">
        <f t="shared" si="111"/>
        <v>3.9295304608413502</v>
      </c>
      <c r="DO70">
        <f t="shared" si="112"/>
        <v>29.552149157509099</v>
      </c>
      <c r="DP70">
        <f t="shared" si="113"/>
        <v>21.6644830076023</v>
      </c>
      <c r="DQ70">
        <f t="shared" si="114"/>
        <v>3.5425767705398101</v>
      </c>
      <c r="DR70">
        <f t="shared" si="115"/>
        <v>3.3098854495398098</v>
      </c>
      <c r="DS70">
        <f t="shared" si="116"/>
        <v>29.8126644788221</v>
      </c>
      <c r="DT70">
        <f t="shared" si="117"/>
        <v>20.942326341501701</v>
      </c>
      <c r="DU70">
        <f t="shared" si="118"/>
        <v>3.3928586973878798</v>
      </c>
      <c r="DV70">
        <f t="shared" si="119"/>
        <v>3.1601673763878799</v>
      </c>
    </row>
    <row r="71" spans="1:126" x14ac:dyDescent="0.15">
      <c r="A71">
        <v>176.62393230000001</v>
      </c>
      <c r="B71">
        <v>1.604079815</v>
      </c>
      <c r="C71">
        <v>443</v>
      </c>
      <c r="D71">
        <v>374</v>
      </c>
      <c r="E71">
        <v>451.18466189999998</v>
      </c>
      <c r="F71">
        <v>412.33099370000002</v>
      </c>
      <c r="G71">
        <f t="shared" si="120"/>
        <v>5.2408429371780096</v>
      </c>
      <c r="H71">
        <f t="shared" si="121"/>
        <v>4.0876342844586198</v>
      </c>
      <c r="I71">
        <f t="shared" si="122"/>
        <v>2.6975128796074799</v>
      </c>
      <c r="J71">
        <f t="shared" si="123"/>
        <v>1.0934330646074799</v>
      </c>
      <c r="K71">
        <f t="shared" si="124"/>
        <v>2.64424348193982</v>
      </c>
      <c r="L71">
        <f t="shared" si="125"/>
        <v>3.89827457761392</v>
      </c>
      <c r="M71">
        <f t="shared" si="126"/>
        <v>1.25692895648258E-3</v>
      </c>
      <c r="N71">
        <f t="shared" si="127"/>
        <v>1.6028228860435201</v>
      </c>
      <c r="O71">
        <f t="shared" ref="O71:O88" si="128">SQRT((C68-C71)^2+(D68-D71)^2)/5.73/0.099</f>
        <v>1.76282898795988</v>
      </c>
      <c r="P71">
        <f t="shared" ref="P71:P88" si="129">SQRT((E68-E71)^2+(F68-F71)^2)/5.73/0.099</f>
        <v>2.59884971840928</v>
      </c>
      <c r="Q71">
        <f t="shared" ref="Q71:Q88" si="130">ASIN((P68*SIN(A71/180*PI())/O71))*180/PI()</f>
        <v>1.74793615352468</v>
      </c>
      <c r="R71">
        <f t="shared" ref="R71:R88" si="131">ABS(ABS(B71)-ABS(Q71))</f>
        <v>0.143856338524676</v>
      </c>
      <c r="S71">
        <f t="shared" si="12"/>
        <v>3.9663652229097299</v>
      </c>
      <c r="T71">
        <f t="shared" si="13"/>
        <v>1.94866739192794</v>
      </c>
      <c r="U71">
        <f t="shared" si="14"/>
        <v>1.34939463790377</v>
      </c>
      <c r="V71">
        <f t="shared" si="15"/>
        <v>0.25468517709623101</v>
      </c>
      <c r="W71">
        <f t="shared" si="16"/>
        <v>4.2307895711037098</v>
      </c>
      <c r="X71">
        <f t="shared" si="17"/>
        <v>2.1497012521863499</v>
      </c>
      <c r="Y71">
        <f t="shared" si="18"/>
        <v>7.7126861769615598</v>
      </c>
      <c r="Z71">
        <f t="shared" si="19"/>
        <v>6.1086063619615603</v>
      </c>
      <c r="AA71">
        <f t="shared" si="20"/>
        <v>7.0513159518395101</v>
      </c>
      <c r="AB71">
        <f t="shared" si="21"/>
        <v>1.5258787245241101</v>
      </c>
      <c r="AC71">
        <f t="shared" si="22"/>
        <v>11.351148551573599</v>
      </c>
      <c r="AD71">
        <f t="shared" si="23"/>
        <v>9.7470687365736293</v>
      </c>
      <c r="AE71">
        <f t="shared" si="24"/>
        <v>6.9653486679003098</v>
      </c>
      <c r="AF71">
        <f t="shared" si="25"/>
        <v>1.8271861938707701</v>
      </c>
      <c r="AG71">
        <f t="shared" si="26"/>
        <v>10.8423811988535</v>
      </c>
      <c r="AH71">
        <f t="shared" si="27"/>
        <v>9.2383013838534893</v>
      </c>
      <c r="AI71">
        <f t="shared" si="28"/>
        <v>6.7415245565508304</v>
      </c>
      <c r="AJ71">
        <f t="shared" si="29"/>
        <v>1.6619764724960999</v>
      </c>
      <c r="AK71">
        <f t="shared" si="30"/>
        <v>10.6882158435234</v>
      </c>
      <c r="AL71">
        <f t="shared" si="31"/>
        <v>9.0841360285234103</v>
      </c>
      <c r="AM71">
        <f t="shared" si="32"/>
        <v>7.0757573282518598</v>
      </c>
      <c r="AN71">
        <f t="shared" si="33"/>
        <v>5.7539959944817101</v>
      </c>
      <c r="AO71">
        <f t="shared" si="34"/>
        <v>10.610924937870299</v>
      </c>
      <c r="AP71">
        <f t="shared" si="35"/>
        <v>9.0068451228703204</v>
      </c>
      <c r="AQ71">
        <f t="shared" si="36"/>
        <v>8.5274290002628899</v>
      </c>
      <c r="AR71">
        <f t="shared" si="37"/>
        <v>5.1772107114212496</v>
      </c>
      <c r="AS71">
        <f t="shared" si="38"/>
        <v>11.7414201227886</v>
      </c>
      <c r="AT71">
        <f t="shared" si="39"/>
        <v>10.1373403077886</v>
      </c>
      <c r="AU71">
        <f t="shared" si="40"/>
        <v>9.9113592508080792</v>
      </c>
      <c r="AV71">
        <f t="shared" si="41"/>
        <v>10.453581572865</v>
      </c>
      <c r="AW71">
        <f t="shared" si="42"/>
        <v>10.1785316324849</v>
      </c>
      <c r="AX71">
        <f t="shared" si="43"/>
        <v>8.5744518174849205</v>
      </c>
      <c r="AY71">
        <f t="shared" si="44"/>
        <v>14.7817704366954</v>
      </c>
      <c r="AZ71">
        <f t="shared" si="45"/>
        <v>12.158504488492399</v>
      </c>
      <c r="BA71">
        <f t="shared" si="46"/>
        <v>7.1895949219744004</v>
      </c>
      <c r="BB71">
        <f t="shared" si="47"/>
        <v>5.5855151069744098</v>
      </c>
      <c r="BC71">
        <f t="shared" si="48"/>
        <v>13.644711172334199</v>
      </c>
      <c r="BD71">
        <f t="shared" si="49"/>
        <v>11.226115738788801</v>
      </c>
      <c r="BE71">
        <f t="shared" si="50"/>
        <v>8.2681022777191107</v>
      </c>
      <c r="BF71">
        <f t="shared" si="51"/>
        <v>6.6640224627191103</v>
      </c>
      <c r="BG71">
        <f t="shared" si="52"/>
        <v>16.0709921852653</v>
      </c>
      <c r="BH71">
        <f t="shared" si="53"/>
        <v>11.325577504629999</v>
      </c>
      <c r="BI71">
        <f t="shared" si="54"/>
        <v>7.2236356204934697</v>
      </c>
      <c r="BJ71">
        <f t="shared" si="55"/>
        <v>5.6195558054934702</v>
      </c>
      <c r="BK71">
        <f t="shared" si="56"/>
        <v>17.603592973814798</v>
      </c>
      <c r="BL71">
        <f t="shared" si="57"/>
        <v>12.204313144233501</v>
      </c>
      <c r="BM71">
        <f t="shared" si="58"/>
        <v>6.4209373099090001</v>
      </c>
      <c r="BN71">
        <f t="shared" si="59"/>
        <v>4.8168574949089997</v>
      </c>
      <c r="BO71">
        <f t="shared" si="60"/>
        <v>19.253220528862801</v>
      </c>
      <c r="BP71">
        <f t="shared" si="61"/>
        <v>11.441552482282599</v>
      </c>
      <c r="BQ71">
        <f t="shared" si="62"/>
        <v>6.2261011110636604</v>
      </c>
      <c r="BR71">
        <f t="shared" si="63"/>
        <v>4.62202129606366</v>
      </c>
      <c r="BS71">
        <f t="shared" si="64"/>
        <v>20.7217882345237</v>
      </c>
      <c r="BT71">
        <f t="shared" si="65"/>
        <v>12.0795461830718</v>
      </c>
      <c r="BU71">
        <f t="shared" si="66"/>
        <v>5.7382455002358199</v>
      </c>
      <c r="BV71">
        <f t="shared" si="67"/>
        <v>4.1341656852358204</v>
      </c>
      <c r="BW71">
        <f t="shared" si="68"/>
        <v>21.568156436068598</v>
      </c>
      <c r="BX71">
        <f t="shared" si="69"/>
        <v>12.858113503060499</v>
      </c>
      <c r="BY71">
        <f t="shared" si="70"/>
        <v>5.49957374167351</v>
      </c>
      <c r="BZ71">
        <f t="shared" si="71"/>
        <v>3.89549392667351</v>
      </c>
      <c r="CA71">
        <f t="shared" si="72"/>
        <v>22.605710457283699</v>
      </c>
      <c r="CB71">
        <f t="shared" si="73"/>
        <v>13.7033108782665</v>
      </c>
      <c r="CC71">
        <f t="shared" si="74"/>
        <v>4.94196446396304</v>
      </c>
      <c r="CD71">
        <f t="shared" si="75"/>
        <v>3.33788464896304</v>
      </c>
      <c r="CE71">
        <f t="shared" si="76"/>
        <v>23.911038645361</v>
      </c>
      <c r="CF71">
        <f t="shared" si="77"/>
        <v>15.9453977160041</v>
      </c>
      <c r="CG71">
        <f t="shared" si="78"/>
        <v>4.4937109749462696</v>
      </c>
      <c r="CH71">
        <f t="shared" si="79"/>
        <v>2.8896311599462701</v>
      </c>
      <c r="CI71">
        <f t="shared" si="80"/>
        <v>24.700155048846401</v>
      </c>
      <c r="CJ71">
        <f t="shared" si="81"/>
        <v>16.2726765130557</v>
      </c>
      <c r="CK71">
        <f t="shared" si="82"/>
        <v>4.3187259020713498</v>
      </c>
      <c r="CL71">
        <f t="shared" si="83"/>
        <v>2.7146460870713498</v>
      </c>
      <c r="CM71">
        <f t="shared" si="84"/>
        <v>25.084344479004599</v>
      </c>
      <c r="CN71">
        <f t="shared" si="85"/>
        <v>17.0818323402891</v>
      </c>
      <c r="CO71">
        <f t="shared" si="86"/>
        <v>4.3537261577143402</v>
      </c>
      <c r="CP71">
        <f t="shared" si="87"/>
        <v>2.7496463427143398</v>
      </c>
      <c r="CQ71">
        <f t="shared" si="88"/>
        <v>24.9401790994892</v>
      </c>
      <c r="CR71">
        <f t="shared" si="89"/>
        <v>17.7396882710289</v>
      </c>
      <c r="CS71">
        <f t="shared" si="90"/>
        <v>4.4302621799948598</v>
      </c>
      <c r="CT71">
        <f t="shared" si="91"/>
        <v>2.8261823649948599</v>
      </c>
      <c r="CU71">
        <f t="shared" si="92"/>
        <v>25.2725529541726</v>
      </c>
      <c r="CV71">
        <f t="shared" si="93"/>
        <v>18.752405956001599</v>
      </c>
      <c r="CW71">
        <f t="shared" si="94"/>
        <v>3.9511128181761999</v>
      </c>
      <c r="CX71">
        <f t="shared" si="95"/>
        <v>2.3470330031761999</v>
      </c>
      <c r="CY71">
        <f t="shared" si="96"/>
        <v>25.755745949927601</v>
      </c>
      <c r="CZ71">
        <f t="shared" si="97"/>
        <v>18.956955616776401</v>
      </c>
      <c r="DA71">
        <f t="shared" si="98"/>
        <v>3.5937816026086802</v>
      </c>
      <c r="DB71">
        <f t="shared" si="99"/>
        <v>1.98970178760868</v>
      </c>
      <c r="DC71">
        <f t="shared" si="100"/>
        <v>26.478397110258499</v>
      </c>
      <c r="DD71">
        <f t="shared" si="101"/>
        <v>19.374975934961999</v>
      </c>
      <c r="DE71">
        <f t="shared" si="102"/>
        <v>3.2051229794172702</v>
      </c>
      <c r="DF71">
        <f t="shared" si="103"/>
        <v>1.60104316441727</v>
      </c>
      <c r="DG71">
        <f t="shared" si="104"/>
        <v>27.285033889300401</v>
      </c>
      <c r="DH71">
        <f t="shared" si="105"/>
        <v>18.670692371438498</v>
      </c>
      <c r="DI71">
        <f t="shared" si="106"/>
        <v>2.9943474829322998</v>
      </c>
      <c r="DJ71">
        <f t="shared" si="107"/>
        <v>1.3902676679323001</v>
      </c>
      <c r="DK71">
        <f t="shared" si="108"/>
        <v>27.6486772710407</v>
      </c>
      <c r="DL71">
        <f t="shared" si="109"/>
        <v>20.442107877740199</v>
      </c>
      <c r="DM71">
        <f t="shared" si="110"/>
        <v>2.5445055077884802</v>
      </c>
      <c r="DN71">
        <f t="shared" si="111"/>
        <v>0.94042569278847699</v>
      </c>
      <c r="DO71">
        <f t="shared" si="112"/>
        <v>28.254283298502699</v>
      </c>
      <c r="DP71">
        <f t="shared" si="113"/>
        <v>19.737207606094</v>
      </c>
      <c r="DQ71">
        <f t="shared" si="114"/>
        <v>2.4024290365378498</v>
      </c>
      <c r="DR71">
        <f t="shared" si="115"/>
        <v>0.79834922153784604</v>
      </c>
      <c r="DS71">
        <f t="shared" si="116"/>
        <v>28.687029105894599</v>
      </c>
      <c r="DT71">
        <f t="shared" si="117"/>
        <v>21.0538199791003</v>
      </c>
      <c r="DU71">
        <f t="shared" si="118"/>
        <v>2.0457584053259099</v>
      </c>
      <c r="DV71">
        <f t="shared" si="119"/>
        <v>0.441678590325914</v>
      </c>
    </row>
    <row r="72" spans="1:126" x14ac:dyDescent="0.15">
      <c r="A72">
        <v>170.88665940000001</v>
      </c>
      <c r="B72">
        <v>-4.4014780910000004</v>
      </c>
      <c r="C72">
        <v>442</v>
      </c>
      <c r="D72">
        <v>377</v>
      </c>
      <c r="E72">
        <v>451.6042175</v>
      </c>
      <c r="F72">
        <v>414.65588380000003</v>
      </c>
      <c r="G72">
        <f t="shared" si="120"/>
        <v>16.5730005406893</v>
      </c>
      <c r="H72">
        <f t="shared" si="121"/>
        <v>12.381197092729799</v>
      </c>
      <c r="I72">
        <f t="shared" si="122"/>
        <v>2.2388563985941401</v>
      </c>
      <c r="J72">
        <f t="shared" si="123"/>
        <v>2.1626216924058599</v>
      </c>
      <c r="K72">
        <f t="shared" si="124"/>
        <v>10.9024951758889</v>
      </c>
      <c r="L72">
        <f t="shared" si="125"/>
        <v>8.2634671598184593</v>
      </c>
      <c r="M72">
        <f t="shared" si="126"/>
        <v>1.7592674791818199</v>
      </c>
      <c r="N72">
        <f t="shared" si="127"/>
        <v>2.6422106118181898</v>
      </c>
      <c r="O72">
        <f t="shared" si="128"/>
        <v>7.2683301172592598</v>
      </c>
      <c r="P72">
        <f t="shared" si="129"/>
        <v>6.7503551284564702</v>
      </c>
      <c r="Q72">
        <f t="shared" si="130"/>
        <v>1.3324274482118701</v>
      </c>
      <c r="R72">
        <f t="shared" si="131"/>
        <v>3.0690506427881301</v>
      </c>
      <c r="S72">
        <f t="shared" ref="S72:S88" si="132">SQRT((C68-C72)^2+(D68-D72)^2)/5.73/0.132</f>
        <v>5.4512475879444402</v>
      </c>
      <c r="T72">
        <f t="shared" ref="T72:T88" si="133">SQRT((E68-E72)^2+(F68-F72)^2)/5.73/0.132</f>
        <v>5.06276634634236</v>
      </c>
      <c r="U72">
        <f t="shared" ref="U72:U88" si="134">ASIN((T68*SIN(A72/180*PI())/S72))*180/PI()</f>
        <v>3.50859239419187</v>
      </c>
      <c r="V72">
        <f t="shared" ref="V72:V88" si="135">ABS(ABS(B72)-ABS(U72))</f>
        <v>0.89288569680812802</v>
      </c>
      <c r="W72">
        <f t="shared" si="16"/>
        <v>6.4337220691715196</v>
      </c>
      <c r="X72">
        <f t="shared" si="17"/>
        <v>4.0498476092848996</v>
      </c>
      <c r="Y72">
        <f t="shared" si="18"/>
        <v>13.672621557079401</v>
      </c>
      <c r="Z72">
        <f t="shared" si="19"/>
        <v>9.2711434660794101</v>
      </c>
      <c r="AA72">
        <f t="shared" si="20"/>
        <v>6.2325416572932397</v>
      </c>
      <c r="AB72">
        <f t="shared" si="21"/>
        <v>3.8403873724453002</v>
      </c>
      <c r="AC72">
        <f t="shared" si="22"/>
        <v>27.7609016156403</v>
      </c>
      <c r="AD72">
        <f t="shared" si="23"/>
        <v>23.359423524640299</v>
      </c>
      <c r="AE72">
        <f t="shared" si="24"/>
        <v>8.3447496786770206</v>
      </c>
      <c r="AF72">
        <f t="shared" si="25"/>
        <v>3.02941054770552</v>
      </c>
      <c r="AG72">
        <f t="shared" si="26"/>
        <v>22.550023463287701</v>
      </c>
      <c r="AH72">
        <f t="shared" si="27"/>
        <v>18.1485453722877</v>
      </c>
      <c r="AI72">
        <f t="shared" si="28"/>
        <v>8.1768713819166692</v>
      </c>
      <c r="AJ72">
        <f t="shared" si="29"/>
        <v>2.8978554366555</v>
      </c>
      <c r="AK72">
        <f t="shared" si="30"/>
        <v>25.496874947086098</v>
      </c>
      <c r="AL72">
        <f t="shared" si="31"/>
        <v>21.095396856086101</v>
      </c>
      <c r="AM72">
        <f t="shared" si="32"/>
        <v>7.83969071995483</v>
      </c>
      <c r="AN72">
        <f t="shared" si="33"/>
        <v>2.8534114511329198</v>
      </c>
      <c r="AO72">
        <f t="shared" si="34"/>
        <v>25.541893554041501</v>
      </c>
      <c r="AP72">
        <f t="shared" si="35"/>
        <v>21.140415463041499</v>
      </c>
      <c r="AQ72">
        <f t="shared" si="36"/>
        <v>8.0029329686506703</v>
      </c>
      <c r="AR72">
        <f t="shared" si="37"/>
        <v>6.06010214513398</v>
      </c>
      <c r="AS72">
        <f t="shared" si="38"/>
        <v>27.210110343549999</v>
      </c>
      <c r="AT72">
        <f t="shared" si="39"/>
        <v>22.808632252550002</v>
      </c>
      <c r="AU72">
        <f t="shared" si="40"/>
        <v>9.1473024343580693</v>
      </c>
      <c r="AV72">
        <f t="shared" si="41"/>
        <v>5.5079765987504397</v>
      </c>
      <c r="AW72">
        <f t="shared" si="42"/>
        <v>30.159553814218999</v>
      </c>
      <c r="AX72">
        <f t="shared" si="43"/>
        <v>25.758075723219001</v>
      </c>
      <c r="AY72">
        <f t="shared" si="44"/>
        <v>10.2884142735635</v>
      </c>
      <c r="AZ72">
        <f t="shared" si="45"/>
        <v>10.3485909936387</v>
      </c>
      <c r="BA72">
        <f t="shared" si="46"/>
        <v>27.794227262660399</v>
      </c>
      <c r="BB72">
        <f t="shared" si="47"/>
        <v>23.392749171660402</v>
      </c>
      <c r="BC72">
        <f t="shared" si="48"/>
        <v>14.5827573592835</v>
      </c>
      <c r="BD72">
        <f t="shared" si="49"/>
        <v>12.018857499704</v>
      </c>
      <c r="BE72">
        <f t="shared" si="50"/>
        <v>19.589880756535202</v>
      </c>
      <c r="BF72">
        <f t="shared" si="51"/>
        <v>15.1884026655352</v>
      </c>
      <c r="BG72">
        <f t="shared" si="52"/>
        <v>13.541131833620399</v>
      </c>
      <c r="BH72">
        <f t="shared" si="53"/>
        <v>11.163593245181699</v>
      </c>
      <c r="BI72">
        <f t="shared" si="54"/>
        <v>21.240893989496499</v>
      </c>
      <c r="BJ72">
        <f t="shared" si="55"/>
        <v>16.839415898496501</v>
      </c>
      <c r="BK72">
        <f t="shared" si="56"/>
        <v>15.767221799141801</v>
      </c>
      <c r="BL72">
        <f t="shared" si="57"/>
        <v>11.312891636243499</v>
      </c>
      <c r="BM72">
        <f t="shared" si="58"/>
        <v>18.767571377758799</v>
      </c>
      <c r="BN72">
        <f t="shared" si="59"/>
        <v>14.366093286758799</v>
      </c>
      <c r="BO72">
        <f t="shared" si="60"/>
        <v>17.1780454547917</v>
      </c>
      <c r="BP72">
        <f t="shared" si="61"/>
        <v>12.1914541099632</v>
      </c>
      <c r="BQ72">
        <f t="shared" si="62"/>
        <v>16.796205141768301</v>
      </c>
      <c r="BR72">
        <f t="shared" si="63"/>
        <v>12.394727050768299</v>
      </c>
      <c r="BS72">
        <f t="shared" si="64"/>
        <v>18.729945868902</v>
      </c>
      <c r="BT72">
        <f t="shared" si="65"/>
        <v>11.474318328166801</v>
      </c>
      <c r="BU72">
        <f t="shared" si="66"/>
        <v>17.289622794875001</v>
      </c>
      <c r="BV72">
        <f t="shared" si="67"/>
        <v>12.888144703875</v>
      </c>
      <c r="BW72">
        <f t="shared" si="68"/>
        <v>20.1272393022182</v>
      </c>
      <c r="BX72">
        <f t="shared" si="69"/>
        <v>12.0966762887453</v>
      </c>
      <c r="BY72">
        <f t="shared" si="70"/>
        <v>16.059004032303001</v>
      </c>
      <c r="BZ72">
        <f t="shared" si="71"/>
        <v>11.657525941303</v>
      </c>
      <c r="CA72">
        <f t="shared" si="72"/>
        <v>20.934901727635999</v>
      </c>
      <c r="CB72">
        <f t="shared" si="73"/>
        <v>12.837664456468501</v>
      </c>
      <c r="CC72">
        <f t="shared" si="74"/>
        <v>15.3082375331736</v>
      </c>
      <c r="CD72">
        <f t="shared" si="75"/>
        <v>10.9067594421736</v>
      </c>
      <c r="CE72">
        <f t="shared" si="76"/>
        <v>21.9488137600583</v>
      </c>
      <c r="CF72">
        <f t="shared" si="77"/>
        <v>13.6427701566694</v>
      </c>
      <c r="CG72">
        <f t="shared" si="78"/>
        <v>13.9157013068835</v>
      </c>
      <c r="CH72">
        <f t="shared" si="79"/>
        <v>9.5142232158834599</v>
      </c>
      <c r="CI72">
        <f t="shared" si="80"/>
        <v>23.2191946074749</v>
      </c>
      <c r="CJ72">
        <f t="shared" si="81"/>
        <v>15.775382666886401</v>
      </c>
      <c r="CK72">
        <f t="shared" si="82"/>
        <v>12.2227991038719</v>
      </c>
      <c r="CL72">
        <f t="shared" si="83"/>
        <v>7.8213210128718798</v>
      </c>
      <c r="CM72">
        <f t="shared" si="84"/>
        <v>23.992860339769301</v>
      </c>
      <c r="CN72">
        <f t="shared" si="85"/>
        <v>16.091971055842698</v>
      </c>
      <c r="CO72">
        <f t="shared" si="86"/>
        <v>12.388101456807799</v>
      </c>
      <c r="CP72">
        <f t="shared" si="87"/>
        <v>7.9866233658077803</v>
      </c>
      <c r="CQ72">
        <f t="shared" si="88"/>
        <v>24.382786281307599</v>
      </c>
      <c r="CR72">
        <f t="shared" si="89"/>
        <v>16.8707776371519</v>
      </c>
      <c r="CS72">
        <f t="shared" si="90"/>
        <v>12.299674492629</v>
      </c>
      <c r="CT72">
        <f t="shared" si="91"/>
        <v>7.8981964016289599</v>
      </c>
      <c r="CU72">
        <f t="shared" si="92"/>
        <v>24.263925848301099</v>
      </c>
      <c r="CV72">
        <f t="shared" si="93"/>
        <v>17.504250766265201</v>
      </c>
      <c r="CW72">
        <f t="shared" si="94"/>
        <v>11.8090748731818</v>
      </c>
      <c r="CX72">
        <f t="shared" si="95"/>
        <v>7.4075967821818303</v>
      </c>
      <c r="CY72">
        <f t="shared" si="96"/>
        <v>24.596866006661202</v>
      </c>
      <c r="CZ72">
        <f t="shared" si="97"/>
        <v>18.483118355016099</v>
      </c>
      <c r="DA72">
        <f t="shared" si="98"/>
        <v>10.5328511812278</v>
      </c>
      <c r="DB72">
        <f t="shared" si="99"/>
        <v>6.1313730902278296</v>
      </c>
      <c r="DC72">
        <f t="shared" si="100"/>
        <v>25.085496272952401</v>
      </c>
      <c r="DD72">
        <f t="shared" si="101"/>
        <v>18.688654023293701</v>
      </c>
      <c r="DE72">
        <f t="shared" si="102"/>
        <v>9.5806707944489897</v>
      </c>
      <c r="DF72">
        <f t="shared" si="103"/>
        <v>5.1791927034489902</v>
      </c>
      <c r="DG72">
        <f t="shared" si="104"/>
        <v>25.798376749503099</v>
      </c>
      <c r="DH72">
        <f t="shared" si="105"/>
        <v>19.0977504392432</v>
      </c>
      <c r="DI72">
        <f t="shared" si="106"/>
        <v>8.5480062039637801</v>
      </c>
      <c r="DJ72">
        <f t="shared" si="107"/>
        <v>4.1465281129637797</v>
      </c>
      <c r="DK72">
        <f t="shared" si="108"/>
        <v>26.585726128803</v>
      </c>
      <c r="DL72">
        <f t="shared" si="109"/>
        <v>18.428396371818799</v>
      </c>
      <c r="DM72">
        <f t="shared" si="110"/>
        <v>7.9931227131700799</v>
      </c>
      <c r="DN72">
        <f t="shared" si="111"/>
        <v>3.59164462217008</v>
      </c>
      <c r="DO72">
        <f t="shared" si="112"/>
        <v>26.950678276048802</v>
      </c>
      <c r="DP72">
        <f t="shared" si="113"/>
        <v>20.1430575957895</v>
      </c>
      <c r="DQ72">
        <f t="shared" si="114"/>
        <v>6.7886210676796699</v>
      </c>
      <c r="DR72">
        <f t="shared" si="115"/>
        <v>2.3871429766796699</v>
      </c>
      <c r="DS72">
        <f t="shared" si="116"/>
        <v>27.550372147456699</v>
      </c>
      <c r="DT72">
        <f t="shared" si="117"/>
        <v>19.4716223425965</v>
      </c>
      <c r="DU72">
        <f t="shared" si="118"/>
        <v>6.4186397523345402</v>
      </c>
      <c r="DV72">
        <f t="shared" si="119"/>
        <v>2.0171616613345398</v>
      </c>
    </row>
    <row r="73" spans="1:126" x14ac:dyDescent="0.15">
      <c r="A73">
        <v>125.19367699999999</v>
      </c>
      <c r="B73">
        <v>-11.7575319</v>
      </c>
      <c r="C73">
        <v>442</v>
      </c>
      <c r="D73">
        <v>379</v>
      </c>
      <c r="E73">
        <v>451.59805299999999</v>
      </c>
      <c r="F73">
        <v>415.32397459999999</v>
      </c>
      <c r="G73">
        <f t="shared" si="120"/>
        <v>10.481685874356</v>
      </c>
      <c r="H73">
        <f t="shared" si="121"/>
        <v>3.50150799719207</v>
      </c>
      <c r="I73">
        <f t="shared" si="122"/>
        <v>74.863087048104802</v>
      </c>
      <c r="J73">
        <f t="shared" si="123"/>
        <v>63.105555148104798</v>
      </c>
      <c r="K73">
        <f t="shared" si="124"/>
        <v>13.4830491131017</v>
      </c>
      <c r="L73">
        <f t="shared" si="125"/>
        <v>7.9893036514829197</v>
      </c>
      <c r="M73">
        <f t="shared" si="126"/>
        <v>13.6667728469636</v>
      </c>
      <c r="N73">
        <f t="shared" si="127"/>
        <v>1.90924094696361</v>
      </c>
      <c r="O73">
        <f t="shared" si="128"/>
        <v>10.7228701152859</v>
      </c>
      <c r="P73">
        <f t="shared" si="129"/>
        <v>6.6788653077081097</v>
      </c>
      <c r="Q73">
        <f t="shared" si="130"/>
        <v>6.1607410080802598</v>
      </c>
      <c r="R73">
        <f t="shared" si="131"/>
        <v>5.5967908919197402</v>
      </c>
      <c r="S73">
        <f t="shared" si="132"/>
        <v>8.0421525864644092</v>
      </c>
      <c r="T73">
        <f t="shared" si="133"/>
        <v>5.9250603217933904</v>
      </c>
      <c r="U73">
        <f t="shared" si="134"/>
        <v>3.99028731597347</v>
      </c>
      <c r="V73">
        <f t="shared" si="135"/>
        <v>7.7672445840265301</v>
      </c>
      <c r="W73">
        <f t="shared" ref="W73:W88" si="136">SQRT((C68-C73)^2+(D68-D73)^2)/5.73/0.165</f>
        <v>6.4337220691715196</v>
      </c>
      <c r="X73">
        <f t="shared" ref="X73:X88" si="137">SQRT((E68-E73)^2+(F68-F73)^2)/5.73/0.165</f>
        <v>4.7400482574347098</v>
      </c>
      <c r="Y73">
        <f t="shared" ref="Y73:Y88" si="138">ASIN((X68*SIN(A73/180*PI())/W73))*180/PI()</f>
        <v>9.2734242448478508</v>
      </c>
      <c r="Z73">
        <f t="shared" ref="Z73:Z88" si="139">ABS(ABS(B73)-ABS(Y73))</f>
        <v>2.4841076551521502</v>
      </c>
      <c r="AA73">
        <f t="shared" si="20"/>
        <v>7.10619083355241</v>
      </c>
      <c r="AB73">
        <f t="shared" si="21"/>
        <v>3.94974013730118</v>
      </c>
      <c r="AC73">
        <f t="shared" si="22"/>
        <v>66.907241654168899</v>
      </c>
      <c r="AD73">
        <f t="shared" si="23"/>
        <v>55.149709754168903</v>
      </c>
      <c r="AE73">
        <f t="shared" si="24"/>
        <v>6.8413266079927304</v>
      </c>
      <c r="AF73">
        <f t="shared" si="25"/>
        <v>3.7756768987635301</v>
      </c>
      <c r="AG73" t="e">
        <f t="shared" si="26"/>
        <v>#NUM!</v>
      </c>
      <c r="AH73" t="e">
        <f t="shared" si="27"/>
        <v>#NUM!</v>
      </c>
      <c r="AI73">
        <f t="shared" si="28"/>
        <v>8.6191792337017397</v>
      </c>
      <c r="AJ73">
        <f t="shared" si="29"/>
        <v>3.06792152632435</v>
      </c>
      <c r="AK73" t="e">
        <f t="shared" si="30"/>
        <v>#NUM!</v>
      </c>
      <c r="AL73" t="e">
        <f t="shared" si="31"/>
        <v>#NUM!</v>
      </c>
      <c r="AM73">
        <f t="shared" si="32"/>
        <v>8.4132900049220307</v>
      </c>
      <c r="AN73">
        <f t="shared" si="33"/>
        <v>2.9076704177872701</v>
      </c>
      <c r="AO73" t="e">
        <f t="shared" si="34"/>
        <v>#NUM!</v>
      </c>
      <c r="AP73" t="e">
        <f t="shared" si="35"/>
        <v>#NUM!</v>
      </c>
      <c r="AQ73">
        <f t="shared" si="36"/>
        <v>8.0898294678609908</v>
      </c>
      <c r="AR73">
        <f t="shared" si="37"/>
        <v>2.92006348277086</v>
      </c>
      <c r="AS73" t="e">
        <f t="shared" si="38"/>
        <v>#NUM!</v>
      </c>
      <c r="AT73" t="e">
        <f t="shared" si="39"/>
        <v>#NUM!</v>
      </c>
      <c r="AU73">
        <f t="shared" si="40"/>
        <v>8.2294832035844792</v>
      </c>
      <c r="AV73">
        <f t="shared" si="41"/>
        <v>5.7895559071709597</v>
      </c>
      <c r="AW73" t="e">
        <f t="shared" si="42"/>
        <v>#NUM!</v>
      </c>
      <c r="AX73" t="e">
        <f t="shared" si="43"/>
        <v>#NUM!</v>
      </c>
      <c r="AY73">
        <f t="shared" si="44"/>
        <v>9.2653392747847807</v>
      </c>
      <c r="AZ73">
        <f t="shared" si="45"/>
        <v>5.3059976870196897</v>
      </c>
      <c r="BA73" t="e">
        <f t="shared" si="46"/>
        <v>#NUM!</v>
      </c>
      <c r="BB73" t="e">
        <f t="shared" si="47"/>
        <v>#NUM!</v>
      </c>
      <c r="BC73">
        <f t="shared" si="48"/>
        <v>10.2995227353455</v>
      </c>
      <c r="BD73">
        <f t="shared" si="49"/>
        <v>9.7891664487658101</v>
      </c>
      <c r="BE73" t="e">
        <f t="shared" si="50"/>
        <v>#NUM!</v>
      </c>
      <c r="BF73" t="e">
        <f t="shared" si="51"/>
        <v>#NUM!</v>
      </c>
      <c r="BG73">
        <f t="shared" si="52"/>
        <v>14.2396869404371</v>
      </c>
      <c r="BH73">
        <f t="shared" si="53"/>
        <v>11.394674935869499</v>
      </c>
      <c r="BI73" t="e">
        <f t="shared" si="54"/>
        <v>#NUM!</v>
      </c>
      <c r="BJ73" t="e">
        <f t="shared" si="55"/>
        <v>#NUM!</v>
      </c>
      <c r="BK73">
        <f t="shared" si="56"/>
        <v>13.290374477741301</v>
      </c>
      <c r="BL73">
        <f t="shared" si="57"/>
        <v>10.638131829334901</v>
      </c>
      <c r="BM73" t="e">
        <f t="shared" si="58"/>
        <v>#NUM!</v>
      </c>
      <c r="BN73" t="e">
        <f t="shared" si="59"/>
        <v>#NUM!</v>
      </c>
      <c r="BO73">
        <f t="shared" si="60"/>
        <v>15.3758836395539</v>
      </c>
      <c r="BP73">
        <f t="shared" si="61"/>
        <v>10.8190634797191</v>
      </c>
      <c r="BQ73" t="e">
        <f t="shared" si="62"/>
        <v>#NUM!</v>
      </c>
      <c r="BR73" t="e">
        <f t="shared" si="63"/>
        <v>#NUM!</v>
      </c>
      <c r="BS73">
        <f t="shared" si="64"/>
        <v>16.709191081739199</v>
      </c>
      <c r="BT73">
        <f t="shared" si="65"/>
        <v>11.6814049104382</v>
      </c>
      <c r="BU73" t="e">
        <f t="shared" si="66"/>
        <v>#NUM!</v>
      </c>
      <c r="BV73" t="e">
        <f t="shared" si="67"/>
        <v>#NUM!</v>
      </c>
      <c r="BW73">
        <f t="shared" si="68"/>
        <v>18.189817537990901</v>
      </c>
      <c r="BX73">
        <f t="shared" si="69"/>
        <v>11.032446086913399</v>
      </c>
      <c r="BY73" t="e">
        <f t="shared" si="70"/>
        <v>#NUM!</v>
      </c>
      <c r="BZ73" t="e">
        <f t="shared" si="71"/>
        <v>#NUM!</v>
      </c>
      <c r="CA73">
        <f t="shared" si="72"/>
        <v>19.5335399289369</v>
      </c>
      <c r="CB73">
        <f t="shared" si="73"/>
        <v>11.6456309155329</v>
      </c>
      <c r="CC73" t="e">
        <f t="shared" si="74"/>
        <v>#NUM!</v>
      </c>
      <c r="CD73" t="e">
        <f t="shared" si="75"/>
        <v>#NUM!</v>
      </c>
      <c r="CE73">
        <f t="shared" si="76"/>
        <v>20.319424034521301</v>
      </c>
      <c r="CF73">
        <f t="shared" si="77"/>
        <v>12.371041978859401</v>
      </c>
      <c r="CG73" t="e">
        <f t="shared" si="78"/>
        <v>#NUM!</v>
      </c>
      <c r="CH73" t="e">
        <f t="shared" si="79"/>
        <v>#NUM!</v>
      </c>
      <c r="CI73">
        <f t="shared" si="80"/>
        <v>21.3122499909448</v>
      </c>
      <c r="CJ73">
        <f t="shared" si="81"/>
        <v>13.1580034577573</v>
      </c>
      <c r="CK73" t="e">
        <f t="shared" si="82"/>
        <v>#NUM!</v>
      </c>
      <c r="CL73" t="e">
        <f t="shared" si="83"/>
        <v>#NUM!</v>
      </c>
      <c r="CM73">
        <f t="shared" si="84"/>
        <v>22.551465406796499</v>
      </c>
      <c r="CN73">
        <f t="shared" si="85"/>
        <v>15.210701744643201</v>
      </c>
      <c r="CO73" t="e">
        <f t="shared" si="86"/>
        <v>#NUM!</v>
      </c>
      <c r="CP73" t="e">
        <f t="shared" si="87"/>
        <v>#NUM!</v>
      </c>
      <c r="CQ73">
        <f t="shared" si="88"/>
        <v>23.315374836106798</v>
      </c>
      <c r="CR73">
        <f t="shared" si="89"/>
        <v>15.536068740903399</v>
      </c>
      <c r="CS73" t="e">
        <f t="shared" si="90"/>
        <v>#NUM!</v>
      </c>
      <c r="CT73" t="e">
        <f t="shared" si="91"/>
        <v>#NUM!</v>
      </c>
      <c r="CU73">
        <f t="shared" si="92"/>
        <v>23.713367247717599</v>
      </c>
      <c r="CV73">
        <f t="shared" si="93"/>
        <v>16.304023921765701</v>
      </c>
      <c r="CW73" t="e">
        <f t="shared" si="94"/>
        <v>#NUM!</v>
      </c>
      <c r="CX73" t="e">
        <f t="shared" si="95"/>
        <v>#NUM!</v>
      </c>
      <c r="CY73">
        <f t="shared" si="96"/>
        <v>23.6214874608245</v>
      </c>
      <c r="CZ73">
        <f t="shared" si="97"/>
        <v>16.9321094567857</v>
      </c>
      <c r="DA73" t="e">
        <f t="shared" si="98"/>
        <v>#NUM!</v>
      </c>
      <c r="DB73" t="e">
        <f t="shared" si="99"/>
        <v>#NUM!</v>
      </c>
      <c r="DC73">
        <f t="shared" si="100"/>
        <v>23.960188795123599</v>
      </c>
      <c r="DD73">
        <f t="shared" si="101"/>
        <v>17.894086841646999</v>
      </c>
      <c r="DE73">
        <f t="shared" si="102"/>
        <v>68.603207605764297</v>
      </c>
      <c r="DF73">
        <f t="shared" si="103"/>
        <v>56.8456757057643</v>
      </c>
      <c r="DG73">
        <f t="shared" si="104"/>
        <v>24.453161150838401</v>
      </c>
      <c r="DH73">
        <f t="shared" si="105"/>
        <v>18.1131614540217</v>
      </c>
      <c r="DI73">
        <f t="shared" si="106"/>
        <v>58.036008382893201</v>
      </c>
      <c r="DJ73">
        <f t="shared" si="107"/>
        <v>46.278476482893197</v>
      </c>
      <c r="DK73">
        <f t="shared" si="108"/>
        <v>25.159335774116201</v>
      </c>
      <c r="DL73">
        <f t="shared" si="109"/>
        <v>18.5267569462581</v>
      </c>
      <c r="DM73">
        <f t="shared" si="110"/>
        <v>49.340008805566697</v>
      </c>
      <c r="DN73">
        <f t="shared" si="111"/>
        <v>37.582476905566701</v>
      </c>
      <c r="DO73">
        <f t="shared" si="112"/>
        <v>25.934489603250199</v>
      </c>
      <c r="DP73">
        <f t="shared" si="113"/>
        <v>17.900121567089698</v>
      </c>
      <c r="DQ73">
        <f t="shared" si="114"/>
        <v>45.250572455328097</v>
      </c>
      <c r="DR73">
        <f t="shared" si="115"/>
        <v>33.493040555328101</v>
      </c>
      <c r="DS73">
        <f t="shared" si="116"/>
        <v>26.3039840895302</v>
      </c>
      <c r="DT73">
        <f t="shared" si="117"/>
        <v>19.573551635562801</v>
      </c>
      <c r="DU73">
        <f t="shared" si="118"/>
        <v>37.156810900640998</v>
      </c>
      <c r="DV73">
        <f t="shared" si="119"/>
        <v>25.399279000640998</v>
      </c>
    </row>
    <row r="74" spans="1:126" x14ac:dyDescent="0.15">
      <c r="A74">
        <v>90.761507249999994</v>
      </c>
      <c r="B74">
        <v>-16.7223188</v>
      </c>
      <c r="C74">
        <v>443</v>
      </c>
      <c r="D74">
        <v>380</v>
      </c>
      <c r="E74">
        <v>451.9814758</v>
      </c>
      <c r="F74">
        <v>415.56027219999999</v>
      </c>
      <c r="G74">
        <f t="shared" si="120"/>
        <v>7.4116711600244001</v>
      </c>
      <c r="H74">
        <f t="shared" si="121"/>
        <v>2.3604142162360602</v>
      </c>
      <c r="I74">
        <f t="shared" si="122"/>
        <v>28.189543510813099</v>
      </c>
      <c r="J74">
        <f t="shared" si="123"/>
        <v>11.467224710813101</v>
      </c>
      <c r="K74">
        <f t="shared" si="124"/>
        <v>8.3618320909841302</v>
      </c>
      <c r="L74">
        <f t="shared" si="125"/>
        <v>2.5911457189849001</v>
      </c>
      <c r="M74">
        <f t="shared" si="126"/>
        <v>81.1703779565009</v>
      </c>
      <c r="N74">
        <f t="shared" si="127"/>
        <v>64.448059156500904</v>
      </c>
      <c r="O74">
        <f t="shared" si="128"/>
        <v>10.576973927759299</v>
      </c>
      <c r="P74">
        <f t="shared" si="129"/>
        <v>5.8634013615858196</v>
      </c>
      <c r="Q74">
        <f t="shared" si="130"/>
        <v>14.2224100415803</v>
      </c>
      <c r="R74">
        <f t="shared" si="131"/>
        <v>2.4999087584196702</v>
      </c>
      <c r="S74">
        <f t="shared" si="132"/>
        <v>9.2548521867893605</v>
      </c>
      <c r="T74">
        <f t="shared" si="133"/>
        <v>5.3896246196053399</v>
      </c>
      <c r="U74">
        <f t="shared" si="134"/>
        <v>11.5565607289226</v>
      </c>
      <c r="V74">
        <f t="shared" si="135"/>
        <v>5.1657580710773603</v>
      </c>
      <c r="W74">
        <f t="shared" si="136"/>
        <v>7.4038817494314904</v>
      </c>
      <c r="X74">
        <f t="shared" si="137"/>
        <v>5.07510317512501</v>
      </c>
      <c r="Y74">
        <f t="shared" si="138"/>
        <v>13.153731511548999</v>
      </c>
      <c r="Z74">
        <f t="shared" si="139"/>
        <v>3.5685872884509702</v>
      </c>
      <c r="AA74">
        <f t="shared" ref="AA74:AA88" si="140">SQRT((C68-C74)^2+(D68-D74)^2)/5.73/0.198</f>
        <v>6.1699014578595701</v>
      </c>
      <c r="AB74">
        <f t="shared" ref="AB74:AB88" si="141">SQRT((E68-E74)^2+(F68-F74)^2)/5.73/0.198</f>
        <v>4.2292526459375104</v>
      </c>
      <c r="AC74" t="e">
        <f t="shared" ref="AC74:AC137" si="142">ASIN((AB68*SIN(A74/180*PI())/AA74))*180/PI()</f>
        <v>#NUM!</v>
      </c>
      <c r="AD74" t="e">
        <f t="shared" ref="AD74:AD88" si="143">ABS(ABS(B74)-ABS(AC74))</f>
        <v>#NUM!</v>
      </c>
      <c r="AE74">
        <f t="shared" si="24"/>
        <v>6.79948323927381</v>
      </c>
      <c r="AF74">
        <f t="shared" si="25"/>
        <v>3.6248092173065598</v>
      </c>
      <c r="AG74" t="e">
        <f t="shared" si="26"/>
        <v>#NUM!</v>
      </c>
      <c r="AH74" t="e">
        <f t="shared" si="27"/>
        <v>#NUM!</v>
      </c>
      <c r="AI74">
        <f t="shared" si="28"/>
        <v>6.6106087048495397</v>
      </c>
      <c r="AJ74">
        <f t="shared" si="29"/>
        <v>3.5256933970856599</v>
      </c>
      <c r="AK74" t="e">
        <f t="shared" si="30"/>
        <v>#NUM!</v>
      </c>
      <c r="AL74" t="e">
        <f t="shared" si="31"/>
        <v>#NUM!</v>
      </c>
      <c r="AM74">
        <f t="shared" si="32"/>
        <v>8.2265352771461</v>
      </c>
      <c r="AN74">
        <f t="shared" si="33"/>
        <v>2.9315793122256402</v>
      </c>
      <c r="AO74" t="e">
        <f t="shared" si="34"/>
        <v>#NUM!</v>
      </c>
      <c r="AP74" t="e">
        <f t="shared" si="35"/>
        <v>#NUM!</v>
      </c>
      <c r="AQ74">
        <f t="shared" si="36"/>
        <v>8.0029329686506703</v>
      </c>
      <c r="AR74">
        <f t="shared" si="37"/>
        <v>2.8281385046541598</v>
      </c>
      <c r="AS74" t="e">
        <f t="shared" si="38"/>
        <v>#NUM!</v>
      </c>
      <c r="AT74" t="e">
        <f t="shared" si="39"/>
        <v>#NUM!</v>
      </c>
      <c r="AU74">
        <f t="shared" si="40"/>
        <v>7.7522081820571698</v>
      </c>
      <c r="AV74">
        <f t="shared" si="41"/>
        <v>2.7867995115410902</v>
      </c>
      <c r="AW74" t="e">
        <f t="shared" si="42"/>
        <v>#NUM!</v>
      </c>
      <c r="AX74" t="e">
        <f t="shared" si="43"/>
        <v>#NUM!</v>
      </c>
      <c r="AY74">
        <f t="shared" si="44"/>
        <v>7.94496288245454</v>
      </c>
      <c r="AZ74">
        <f t="shared" si="45"/>
        <v>5.3201168196746096</v>
      </c>
      <c r="BA74" t="e">
        <f t="shared" si="46"/>
        <v>#NUM!</v>
      </c>
      <c r="BB74" t="e">
        <f t="shared" si="47"/>
        <v>#NUM!</v>
      </c>
      <c r="BC74">
        <f t="shared" si="48"/>
        <v>8.9866535001137091</v>
      </c>
      <c r="BD74">
        <f t="shared" si="49"/>
        <v>4.9098813735229498</v>
      </c>
      <c r="BE74" t="e">
        <f t="shared" si="50"/>
        <v>#NUM!</v>
      </c>
      <c r="BF74" t="e">
        <f t="shared" si="51"/>
        <v>#NUM!</v>
      </c>
      <c r="BG74">
        <f t="shared" si="52"/>
        <v>10.0014371802345</v>
      </c>
      <c r="BH74">
        <f t="shared" si="53"/>
        <v>9.0975755933640592</v>
      </c>
      <c r="BI74" t="e">
        <f t="shared" si="54"/>
        <v>#NUM!</v>
      </c>
      <c r="BJ74" t="e">
        <f t="shared" si="55"/>
        <v>#NUM!</v>
      </c>
      <c r="BK74">
        <f t="shared" si="56"/>
        <v>13.750066106087001</v>
      </c>
      <c r="BL74">
        <f t="shared" si="57"/>
        <v>10.6624913993381</v>
      </c>
      <c r="BM74" t="e">
        <f t="shared" si="58"/>
        <v>#NUM!</v>
      </c>
      <c r="BN74" t="e">
        <f t="shared" si="59"/>
        <v>#NUM!</v>
      </c>
      <c r="BO74">
        <f t="shared" si="60"/>
        <v>12.8906869744566</v>
      </c>
      <c r="BP74">
        <f t="shared" si="61"/>
        <v>9.9991446487867304</v>
      </c>
      <c r="BQ74" t="e">
        <f t="shared" si="62"/>
        <v>#NUM!</v>
      </c>
      <c r="BR74" t="e">
        <f t="shared" si="63"/>
        <v>#NUM!</v>
      </c>
      <c r="BS74">
        <f t="shared" si="64"/>
        <v>14.886762436817101</v>
      </c>
      <c r="BT74">
        <f t="shared" si="65"/>
        <v>10.222594193016601</v>
      </c>
      <c r="BU74" t="e">
        <f t="shared" si="66"/>
        <v>#NUM!</v>
      </c>
      <c r="BV74" t="e">
        <f t="shared" si="67"/>
        <v>#NUM!</v>
      </c>
      <c r="BW74">
        <f t="shared" si="68"/>
        <v>16.180619238357199</v>
      </c>
      <c r="BX74">
        <f t="shared" si="69"/>
        <v>11.091694223600401</v>
      </c>
      <c r="BY74" t="e">
        <f t="shared" si="70"/>
        <v>#NUM!</v>
      </c>
      <c r="BZ74" t="e">
        <f t="shared" si="71"/>
        <v>#NUM!</v>
      </c>
      <c r="CA74">
        <f t="shared" si="72"/>
        <v>17.614856008190699</v>
      </c>
      <c r="CB74">
        <f t="shared" si="73"/>
        <v>10.5079286306564</v>
      </c>
      <c r="CC74" t="e">
        <f t="shared" si="74"/>
        <v>#NUM!</v>
      </c>
      <c r="CD74" t="e">
        <f t="shared" si="75"/>
        <v>#NUM!</v>
      </c>
      <c r="CE74">
        <f t="shared" si="76"/>
        <v>18.922513790062801</v>
      </c>
      <c r="CF74">
        <f t="shared" si="77"/>
        <v>11.131358465921799</v>
      </c>
      <c r="CG74" t="e">
        <f t="shared" si="78"/>
        <v>#NUM!</v>
      </c>
      <c r="CH74" t="e">
        <f t="shared" si="79"/>
        <v>#NUM!</v>
      </c>
      <c r="CI74">
        <f t="shared" si="80"/>
        <v>19.702590597139299</v>
      </c>
      <c r="CJ74">
        <f t="shared" si="81"/>
        <v>11.852573633786299</v>
      </c>
      <c r="CK74" t="e">
        <f t="shared" si="82"/>
        <v>#NUM!</v>
      </c>
      <c r="CL74" t="e">
        <f t="shared" si="83"/>
        <v>#NUM!</v>
      </c>
      <c r="CM74">
        <f t="shared" si="84"/>
        <v>20.678765924457899</v>
      </c>
      <c r="CN74">
        <f t="shared" si="85"/>
        <v>12.633338760659299</v>
      </c>
      <c r="CO74" t="e">
        <f t="shared" si="86"/>
        <v>#NUM!</v>
      </c>
      <c r="CP74" t="e">
        <f t="shared" si="87"/>
        <v>#NUM!</v>
      </c>
      <c r="CQ74">
        <f t="shared" si="88"/>
        <v>21.8921041880559</v>
      </c>
      <c r="CR74">
        <f t="shared" si="89"/>
        <v>14.628193889177</v>
      </c>
      <c r="CS74" t="e">
        <f t="shared" si="90"/>
        <v>#NUM!</v>
      </c>
      <c r="CT74" t="e">
        <f t="shared" si="91"/>
        <v>#NUM!</v>
      </c>
      <c r="CU74">
        <f t="shared" si="92"/>
        <v>22.6525239760544</v>
      </c>
      <c r="CV74">
        <f t="shared" si="93"/>
        <v>14.9667131183932</v>
      </c>
      <c r="CW74" t="e">
        <f t="shared" si="94"/>
        <v>#NUM!</v>
      </c>
      <c r="CX74" t="e">
        <f t="shared" si="95"/>
        <v>#NUM!</v>
      </c>
      <c r="CY74">
        <f t="shared" si="96"/>
        <v>23.0616842941977</v>
      </c>
      <c r="CZ74">
        <f t="shared" si="97"/>
        <v>15.7283892711555</v>
      </c>
      <c r="DA74" t="e">
        <f t="shared" si="98"/>
        <v>#NUM!</v>
      </c>
      <c r="DB74" t="e">
        <f t="shared" si="99"/>
        <v>#NUM!</v>
      </c>
      <c r="DC74">
        <f t="shared" si="100"/>
        <v>22.998973687022399</v>
      </c>
      <c r="DD74">
        <f t="shared" si="101"/>
        <v>16.356970032214399</v>
      </c>
      <c r="DE74" t="e">
        <f t="shared" si="102"/>
        <v>#NUM!</v>
      </c>
      <c r="DF74" t="e">
        <f t="shared" si="103"/>
        <v>#NUM!</v>
      </c>
      <c r="DG74">
        <f t="shared" si="104"/>
        <v>23.3488079479074</v>
      </c>
      <c r="DH74">
        <f t="shared" si="105"/>
        <v>17.305639391795999</v>
      </c>
      <c r="DI74" t="e">
        <f t="shared" si="106"/>
        <v>#NUM!</v>
      </c>
      <c r="DJ74" t="e">
        <f t="shared" si="107"/>
        <v>#NUM!</v>
      </c>
      <c r="DK74">
        <f t="shared" si="108"/>
        <v>23.8461112275887</v>
      </c>
      <c r="DL74">
        <f t="shared" si="109"/>
        <v>17.538419487273899</v>
      </c>
      <c r="DM74" t="e">
        <f t="shared" si="110"/>
        <v>#NUM!</v>
      </c>
      <c r="DN74" t="e">
        <f t="shared" si="111"/>
        <v>#NUM!</v>
      </c>
      <c r="DO74">
        <f t="shared" si="112"/>
        <v>24.549152473825998</v>
      </c>
      <c r="DP74">
        <f t="shared" si="113"/>
        <v>17.9586192357797</v>
      </c>
      <c r="DQ74">
        <f t="shared" si="114"/>
        <v>66.712294836743993</v>
      </c>
      <c r="DR74">
        <f t="shared" si="115"/>
        <v>49.989976036743997</v>
      </c>
      <c r="DS74">
        <f t="shared" si="116"/>
        <v>25.319158725259999</v>
      </c>
      <c r="DT74">
        <f t="shared" si="117"/>
        <v>17.3718456539432</v>
      </c>
      <c r="DU74">
        <f t="shared" si="118"/>
        <v>59.314885967894099</v>
      </c>
      <c r="DV74">
        <f t="shared" si="119"/>
        <v>42.592567167894103</v>
      </c>
    </row>
    <row r="75" spans="1:126" x14ac:dyDescent="0.15">
      <c r="A75">
        <v>11.16258807</v>
      </c>
      <c r="B75">
        <v>-16.722266279999999</v>
      </c>
      <c r="C75">
        <v>444</v>
      </c>
      <c r="D75">
        <v>380</v>
      </c>
      <c r="E75">
        <v>451.98150629999998</v>
      </c>
      <c r="F75">
        <v>415.56027219999999</v>
      </c>
      <c r="G75">
        <f t="shared" si="120"/>
        <v>5.2408429371780096</v>
      </c>
      <c r="H75">
        <f t="shared" si="121"/>
        <v>1.5984570947826499E-4</v>
      </c>
      <c r="I75">
        <f t="shared" si="122"/>
        <v>5.0021066456090804</v>
      </c>
      <c r="J75">
        <f t="shared" si="123"/>
        <v>11.7201596343909</v>
      </c>
      <c r="K75">
        <f t="shared" si="124"/>
        <v>5.91270817467817</v>
      </c>
      <c r="L75">
        <f t="shared" si="125"/>
        <v>1.19100492255459</v>
      </c>
      <c r="M75">
        <f t="shared" si="126"/>
        <v>15.1641689693842</v>
      </c>
      <c r="N75">
        <f t="shared" si="127"/>
        <v>1.5580973106158</v>
      </c>
      <c r="O75">
        <f t="shared" si="128"/>
        <v>6.3559703059636297</v>
      </c>
      <c r="P75">
        <f t="shared" si="129"/>
        <v>1.72745117946811</v>
      </c>
      <c r="Q75">
        <f t="shared" si="130"/>
        <v>11.8649867113658</v>
      </c>
      <c r="R75">
        <f t="shared" si="131"/>
        <v>4.8572795686342003</v>
      </c>
      <c r="S75">
        <f t="shared" si="132"/>
        <v>8.0421525864644092</v>
      </c>
      <c r="T75">
        <f t="shared" si="133"/>
        <v>4.39756068162212</v>
      </c>
      <c r="U75">
        <f t="shared" si="134"/>
        <v>2.6886783714118101</v>
      </c>
      <c r="V75">
        <f t="shared" si="135"/>
        <v>14.033587908588199</v>
      </c>
      <c r="W75">
        <f t="shared" si="136"/>
        <v>7.47904998875189</v>
      </c>
      <c r="X75">
        <f t="shared" si="137"/>
        <v>4.3117056017798099</v>
      </c>
      <c r="Y75">
        <f t="shared" si="138"/>
        <v>1.89674781322463</v>
      </c>
      <c r="Z75">
        <f t="shared" si="139"/>
        <v>14.825518466775399</v>
      </c>
      <c r="AA75">
        <f t="shared" si="140"/>
        <v>6.2325416572932397</v>
      </c>
      <c r="AB75">
        <f t="shared" si="141"/>
        <v>4.2292596018469304</v>
      </c>
      <c r="AC75">
        <f t="shared" si="142"/>
        <v>1.8818925359107599</v>
      </c>
      <c r="AD75">
        <f t="shared" si="143"/>
        <v>14.840373744089201</v>
      </c>
      <c r="AE75">
        <f t="shared" ref="AE75:AE88" si="144">SQRT((C68-C75)^2+(D68-D75)^2)/5.73/0.231</f>
        <v>5.34217856339421</v>
      </c>
      <c r="AF75">
        <f t="shared" ref="AF75:AF88" si="145">SQRT((E68-E75)^2+(F68-F75)^2)/5.73/0.231</f>
        <v>3.62507965872594</v>
      </c>
      <c r="AG75">
        <f t="shared" ref="AG75:AG88" si="146">ASIN((AF68*SIN(A75/180*PI())/AE75))*180/PI()</f>
        <v>14.386345514887999</v>
      </c>
      <c r="AH75">
        <f t="shared" ref="AH75:AH88" si="147">ABS(ABS(B75)-ABS(AG75))</f>
        <v>2.3359207651120402</v>
      </c>
      <c r="AI75">
        <f t="shared" si="28"/>
        <v>5.9861607819936404</v>
      </c>
      <c r="AJ75">
        <f t="shared" si="29"/>
        <v>3.1717132815583402</v>
      </c>
      <c r="AK75">
        <f t="shared" si="30"/>
        <v>34.547948738416203</v>
      </c>
      <c r="AL75">
        <f t="shared" si="31"/>
        <v>17.8256824584162</v>
      </c>
      <c r="AM75">
        <f t="shared" si="32"/>
        <v>5.9054040234344001</v>
      </c>
      <c r="AN75">
        <f t="shared" si="33"/>
        <v>3.1339552841398302</v>
      </c>
      <c r="AO75">
        <f t="shared" si="34"/>
        <v>33.338963818231797</v>
      </c>
      <c r="AP75">
        <f t="shared" si="35"/>
        <v>16.616697538231801</v>
      </c>
      <c r="AQ75">
        <f t="shared" si="36"/>
        <v>7.4227451729960299</v>
      </c>
      <c r="AR75">
        <f t="shared" si="37"/>
        <v>2.6384270659981999</v>
      </c>
      <c r="AS75">
        <f t="shared" si="38"/>
        <v>27.353814646787601</v>
      </c>
      <c r="AT75">
        <f t="shared" si="39"/>
        <v>10.6315483667876</v>
      </c>
      <c r="AU75">
        <f t="shared" si="40"/>
        <v>7.2275810837421899</v>
      </c>
      <c r="AV75">
        <f t="shared" si="41"/>
        <v>2.5710427684697401</v>
      </c>
      <c r="AW75">
        <f t="shared" si="42"/>
        <v>32.983093889362003</v>
      </c>
      <c r="AX75">
        <f t="shared" si="43"/>
        <v>16.260827609362</v>
      </c>
      <c r="AY75">
        <f t="shared" si="44"/>
        <v>7.0650746301943501</v>
      </c>
      <c r="AZ75">
        <f t="shared" si="45"/>
        <v>2.55456803533357</v>
      </c>
      <c r="BA75">
        <f t="shared" si="46"/>
        <v>44.387290764644497</v>
      </c>
      <c r="BB75">
        <f t="shared" si="47"/>
        <v>27.665024484644501</v>
      </c>
      <c r="BC75">
        <f t="shared" si="48"/>
        <v>7.3225204115256499</v>
      </c>
      <c r="BD75">
        <f t="shared" si="49"/>
        <v>4.9108714670260296</v>
      </c>
      <c r="BE75">
        <f t="shared" si="50"/>
        <v>46.107016046615797</v>
      </c>
      <c r="BF75">
        <f t="shared" si="51"/>
        <v>29.384749766615801</v>
      </c>
      <c r="BG75">
        <f t="shared" si="52"/>
        <v>8.3873904758786502</v>
      </c>
      <c r="BH75">
        <f t="shared" si="53"/>
        <v>4.5591703645436601</v>
      </c>
      <c r="BI75">
        <f t="shared" si="54"/>
        <v>45.348155642710402</v>
      </c>
      <c r="BJ75">
        <f t="shared" si="55"/>
        <v>28.625889362710399</v>
      </c>
      <c r="BK75">
        <f t="shared" si="56"/>
        <v>9.4076288639457992</v>
      </c>
      <c r="BL75">
        <f t="shared" si="57"/>
        <v>8.4910654166393194</v>
      </c>
      <c r="BM75">
        <f t="shared" si="58"/>
        <v>39.394761991007002</v>
      </c>
      <c r="BN75">
        <f t="shared" si="59"/>
        <v>22.672495711006999</v>
      </c>
      <c r="BO75">
        <f t="shared" si="60"/>
        <v>13.021389023475701</v>
      </c>
      <c r="BP75">
        <f t="shared" si="61"/>
        <v>9.9960820305258693</v>
      </c>
      <c r="BQ75">
        <f t="shared" si="62"/>
        <v>27.911610338570998</v>
      </c>
      <c r="BR75">
        <f t="shared" si="63"/>
        <v>11.189344058571001</v>
      </c>
      <c r="BS75">
        <f t="shared" si="64"/>
        <v>12.255424963271301</v>
      </c>
      <c r="BT75">
        <f t="shared" si="65"/>
        <v>9.4109562372460793</v>
      </c>
      <c r="BU75">
        <f t="shared" si="66"/>
        <v>31.728215341208099</v>
      </c>
      <c r="BV75">
        <f t="shared" si="67"/>
        <v>15.005949061208099</v>
      </c>
      <c r="BW75">
        <f t="shared" si="68"/>
        <v>14.1911079095003</v>
      </c>
      <c r="BX75">
        <f t="shared" si="69"/>
        <v>9.6546700190175905</v>
      </c>
      <c r="BY75">
        <f t="shared" si="70"/>
        <v>27.473157063640599</v>
      </c>
      <c r="BZ75">
        <f t="shared" si="71"/>
        <v>10.7508907836406</v>
      </c>
      <c r="CA75">
        <f t="shared" si="72"/>
        <v>15.467370302028099</v>
      </c>
      <c r="CB75">
        <f t="shared" si="73"/>
        <v>10.5079201424888</v>
      </c>
      <c r="CC75">
        <f t="shared" si="74"/>
        <v>24.7506459034785</v>
      </c>
      <c r="CD75">
        <f t="shared" si="75"/>
        <v>8.0283796234785108</v>
      </c>
      <c r="CE75">
        <f t="shared" si="76"/>
        <v>16.873505879257301</v>
      </c>
      <c r="CF75">
        <f t="shared" si="77"/>
        <v>9.9825315332545994</v>
      </c>
      <c r="CG75">
        <f t="shared" si="78"/>
        <v>23.645068044318201</v>
      </c>
      <c r="CH75">
        <f t="shared" si="79"/>
        <v>6.92280176431822</v>
      </c>
      <c r="CI75">
        <f t="shared" si="80"/>
        <v>18.159915159896101</v>
      </c>
      <c r="CJ75">
        <f t="shared" si="81"/>
        <v>10.6012942367433</v>
      </c>
      <c r="CK75">
        <f t="shared" si="82"/>
        <v>20.593619364651801</v>
      </c>
      <c r="CL75">
        <f t="shared" si="83"/>
        <v>3.8713530846518398</v>
      </c>
      <c r="CM75">
        <f t="shared" si="84"/>
        <v>18.946303102647601</v>
      </c>
      <c r="CN75">
        <f t="shared" si="85"/>
        <v>11.3138211909784</v>
      </c>
      <c r="CO75">
        <f t="shared" si="86"/>
        <v>20.096003413791401</v>
      </c>
      <c r="CP75">
        <f t="shared" si="87"/>
        <v>3.37373713379136</v>
      </c>
      <c r="CQ75">
        <f t="shared" si="88"/>
        <v>19.914214691577399</v>
      </c>
      <c r="CR75">
        <f t="shared" si="89"/>
        <v>12.084064529187801</v>
      </c>
      <c r="CS75">
        <f t="shared" si="90"/>
        <v>18.696220619663599</v>
      </c>
      <c r="CT75">
        <f t="shared" si="91"/>
        <v>1.9739543396636201</v>
      </c>
      <c r="CU75">
        <f t="shared" si="92"/>
        <v>21.110291152356901</v>
      </c>
      <c r="CV75">
        <f t="shared" si="93"/>
        <v>14.0186878933991</v>
      </c>
      <c r="CW75">
        <f t="shared" si="94"/>
        <v>17.183499582779799</v>
      </c>
      <c r="CX75">
        <f t="shared" si="95"/>
        <v>0.46123330277978503</v>
      </c>
      <c r="CY75">
        <f t="shared" si="96"/>
        <v>21.874655035183199</v>
      </c>
      <c r="CZ75">
        <f t="shared" si="97"/>
        <v>14.3680468280564</v>
      </c>
      <c r="DA75">
        <f t="shared" si="98"/>
        <v>16.970568760241399</v>
      </c>
      <c r="DB75">
        <f t="shared" si="99"/>
        <v>0.248302480241435</v>
      </c>
      <c r="DC75">
        <f t="shared" si="100"/>
        <v>22.300280409679999</v>
      </c>
      <c r="DD75">
        <f t="shared" si="101"/>
        <v>15.1234535358972</v>
      </c>
      <c r="DE75">
        <f t="shared" si="102"/>
        <v>15.276111185562099</v>
      </c>
      <c r="DF75">
        <f t="shared" si="103"/>
        <v>1.4461550944378601</v>
      </c>
      <c r="DG75">
        <f t="shared" si="104"/>
        <v>22.270673229956198</v>
      </c>
      <c r="DH75">
        <f t="shared" si="105"/>
        <v>15.751158815078499</v>
      </c>
      <c r="DI75">
        <f t="shared" si="106"/>
        <v>14.0243099357743</v>
      </c>
      <c r="DJ75">
        <f t="shared" si="107"/>
        <v>2.6979563442256702</v>
      </c>
      <c r="DK75">
        <f t="shared" si="108"/>
        <v>22.637383170675999</v>
      </c>
      <c r="DL75">
        <f t="shared" si="109"/>
        <v>16.6875833499269</v>
      </c>
      <c r="DM75">
        <f t="shared" si="110"/>
        <v>12.521100928292199</v>
      </c>
      <c r="DN75">
        <f t="shared" si="111"/>
        <v>4.2011653517078296</v>
      </c>
      <c r="DO75">
        <f t="shared" si="112"/>
        <v>23.142688235518399</v>
      </c>
      <c r="DP75">
        <f t="shared" si="113"/>
        <v>16.933648878834301</v>
      </c>
      <c r="DQ75">
        <f t="shared" si="114"/>
        <v>11.40857891263</v>
      </c>
      <c r="DR75">
        <f t="shared" si="115"/>
        <v>5.3136873673699903</v>
      </c>
      <c r="DS75">
        <f t="shared" si="116"/>
        <v>23.847760086122999</v>
      </c>
      <c r="DT75">
        <f t="shared" si="117"/>
        <v>17.360001106283001</v>
      </c>
      <c r="DU75">
        <f t="shared" si="118"/>
        <v>10.194266136444</v>
      </c>
      <c r="DV75">
        <f t="shared" si="119"/>
        <v>6.52800014355602</v>
      </c>
    </row>
    <row r="76" spans="1:126" x14ac:dyDescent="0.15">
      <c r="A76">
        <v>63.736007389999997</v>
      </c>
      <c r="B76">
        <v>-16.21091852</v>
      </c>
      <c r="C76">
        <v>445</v>
      </c>
      <c r="D76">
        <v>381</v>
      </c>
      <c r="E76">
        <v>452.04116820000002</v>
      </c>
      <c r="F76">
        <v>415.2352295</v>
      </c>
      <c r="G76">
        <f t="shared" si="120"/>
        <v>7.4116711600244001</v>
      </c>
      <c r="H76">
        <f t="shared" si="121"/>
        <v>1.7319562586191799</v>
      </c>
      <c r="I76">
        <f t="shared" si="122"/>
        <v>1.10811792035421E-3</v>
      </c>
      <c r="J76">
        <f t="shared" si="123"/>
        <v>16.209810402079601</v>
      </c>
      <c r="K76">
        <f t="shared" si="124"/>
        <v>5.91270817467817</v>
      </c>
      <c r="L76">
        <f t="shared" si="125"/>
        <v>0.87386522139876199</v>
      </c>
      <c r="M76">
        <f t="shared" si="126"/>
        <v>23.140809527908701</v>
      </c>
      <c r="N76">
        <f t="shared" si="127"/>
        <v>6.9298910079086902</v>
      </c>
      <c r="O76">
        <f t="shared" si="128"/>
        <v>6.3559703059636297</v>
      </c>
      <c r="P76">
        <f t="shared" si="129"/>
        <v>0.79664809367551104</v>
      </c>
      <c r="Q76">
        <f t="shared" si="130"/>
        <v>70.445235208462705</v>
      </c>
      <c r="R76">
        <f t="shared" si="131"/>
        <v>54.234316688462698</v>
      </c>
      <c r="S76">
        <f t="shared" si="132"/>
        <v>6.6106087048495397</v>
      </c>
      <c r="T76">
        <f t="shared" si="133"/>
        <v>0.95939712374488595</v>
      </c>
      <c r="U76">
        <f t="shared" si="134"/>
        <v>43.3766651594607</v>
      </c>
      <c r="V76">
        <f t="shared" si="135"/>
        <v>27.1657466394607</v>
      </c>
      <c r="W76">
        <f t="shared" si="136"/>
        <v>7.7001532490142397</v>
      </c>
      <c r="X76">
        <f t="shared" si="137"/>
        <v>3.2026037195381498</v>
      </c>
      <c r="Y76">
        <f t="shared" si="138"/>
        <v>14.4985535425114</v>
      </c>
      <c r="Z76">
        <f t="shared" si="139"/>
        <v>1.7123649774885701</v>
      </c>
      <c r="AA76">
        <f t="shared" si="140"/>
        <v>7.2683301172592598</v>
      </c>
      <c r="AB76">
        <f t="shared" si="141"/>
        <v>3.32269365612113</v>
      </c>
      <c r="AC76">
        <f t="shared" si="142"/>
        <v>13.529864152475501</v>
      </c>
      <c r="AD76">
        <f t="shared" si="143"/>
        <v>2.6810543675244598</v>
      </c>
      <c r="AE76">
        <f t="shared" si="144"/>
        <v>6.2299972433650801</v>
      </c>
      <c r="AF76">
        <f t="shared" si="145"/>
        <v>3.4012224583539301</v>
      </c>
      <c r="AG76">
        <f t="shared" si="146"/>
        <v>80.818534208414903</v>
      </c>
      <c r="AH76">
        <f t="shared" si="147"/>
        <v>64.607615688414896</v>
      </c>
      <c r="AI76">
        <f t="shared" ref="AI76:AI88" si="148">SQRT((C68-C76)^2+(D68-D76)^2)/5.73/0.264</f>
        <v>5.4512475879444402</v>
      </c>
      <c r="AJ76">
        <f t="shared" ref="AJ76:AJ88" si="149">SQRT((E68-E76)^2+(F68-F76)^2)/5.73/0.264</f>
        <v>2.97606965105969</v>
      </c>
      <c r="AK76" t="e">
        <f t="shared" ref="AK76:AK88" si="150">ASIN((AJ68*SIN(A76/180*PI())/AI76))*180/PI()</f>
        <v>#NUM!</v>
      </c>
      <c r="AL76" t="e">
        <f t="shared" ref="AL76:AL88" si="151">ABS(ABS(B76)-ABS(AK76))</f>
        <v>#NUM!</v>
      </c>
      <c r="AM76">
        <f t="shared" si="32"/>
        <v>5.9924662724896196</v>
      </c>
      <c r="AN76">
        <f t="shared" si="33"/>
        <v>2.6451872847028199</v>
      </c>
      <c r="AO76" t="e">
        <f t="shared" si="34"/>
        <v>#NUM!</v>
      </c>
      <c r="AP76" t="e">
        <f t="shared" si="35"/>
        <v>#NUM!</v>
      </c>
      <c r="AQ76">
        <f t="shared" si="36"/>
        <v>5.91270817467817</v>
      </c>
      <c r="AR76">
        <f t="shared" si="37"/>
        <v>2.6684287743431101</v>
      </c>
      <c r="AS76" t="e">
        <f t="shared" si="38"/>
        <v>#NUM!</v>
      </c>
      <c r="AT76" t="e">
        <f t="shared" si="39"/>
        <v>#NUM!</v>
      </c>
      <c r="AU76">
        <f t="shared" si="40"/>
        <v>7.2753936078642498</v>
      </c>
      <c r="AV76">
        <f t="shared" si="41"/>
        <v>2.2639191977294502</v>
      </c>
      <c r="AW76" t="e">
        <f t="shared" si="42"/>
        <v>#NUM!</v>
      </c>
      <c r="AX76" t="e">
        <f t="shared" si="43"/>
        <v>#NUM!</v>
      </c>
      <c r="AY76">
        <f t="shared" si="44"/>
        <v>7.0513159518395101</v>
      </c>
      <c r="AZ76">
        <f t="shared" si="45"/>
        <v>2.2513324486429198</v>
      </c>
      <c r="BA76" t="e">
        <f t="shared" si="46"/>
        <v>#NUM!</v>
      </c>
      <c r="BB76" t="e">
        <f t="shared" si="47"/>
        <v>#NUM!</v>
      </c>
      <c r="BC76">
        <f t="shared" si="48"/>
        <v>6.9157137219964397</v>
      </c>
      <c r="BD76">
        <f t="shared" si="49"/>
        <v>2.2307199746570401</v>
      </c>
      <c r="BE76" t="e">
        <f t="shared" si="50"/>
        <v>#NUM!</v>
      </c>
      <c r="BF76" t="e">
        <f t="shared" si="51"/>
        <v>#NUM!</v>
      </c>
      <c r="BG76">
        <f t="shared" si="52"/>
        <v>7.1871661984242001</v>
      </c>
      <c r="BH76">
        <f t="shared" si="53"/>
        <v>4.4404872026167999</v>
      </c>
      <c r="BI76" t="e">
        <f t="shared" si="54"/>
        <v>#NUM!</v>
      </c>
      <c r="BJ76" t="e">
        <f t="shared" si="55"/>
        <v>#NUM!</v>
      </c>
      <c r="BK76">
        <f t="shared" si="56"/>
        <v>8.2307314188508105</v>
      </c>
      <c r="BL76">
        <f t="shared" si="57"/>
        <v>4.1435888665679999</v>
      </c>
      <c r="BM76" t="e">
        <f t="shared" si="58"/>
        <v>#NUM!</v>
      </c>
      <c r="BN76" t="e">
        <f t="shared" si="59"/>
        <v>#NUM!</v>
      </c>
      <c r="BO76">
        <f t="shared" si="60"/>
        <v>9.2193701947362001</v>
      </c>
      <c r="BP76">
        <f t="shared" si="61"/>
        <v>7.8566428719530501</v>
      </c>
      <c r="BQ76" t="e">
        <f t="shared" si="62"/>
        <v>#NUM!</v>
      </c>
      <c r="BR76" t="e">
        <f t="shared" si="63"/>
        <v>#NUM!</v>
      </c>
      <c r="BS76">
        <f t="shared" si="64"/>
        <v>12.667029439141899</v>
      </c>
      <c r="BT76">
        <f t="shared" si="65"/>
        <v>9.3071341814515804</v>
      </c>
      <c r="BU76" t="e">
        <f t="shared" si="66"/>
        <v>#NUM!</v>
      </c>
      <c r="BV76" t="e">
        <f t="shared" si="67"/>
        <v>#NUM!</v>
      </c>
      <c r="BW76">
        <f t="shared" si="68"/>
        <v>11.963305581411801</v>
      </c>
      <c r="BX76">
        <f t="shared" si="69"/>
        <v>8.7927713216182894</v>
      </c>
      <c r="BY76" t="e">
        <f t="shared" si="70"/>
        <v>#NUM!</v>
      </c>
      <c r="BZ76" t="e">
        <f t="shared" si="71"/>
        <v>#NUM!</v>
      </c>
      <c r="CA76">
        <f t="shared" si="72"/>
        <v>13.8193080847677</v>
      </c>
      <c r="CB76">
        <f t="shared" si="73"/>
        <v>9.0548070086409496</v>
      </c>
      <c r="CC76" t="e">
        <f t="shared" si="74"/>
        <v>#NUM!</v>
      </c>
      <c r="CD76" t="e">
        <f t="shared" si="75"/>
        <v>#NUM!</v>
      </c>
      <c r="CE76">
        <f t="shared" si="76"/>
        <v>15.0559425093731</v>
      </c>
      <c r="CF76">
        <f t="shared" si="77"/>
        <v>9.8955696083508808</v>
      </c>
      <c r="CG76" t="e">
        <f t="shared" si="78"/>
        <v>#NUM!</v>
      </c>
      <c r="CH76" t="e">
        <f t="shared" si="79"/>
        <v>#NUM!</v>
      </c>
      <c r="CI76">
        <f t="shared" si="80"/>
        <v>16.417484254670001</v>
      </c>
      <c r="CJ76">
        <f t="shared" si="81"/>
        <v>9.4243590607874701</v>
      </c>
      <c r="CK76" t="e">
        <f t="shared" si="82"/>
        <v>#NUM!</v>
      </c>
      <c r="CL76" t="e">
        <f t="shared" si="83"/>
        <v>#NUM!</v>
      </c>
      <c r="CM76">
        <f t="shared" si="84"/>
        <v>17.6679453507113</v>
      </c>
      <c r="CN76">
        <f t="shared" si="85"/>
        <v>10.042297914212799</v>
      </c>
      <c r="CO76" t="e">
        <f t="shared" si="86"/>
        <v>#NUM!</v>
      </c>
      <c r="CP76" t="e">
        <f t="shared" si="87"/>
        <v>#NUM!</v>
      </c>
      <c r="CQ76">
        <f t="shared" si="88"/>
        <v>18.443533564790201</v>
      </c>
      <c r="CR76">
        <f t="shared" si="89"/>
        <v>10.749464050895201</v>
      </c>
      <c r="CS76" t="e">
        <f t="shared" si="90"/>
        <v>#NUM!</v>
      </c>
      <c r="CT76" t="e">
        <f t="shared" si="91"/>
        <v>#NUM!</v>
      </c>
      <c r="CU76">
        <f t="shared" si="92"/>
        <v>19.392370836367</v>
      </c>
      <c r="CV76">
        <f t="shared" si="93"/>
        <v>11.5129046001727</v>
      </c>
      <c r="CW76" t="e">
        <f t="shared" si="94"/>
        <v>#NUM!</v>
      </c>
      <c r="CX76" t="e">
        <f t="shared" si="95"/>
        <v>#NUM!</v>
      </c>
      <c r="CY76">
        <f t="shared" si="96"/>
        <v>20.5618114213936</v>
      </c>
      <c r="CZ76">
        <f t="shared" si="97"/>
        <v>13.3965195828782</v>
      </c>
      <c r="DA76" t="e">
        <f t="shared" si="98"/>
        <v>#NUM!</v>
      </c>
      <c r="DB76" t="e">
        <f t="shared" si="99"/>
        <v>#NUM!</v>
      </c>
      <c r="DC76">
        <f t="shared" si="100"/>
        <v>21.318572500657201</v>
      </c>
      <c r="DD76">
        <f t="shared" si="101"/>
        <v>13.7576515099551</v>
      </c>
      <c r="DE76" t="e">
        <f t="shared" si="102"/>
        <v>#NUM!</v>
      </c>
      <c r="DF76" t="e">
        <f t="shared" si="103"/>
        <v>#NUM!</v>
      </c>
      <c r="DG76">
        <f t="shared" si="104"/>
        <v>21.749496739732098</v>
      </c>
      <c r="DH76">
        <f t="shared" si="105"/>
        <v>14.508652024086899</v>
      </c>
      <c r="DI76" t="e">
        <f t="shared" si="106"/>
        <v>#NUM!</v>
      </c>
      <c r="DJ76" t="e">
        <f t="shared" si="107"/>
        <v>#NUM!</v>
      </c>
      <c r="DK76">
        <f t="shared" si="108"/>
        <v>21.741091606455999</v>
      </c>
      <c r="DL76">
        <f t="shared" si="109"/>
        <v>15.137536458025901</v>
      </c>
      <c r="DM76" t="e">
        <f t="shared" si="110"/>
        <v>#NUM!</v>
      </c>
      <c r="DN76" t="e">
        <f t="shared" si="111"/>
        <v>#NUM!</v>
      </c>
      <c r="DO76">
        <f t="shared" si="112"/>
        <v>22.113931229467202</v>
      </c>
      <c r="DP76">
        <f t="shared" si="113"/>
        <v>16.063561762042301</v>
      </c>
      <c r="DQ76">
        <f t="shared" si="114"/>
        <v>83.055570839586395</v>
      </c>
      <c r="DR76">
        <f t="shared" si="115"/>
        <v>66.844652319586302</v>
      </c>
      <c r="DS76">
        <f t="shared" si="116"/>
        <v>22.619919288457801</v>
      </c>
      <c r="DT76">
        <f t="shared" si="117"/>
        <v>16.322613723753001</v>
      </c>
      <c r="DU76">
        <f t="shared" si="118"/>
        <v>64.994437487837601</v>
      </c>
      <c r="DV76">
        <f t="shared" si="119"/>
        <v>48.783518967837601</v>
      </c>
    </row>
    <row r="77" spans="1:126" x14ac:dyDescent="0.15">
      <c r="A77">
        <v>131.09290680000001</v>
      </c>
      <c r="B77">
        <v>-18.357884030000001</v>
      </c>
      <c r="C77">
        <v>444</v>
      </c>
      <c r="D77">
        <v>382</v>
      </c>
      <c r="E77">
        <v>452.16064449999999</v>
      </c>
      <c r="F77">
        <v>415.18112180000003</v>
      </c>
      <c r="G77">
        <f t="shared" si="120"/>
        <v>7.4116711600244001</v>
      </c>
      <c r="H77">
        <f t="shared" si="121"/>
        <v>0.68737465188168001</v>
      </c>
      <c r="I77">
        <f t="shared" si="122"/>
        <v>10.1433411291863</v>
      </c>
      <c r="J77">
        <f t="shared" si="123"/>
        <v>8.2145429008137008</v>
      </c>
      <c r="K77">
        <f t="shared" si="124"/>
        <v>5.2884869638796301</v>
      </c>
      <c r="L77">
        <f t="shared" si="125"/>
        <v>1.1088354377365901</v>
      </c>
      <c r="M77">
        <f t="shared" si="126"/>
        <v>9.7718983089160592</v>
      </c>
      <c r="N77">
        <f t="shared" si="127"/>
        <v>8.5859857210839508</v>
      </c>
      <c r="O77">
        <f t="shared" si="128"/>
        <v>3.9418054497854502</v>
      </c>
      <c r="P77">
        <f t="shared" si="129"/>
        <v>0.73924659525298098</v>
      </c>
      <c r="Q77" t="e">
        <f t="shared" si="130"/>
        <v>#NUM!</v>
      </c>
      <c r="R77" t="e">
        <f t="shared" si="131"/>
        <v>#NUM!</v>
      </c>
      <c r="S77">
        <f t="shared" si="132"/>
        <v>4.7669777294727202</v>
      </c>
      <c r="T77">
        <f t="shared" si="133"/>
        <v>0.76741863540787603</v>
      </c>
      <c r="U77">
        <f t="shared" si="134"/>
        <v>69.510135670942105</v>
      </c>
      <c r="V77">
        <f t="shared" si="135"/>
        <v>51.152251640942097</v>
      </c>
      <c r="W77">
        <f t="shared" si="136"/>
        <v>5.6958747761748398</v>
      </c>
      <c r="X77">
        <f t="shared" si="137"/>
        <v>0.80931889050127603</v>
      </c>
      <c r="Y77">
        <f t="shared" si="138"/>
        <v>32.401717293571203</v>
      </c>
      <c r="Z77">
        <f t="shared" si="139"/>
        <v>14.0438332635712</v>
      </c>
      <c r="AA77">
        <f t="shared" si="140"/>
        <v>7.10619083355241</v>
      </c>
      <c r="AB77">
        <f t="shared" si="141"/>
        <v>2.6553512738795599</v>
      </c>
      <c r="AC77">
        <f t="shared" si="142"/>
        <v>9.31293305405406</v>
      </c>
      <c r="AD77">
        <f t="shared" si="143"/>
        <v>9.0449509759459392</v>
      </c>
      <c r="AE77">
        <f t="shared" si="144"/>
        <v>6.8413266079927304</v>
      </c>
      <c r="AF77">
        <f t="shared" si="145"/>
        <v>2.8290499459411298</v>
      </c>
      <c r="AG77">
        <f t="shared" si="146"/>
        <v>8.3078879790392204</v>
      </c>
      <c r="AH77">
        <f t="shared" si="147"/>
        <v>10.0499960509608</v>
      </c>
      <c r="AI77">
        <f t="shared" si="148"/>
        <v>5.9861607819936404</v>
      </c>
      <c r="AJ77">
        <f t="shared" si="149"/>
        <v>2.96590141738496</v>
      </c>
      <c r="AK77">
        <f t="shared" si="150"/>
        <v>49.049871192596903</v>
      </c>
      <c r="AL77">
        <f t="shared" si="151"/>
        <v>30.691987162596899</v>
      </c>
      <c r="AM77">
        <f t="shared" ref="AM77:AM88" si="152">SQRT((C68-C77)^2+(D68-D77)^2)/5.73/0.297</f>
        <v>5.3210318062165696</v>
      </c>
      <c r="AN77">
        <f t="shared" ref="AN77:AN88" si="153">SQRT((E68-E77)^2+(F68-F77)^2)/5.73/0.297</f>
        <v>2.6363568154533001</v>
      </c>
      <c r="AO77" t="e">
        <f t="shared" ref="AO77:AO88" si="154">ASIN((AN68*SIN(A77/180*PI())/AM77))*180/PI()</f>
        <v>#NUM!</v>
      </c>
      <c r="AP77" t="e">
        <f t="shared" ref="AP77:AP88" si="155">ABS(ABS(B77)-ABS(AO77))</f>
        <v>#NUM!</v>
      </c>
      <c r="AQ77">
        <f t="shared" si="36"/>
        <v>5.8413247750739101</v>
      </c>
      <c r="AR77">
        <f t="shared" si="37"/>
        <v>2.3725322658627102</v>
      </c>
      <c r="AS77" t="e">
        <f t="shared" si="38"/>
        <v>#NUM!</v>
      </c>
      <c r="AT77" t="e">
        <f t="shared" si="39"/>
        <v>#NUM!</v>
      </c>
      <c r="AU77">
        <f t="shared" si="40"/>
        <v>5.7892559958424297</v>
      </c>
      <c r="AV77">
        <f t="shared" si="41"/>
        <v>2.4218589991114801</v>
      </c>
      <c r="AW77" t="e">
        <f t="shared" si="42"/>
        <v>#NUM!</v>
      </c>
      <c r="AX77" t="e">
        <f t="shared" si="43"/>
        <v>#NUM!</v>
      </c>
      <c r="AY77">
        <f t="shared" si="44"/>
        <v>7.0650746301943501</v>
      </c>
      <c r="AZ77">
        <f t="shared" si="45"/>
        <v>2.0743963642873902</v>
      </c>
      <c r="BA77" t="e">
        <f t="shared" si="46"/>
        <v>#NUM!</v>
      </c>
      <c r="BB77" t="e">
        <f t="shared" si="47"/>
        <v>#NUM!</v>
      </c>
      <c r="BC77">
        <f t="shared" si="48"/>
        <v>6.9276682922362598</v>
      </c>
      <c r="BD77">
        <f t="shared" si="49"/>
        <v>2.0881757552861702</v>
      </c>
      <c r="BE77" t="e">
        <f t="shared" si="50"/>
        <v>#NUM!</v>
      </c>
      <c r="BF77" t="e">
        <f t="shared" si="51"/>
        <v>#NUM!</v>
      </c>
      <c r="BG77">
        <f t="shared" si="52"/>
        <v>6.8099681849610301</v>
      </c>
      <c r="BH77">
        <f t="shared" si="53"/>
        <v>2.0586784622996301</v>
      </c>
      <c r="BI77" t="e">
        <f t="shared" si="54"/>
        <v>#NUM!</v>
      </c>
      <c r="BJ77" t="e">
        <f t="shared" si="55"/>
        <v>#NUM!</v>
      </c>
      <c r="BK77">
        <f t="shared" si="56"/>
        <v>7.0513159518395101</v>
      </c>
      <c r="BL77">
        <f t="shared" si="57"/>
        <v>4.1082981929250302</v>
      </c>
      <c r="BM77" t="e">
        <f t="shared" si="58"/>
        <v>#NUM!</v>
      </c>
      <c r="BN77" t="e">
        <f t="shared" si="59"/>
        <v>#NUM!</v>
      </c>
      <c r="BO77">
        <f t="shared" si="60"/>
        <v>7.9944646877464596</v>
      </c>
      <c r="BP77">
        <f t="shared" si="61"/>
        <v>3.8507202249294701</v>
      </c>
      <c r="BQ77" t="e">
        <f t="shared" si="62"/>
        <v>#NUM!</v>
      </c>
      <c r="BR77" t="e">
        <f t="shared" si="63"/>
        <v>#NUM!</v>
      </c>
      <c r="BS77">
        <f t="shared" si="64"/>
        <v>8.9081894169762599</v>
      </c>
      <c r="BT77">
        <f t="shared" si="65"/>
        <v>7.36187855670945</v>
      </c>
      <c r="BU77" t="e">
        <f t="shared" si="66"/>
        <v>#NUM!</v>
      </c>
      <c r="BV77" t="e">
        <f t="shared" si="67"/>
        <v>#NUM!</v>
      </c>
      <c r="BW77">
        <f t="shared" si="68"/>
        <v>12.113883528765401</v>
      </c>
      <c r="BX77">
        <f t="shared" si="69"/>
        <v>8.7625102947279601</v>
      </c>
      <c r="BY77" t="e">
        <f t="shared" si="70"/>
        <v>#NUM!</v>
      </c>
      <c r="BZ77" t="e">
        <f t="shared" si="71"/>
        <v>#NUM!</v>
      </c>
      <c r="CA77">
        <f t="shared" si="72"/>
        <v>11.476310711462</v>
      </c>
      <c r="CB77">
        <f t="shared" si="73"/>
        <v>8.3039101005145497</v>
      </c>
      <c r="CC77" t="e">
        <f t="shared" si="74"/>
        <v>#NUM!</v>
      </c>
      <c r="CD77" t="e">
        <f t="shared" si="75"/>
        <v>#NUM!</v>
      </c>
      <c r="CE77">
        <f t="shared" si="76"/>
        <v>13.2449942211309</v>
      </c>
      <c r="CF77">
        <f t="shared" si="77"/>
        <v>8.5802310446015007</v>
      </c>
      <c r="CG77" t="e">
        <f t="shared" si="78"/>
        <v>#NUM!</v>
      </c>
      <c r="CH77" t="e">
        <f t="shared" si="79"/>
        <v>#NUM!</v>
      </c>
      <c r="CI77">
        <f t="shared" si="80"/>
        <v>14.431574565797</v>
      </c>
      <c r="CJ77">
        <f t="shared" si="81"/>
        <v>9.4083577279795101</v>
      </c>
      <c r="CK77" t="e">
        <f t="shared" si="82"/>
        <v>#NUM!</v>
      </c>
      <c r="CL77" t="e">
        <f t="shared" si="83"/>
        <v>#NUM!</v>
      </c>
      <c r="CM77">
        <f t="shared" si="84"/>
        <v>15.748478938994101</v>
      </c>
      <c r="CN77">
        <f t="shared" si="85"/>
        <v>8.9807118604698708</v>
      </c>
      <c r="CO77" t="e">
        <f t="shared" si="86"/>
        <v>#NUM!</v>
      </c>
      <c r="CP77" t="e">
        <f t="shared" si="87"/>
        <v>#NUM!</v>
      </c>
      <c r="CQ77">
        <f t="shared" si="88"/>
        <v>16.9653436212309</v>
      </c>
      <c r="CR77">
        <f t="shared" si="89"/>
        <v>9.5949961417387204</v>
      </c>
      <c r="CS77" t="e">
        <f t="shared" si="90"/>
        <v>#NUM!</v>
      </c>
      <c r="CT77" t="e">
        <f t="shared" si="91"/>
        <v>#NUM!</v>
      </c>
      <c r="CU77">
        <f t="shared" si="92"/>
        <v>17.727171682901201</v>
      </c>
      <c r="CV77">
        <f t="shared" si="93"/>
        <v>10.2930803381704</v>
      </c>
      <c r="CW77" t="e">
        <f t="shared" si="94"/>
        <v>#NUM!</v>
      </c>
      <c r="CX77" t="e">
        <f t="shared" si="95"/>
        <v>#NUM!</v>
      </c>
      <c r="CY77">
        <f t="shared" si="96"/>
        <v>18.664688141967599</v>
      </c>
      <c r="CZ77">
        <f t="shared" si="97"/>
        <v>11.046183967812199</v>
      </c>
      <c r="DA77" t="e">
        <f t="shared" si="98"/>
        <v>#NUM!</v>
      </c>
      <c r="DB77" t="e">
        <f t="shared" si="99"/>
        <v>#NUM!</v>
      </c>
      <c r="DC77">
        <f t="shared" si="100"/>
        <v>19.814868585911601</v>
      </c>
      <c r="DD77">
        <f t="shared" si="101"/>
        <v>12.8784300637318</v>
      </c>
      <c r="DE77" t="e">
        <f t="shared" si="102"/>
        <v>#NUM!</v>
      </c>
      <c r="DF77" t="e">
        <f t="shared" si="103"/>
        <v>#NUM!</v>
      </c>
      <c r="DG77">
        <f t="shared" si="104"/>
        <v>20.566338192865199</v>
      </c>
      <c r="DH77">
        <f t="shared" si="105"/>
        <v>13.2463596285451</v>
      </c>
      <c r="DI77" t="e">
        <f t="shared" si="106"/>
        <v>#NUM!</v>
      </c>
      <c r="DJ77" t="e">
        <f t="shared" si="107"/>
        <v>#NUM!</v>
      </c>
      <c r="DK77">
        <f t="shared" si="108"/>
        <v>21.005022210825999</v>
      </c>
      <c r="DL77">
        <f t="shared" si="109"/>
        <v>13.9895002192847</v>
      </c>
      <c r="DM77" t="e">
        <f t="shared" si="110"/>
        <v>#NUM!</v>
      </c>
      <c r="DN77" t="e">
        <f t="shared" si="111"/>
        <v>#NUM!</v>
      </c>
      <c r="DO77">
        <f t="shared" si="112"/>
        <v>21.018313897923299</v>
      </c>
      <c r="DP77">
        <f t="shared" si="113"/>
        <v>14.6157307961406</v>
      </c>
      <c r="DQ77">
        <f t="shared" si="114"/>
        <v>68.548588546865801</v>
      </c>
      <c r="DR77">
        <f t="shared" si="115"/>
        <v>50.1907045168658</v>
      </c>
      <c r="DS77">
        <f t="shared" si="116"/>
        <v>21.3971424444909</v>
      </c>
      <c r="DT77">
        <f t="shared" si="117"/>
        <v>15.528760062868599</v>
      </c>
      <c r="DU77">
        <f t="shared" si="118"/>
        <v>56.485138608783799</v>
      </c>
      <c r="DV77">
        <f t="shared" si="119"/>
        <v>38.127254578783798</v>
      </c>
    </row>
    <row r="78" spans="1:126" x14ac:dyDescent="0.15">
      <c r="A78">
        <v>131.09208050000001</v>
      </c>
      <c r="B78">
        <v>-18.350818400000001</v>
      </c>
      <c r="C78">
        <v>443</v>
      </c>
      <c r="D78">
        <v>383</v>
      </c>
      <c r="E78">
        <v>452.16046139999997</v>
      </c>
      <c r="F78">
        <v>415.18127440000001</v>
      </c>
      <c r="G78">
        <f t="shared" si="120"/>
        <v>7.4116711600244001</v>
      </c>
      <c r="H78">
        <f t="shared" si="121"/>
        <v>1.2491730265600401E-3</v>
      </c>
      <c r="I78">
        <f t="shared" si="122"/>
        <v>4.0079879369152804</v>
      </c>
      <c r="J78">
        <f t="shared" si="123"/>
        <v>14.342830463084701</v>
      </c>
      <c r="K78">
        <f t="shared" si="124"/>
        <v>7.47904998875189</v>
      </c>
      <c r="L78">
        <f t="shared" si="125"/>
        <v>0.34620429073512998</v>
      </c>
      <c r="M78">
        <f t="shared" si="126"/>
        <v>5.0519108512685698</v>
      </c>
      <c r="N78">
        <f t="shared" si="127"/>
        <v>13.2989075487314</v>
      </c>
      <c r="O78">
        <f t="shared" si="128"/>
        <v>5.5745547273227496</v>
      </c>
      <c r="P78">
        <f t="shared" si="129"/>
        <v>0.73884253372626496</v>
      </c>
      <c r="Q78">
        <f t="shared" si="130"/>
        <v>13.5057815549729</v>
      </c>
      <c r="R78">
        <f t="shared" si="131"/>
        <v>4.8450368450271402</v>
      </c>
      <c r="S78">
        <f t="shared" si="132"/>
        <v>3.9663652229097299</v>
      </c>
      <c r="T78">
        <f t="shared" si="133"/>
        <v>0.55414911913587905</v>
      </c>
      <c r="U78" t="e">
        <f t="shared" si="134"/>
        <v>#NUM!</v>
      </c>
      <c r="V78" t="e">
        <f t="shared" si="135"/>
        <v>#NUM!</v>
      </c>
      <c r="W78">
        <f t="shared" si="136"/>
        <v>4.36099807035556</v>
      </c>
      <c r="X78">
        <f t="shared" si="137"/>
        <v>0.61370748711925804</v>
      </c>
      <c r="Y78">
        <f t="shared" si="138"/>
        <v>55.000848035449003</v>
      </c>
      <c r="Z78">
        <f t="shared" si="139"/>
        <v>36.650029635449002</v>
      </c>
      <c r="AA78">
        <f t="shared" si="140"/>
        <v>5.3614350576429404</v>
      </c>
      <c r="AB78">
        <f t="shared" si="141"/>
        <v>0.67440740927379506</v>
      </c>
      <c r="AC78">
        <f t="shared" si="142"/>
        <v>32.672838482390397</v>
      </c>
      <c r="AD78">
        <f t="shared" si="143"/>
        <v>14.3220200823904</v>
      </c>
      <c r="AE78">
        <f t="shared" si="144"/>
        <v>6.79948323927381</v>
      </c>
      <c r="AF78">
        <f t="shared" si="145"/>
        <v>2.2760796402767398</v>
      </c>
      <c r="AG78">
        <f t="shared" si="146"/>
        <v>11.6846642746731</v>
      </c>
      <c r="AH78">
        <f t="shared" si="147"/>
        <v>6.6661541253269103</v>
      </c>
      <c r="AI78">
        <f t="shared" si="148"/>
        <v>6.6106087048495397</v>
      </c>
      <c r="AJ78">
        <f t="shared" si="149"/>
        <v>2.47548654028766</v>
      </c>
      <c r="AK78">
        <f t="shared" si="150"/>
        <v>43.727860702062003</v>
      </c>
      <c r="AL78">
        <f t="shared" si="151"/>
        <v>25.377042302062002</v>
      </c>
      <c r="AM78">
        <f t="shared" si="152"/>
        <v>5.87609662653293</v>
      </c>
      <c r="AN78">
        <f t="shared" si="153"/>
        <v>2.6364078046625501</v>
      </c>
      <c r="AO78" t="e">
        <f t="shared" si="154"/>
        <v>#NUM!</v>
      </c>
      <c r="AP78" t="e">
        <f t="shared" si="155"/>
        <v>#NUM!</v>
      </c>
      <c r="AQ78">
        <f t="shared" ref="AQ78:AQ88" si="156">SQRT((C68-C78)^2+(D68-D78)^2)/5.73/0.33</f>
        <v>5.2884869638796301</v>
      </c>
      <c r="AR78">
        <f t="shared" ref="AR78:AR88" si="157">SQRT((E68-E78)^2+(F68-F78)^2)/5.73/0.33</f>
        <v>2.3727670241963001</v>
      </c>
      <c r="AS78" t="e">
        <f t="shared" ref="AS78:AS88" si="158">ASIN((AR68*SIN(A78/180*PI())/AQ78))*180/PI()</f>
        <v>#NUM!</v>
      </c>
      <c r="AT78" t="e">
        <f t="shared" ref="AT78:AT88" si="159">ABS(ABS(B78)-ABS(AS78))</f>
        <v>#NUM!</v>
      </c>
      <c r="AU78">
        <f t="shared" si="40"/>
        <v>5.7692585060505097</v>
      </c>
      <c r="AV78">
        <f t="shared" si="41"/>
        <v>2.1568892353857501</v>
      </c>
      <c r="AW78" t="e">
        <f t="shared" si="42"/>
        <v>#NUM!</v>
      </c>
      <c r="AX78" t="e">
        <f t="shared" si="43"/>
        <v>#NUM!</v>
      </c>
      <c r="AY78">
        <f t="shared" si="44"/>
        <v>5.7291942108695997</v>
      </c>
      <c r="AZ78">
        <f t="shared" si="45"/>
        <v>2.22007044231849</v>
      </c>
      <c r="BA78" t="e">
        <f t="shared" si="46"/>
        <v>#NUM!</v>
      </c>
      <c r="BB78" t="e">
        <f t="shared" si="47"/>
        <v>#NUM!</v>
      </c>
      <c r="BC78">
        <f t="shared" si="48"/>
        <v>6.9157137219964397</v>
      </c>
      <c r="BD78">
        <f t="shared" si="49"/>
        <v>1.91485333016186</v>
      </c>
      <c r="BE78" t="e">
        <f t="shared" si="50"/>
        <v>#NUM!</v>
      </c>
      <c r="BF78" t="e">
        <f t="shared" si="51"/>
        <v>#NUM!</v>
      </c>
      <c r="BG78">
        <f t="shared" si="52"/>
        <v>6.8413266079927304</v>
      </c>
      <c r="BH78">
        <f t="shared" si="53"/>
        <v>1.9390264656432299</v>
      </c>
      <c r="BI78" t="e">
        <f t="shared" si="54"/>
        <v>#NUM!</v>
      </c>
      <c r="BJ78" t="e">
        <f t="shared" si="55"/>
        <v>#NUM!</v>
      </c>
      <c r="BK78">
        <f t="shared" si="56"/>
        <v>6.7357601052559799</v>
      </c>
      <c r="BL78">
        <f t="shared" si="57"/>
        <v>1.9214747881643299</v>
      </c>
      <c r="BM78" t="e">
        <f t="shared" si="58"/>
        <v>#NUM!</v>
      </c>
      <c r="BN78" t="e">
        <f t="shared" si="59"/>
        <v>#NUM!</v>
      </c>
      <c r="BO78">
        <f t="shared" si="60"/>
        <v>6.9490044560885798</v>
      </c>
      <c r="BP78">
        <f t="shared" si="61"/>
        <v>3.8516019025411801</v>
      </c>
      <c r="BQ78" t="e">
        <f t="shared" si="62"/>
        <v>#NUM!</v>
      </c>
      <c r="BR78" t="e">
        <f t="shared" si="63"/>
        <v>#NUM!</v>
      </c>
      <c r="BS78">
        <f t="shared" si="64"/>
        <v>7.8020340167828302</v>
      </c>
      <c r="BT78">
        <f t="shared" si="65"/>
        <v>3.6242753588594501</v>
      </c>
      <c r="BU78" t="e">
        <f t="shared" si="66"/>
        <v>#NUM!</v>
      </c>
      <c r="BV78" t="e">
        <f t="shared" si="67"/>
        <v>#NUM!</v>
      </c>
      <c r="BW78">
        <f t="shared" si="68"/>
        <v>8.6460527142055597</v>
      </c>
      <c r="BX78">
        <f t="shared" si="69"/>
        <v>6.9529504168545797</v>
      </c>
      <c r="BY78" t="e">
        <f t="shared" si="70"/>
        <v>#NUM!</v>
      </c>
      <c r="BZ78" t="e">
        <f t="shared" si="71"/>
        <v>#NUM!</v>
      </c>
      <c r="CA78">
        <f t="shared" si="72"/>
        <v>11.6305420786961</v>
      </c>
      <c r="CB78">
        <f t="shared" si="73"/>
        <v>8.3013835777948106</v>
      </c>
      <c r="CC78" t="e">
        <f t="shared" si="74"/>
        <v>#NUM!</v>
      </c>
      <c r="CD78" t="e">
        <f t="shared" si="75"/>
        <v>#NUM!</v>
      </c>
      <c r="CE78">
        <f t="shared" si="76"/>
        <v>11.049014974761301</v>
      </c>
      <c r="CF78">
        <f t="shared" si="77"/>
        <v>7.88876969734675</v>
      </c>
      <c r="CG78" t="e">
        <f t="shared" si="78"/>
        <v>#NUM!</v>
      </c>
      <c r="CH78" t="e">
        <f t="shared" si="79"/>
        <v>#NUM!</v>
      </c>
      <c r="CI78">
        <f t="shared" si="80"/>
        <v>12.7343712666637</v>
      </c>
      <c r="CJ78">
        <f t="shared" si="81"/>
        <v>8.1716974056077607</v>
      </c>
      <c r="CK78" t="e">
        <f t="shared" si="82"/>
        <v>#NUM!</v>
      </c>
      <c r="CL78" t="e">
        <f t="shared" si="83"/>
        <v>#NUM!</v>
      </c>
      <c r="CM78">
        <f t="shared" si="84"/>
        <v>13.8717378893682</v>
      </c>
      <c r="CN78">
        <f t="shared" si="85"/>
        <v>8.98074513448441</v>
      </c>
      <c r="CO78" t="e">
        <f t="shared" si="86"/>
        <v>#NUM!</v>
      </c>
      <c r="CP78" t="e">
        <f t="shared" si="87"/>
        <v>#NUM!</v>
      </c>
      <c r="CQ78">
        <f t="shared" si="88"/>
        <v>15.1442711201016</v>
      </c>
      <c r="CR78">
        <f t="shared" si="89"/>
        <v>8.5902844174187898</v>
      </c>
      <c r="CS78" t="e">
        <f t="shared" si="90"/>
        <v>#NUM!</v>
      </c>
      <c r="CT78" t="e">
        <f t="shared" si="91"/>
        <v>#NUM!</v>
      </c>
      <c r="CU78">
        <f t="shared" si="92"/>
        <v>16.326999094648698</v>
      </c>
      <c r="CV78">
        <f t="shared" si="93"/>
        <v>9.1952355824315006</v>
      </c>
      <c r="CW78" t="e">
        <f t="shared" si="94"/>
        <v>#NUM!</v>
      </c>
      <c r="CX78" t="e">
        <f t="shared" si="95"/>
        <v>#NUM!</v>
      </c>
      <c r="CY78">
        <f t="shared" si="96"/>
        <v>17.0732148915171</v>
      </c>
      <c r="CZ78">
        <f t="shared" si="97"/>
        <v>9.8813841783293697</v>
      </c>
      <c r="DA78" t="e">
        <f t="shared" si="98"/>
        <v>#NUM!</v>
      </c>
      <c r="DB78" t="e">
        <f t="shared" si="99"/>
        <v>#NUM!</v>
      </c>
      <c r="DC78">
        <f t="shared" si="100"/>
        <v>17.997460816968399</v>
      </c>
      <c r="DD78">
        <f t="shared" si="101"/>
        <v>10.621353720079201</v>
      </c>
      <c r="DE78" t="e">
        <f t="shared" si="102"/>
        <v>#NUM!</v>
      </c>
      <c r="DF78" t="e">
        <f t="shared" si="103"/>
        <v>#NUM!</v>
      </c>
      <c r="DG78">
        <f t="shared" si="104"/>
        <v>19.127173406719798</v>
      </c>
      <c r="DH78">
        <f t="shared" si="105"/>
        <v>12.401468278184501</v>
      </c>
      <c r="DI78" t="e">
        <f t="shared" si="106"/>
        <v>#NUM!</v>
      </c>
      <c r="DJ78" t="e">
        <f t="shared" si="107"/>
        <v>#NUM!</v>
      </c>
      <c r="DK78">
        <f t="shared" si="108"/>
        <v>19.871360421140501</v>
      </c>
      <c r="DL78">
        <f t="shared" si="109"/>
        <v>12.7732902303831</v>
      </c>
      <c r="DM78" t="e">
        <f t="shared" si="110"/>
        <v>#NUM!</v>
      </c>
      <c r="DN78" t="e">
        <f t="shared" si="111"/>
        <v>#NUM!</v>
      </c>
      <c r="DO78">
        <f t="shared" si="112"/>
        <v>20.315117146016799</v>
      </c>
      <c r="DP78">
        <f t="shared" si="113"/>
        <v>13.507116856361201</v>
      </c>
      <c r="DQ78" t="e">
        <f t="shared" si="114"/>
        <v>#NUM!</v>
      </c>
      <c r="DR78" t="e">
        <f t="shared" si="115"/>
        <v>#NUM!</v>
      </c>
      <c r="DS78">
        <f t="shared" si="116"/>
        <v>20.346742932328599</v>
      </c>
      <c r="DT78">
        <f t="shared" si="117"/>
        <v>14.128550623363299</v>
      </c>
      <c r="DU78">
        <f t="shared" si="118"/>
        <v>68.354918986698195</v>
      </c>
      <c r="DV78">
        <f t="shared" si="119"/>
        <v>50.0041005866982</v>
      </c>
    </row>
    <row r="79" spans="1:126" x14ac:dyDescent="0.15">
      <c r="A79">
        <v>46.430204830000001</v>
      </c>
      <c r="B79">
        <v>-18.350818400000001</v>
      </c>
      <c r="C79">
        <v>443</v>
      </c>
      <c r="D79">
        <v>384</v>
      </c>
      <c r="E79">
        <v>452.16046139999997</v>
      </c>
      <c r="F79">
        <v>415.18127440000001</v>
      </c>
      <c r="G79">
        <f t="shared" si="120"/>
        <v>5.2408429371780096</v>
      </c>
      <c r="H79">
        <f t="shared" si="121"/>
        <v>0</v>
      </c>
      <c r="I79">
        <f t="shared" si="122"/>
        <v>9.8947230636270995E-3</v>
      </c>
      <c r="J79">
        <f t="shared" si="123"/>
        <v>18.340923676936399</v>
      </c>
      <c r="K79">
        <f t="shared" si="124"/>
        <v>5.91270817467817</v>
      </c>
      <c r="L79">
        <f t="shared" si="125"/>
        <v>6.3026457249165495E-4</v>
      </c>
      <c r="M79">
        <f t="shared" si="126"/>
        <v>7.80923171282888</v>
      </c>
      <c r="N79">
        <f t="shared" si="127"/>
        <v>10.541586687171099</v>
      </c>
      <c r="O79">
        <f t="shared" si="128"/>
        <v>6.3559703059636297</v>
      </c>
      <c r="P79">
        <f t="shared" si="129"/>
        <v>0.230802860490087</v>
      </c>
      <c r="Q79">
        <f t="shared" si="130"/>
        <v>5.2103343161932099</v>
      </c>
      <c r="R79">
        <f t="shared" si="131"/>
        <v>13.1404840838068</v>
      </c>
      <c r="S79">
        <f t="shared" si="132"/>
        <v>5.4512475879444402</v>
      </c>
      <c r="T79">
        <f t="shared" si="133"/>
        <v>0.55413190029469905</v>
      </c>
      <c r="U79">
        <f t="shared" si="134"/>
        <v>35.766817323741897</v>
      </c>
      <c r="V79">
        <f t="shared" si="135"/>
        <v>17.415998923741899</v>
      </c>
      <c r="W79">
        <f t="shared" si="136"/>
        <v>4.2307895711037098</v>
      </c>
      <c r="X79">
        <f t="shared" si="137"/>
        <v>0.44331929530870301</v>
      </c>
      <c r="Y79">
        <f t="shared" si="138"/>
        <v>60.357294598081701</v>
      </c>
      <c r="Z79">
        <f t="shared" si="139"/>
        <v>42.0064761980817</v>
      </c>
      <c r="AA79">
        <f t="shared" si="140"/>
        <v>4.4943497043672203</v>
      </c>
      <c r="AB79">
        <f t="shared" si="141"/>
        <v>0.511422905932715</v>
      </c>
      <c r="AC79">
        <f t="shared" si="142"/>
        <v>39.549057022502701</v>
      </c>
      <c r="AD79">
        <f t="shared" si="143"/>
        <v>21.1982386225027</v>
      </c>
      <c r="AE79">
        <f t="shared" si="144"/>
        <v>5.34217856339421</v>
      </c>
      <c r="AF79">
        <f t="shared" si="145"/>
        <v>0.57806349366325205</v>
      </c>
      <c r="AG79">
        <f t="shared" si="146"/>
        <v>24.259192751141999</v>
      </c>
      <c r="AH79">
        <f t="shared" si="147"/>
        <v>5.9083743511419504</v>
      </c>
      <c r="AI79">
        <f t="shared" si="148"/>
        <v>6.6106087048495397</v>
      </c>
      <c r="AJ79">
        <f t="shared" si="149"/>
        <v>1.9915696852421501</v>
      </c>
      <c r="AK79">
        <f t="shared" si="150"/>
        <v>10.4953536179162</v>
      </c>
      <c r="AL79">
        <f t="shared" si="151"/>
        <v>7.8554647820838399</v>
      </c>
      <c r="AM79">
        <f t="shared" si="152"/>
        <v>6.46370628918622</v>
      </c>
      <c r="AN79">
        <f t="shared" si="153"/>
        <v>2.2004324802556998</v>
      </c>
      <c r="AO79">
        <f t="shared" si="154"/>
        <v>37.152689622219803</v>
      </c>
      <c r="AP79">
        <f t="shared" si="155"/>
        <v>18.801871222219798</v>
      </c>
      <c r="AQ79">
        <f t="shared" si="156"/>
        <v>5.8173356602675996</v>
      </c>
      <c r="AR79">
        <f t="shared" si="157"/>
        <v>2.3727670241963001</v>
      </c>
      <c r="AS79" t="e">
        <f t="shared" si="158"/>
        <v>#NUM!</v>
      </c>
      <c r="AT79" t="e">
        <f t="shared" si="159"/>
        <v>#NUM!</v>
      </c>
      <c r="AU79">
        <f t="shared" ref="AU79:AU88" si="160">SQRT((C68-C79)^2+(D68-D79)^2)/5.73/0.363</f>
        <v>5.2884869638796301</v>
      </c>
      <c r="AV79">
        <f t="shared" ref="AV79:AV88" si="161">SQRT((E68-E79)^2+(F68-F79)^2)/5.73/0.363</f>
        <v>2.1570609310875399</v>
      </c>
      <c r="AW79" t="e">
        <f t="shared" ref="AW79:AW88" si="162">ASIN((AV68*SIN(A79/180*PI())/AU79))*180/PI()</f>
        <v>#NUM!</v>
      </c>
      <c r="AX79" t="e">
        <f t="shared" ref="AX79:AX88" si="163">ABS(ABS(B79)-ABS(AW79))</f>
        <v>#NUM!</v>
      </c>
      <c r="AY79">
        <f t="shared" si="44"/>
        <v>5.7291942108695997</v>
      </c>
      <c r="AZ79">
        <f t="shared" si="45"/>
        <v>1.97714846577027</v>
      </c>
      <c r="BA79" t="e">
        <f t="shared" si="46"/>
        <v>#NUM!</v>
      </c>
      <c r="BB79" t="e">
        <f t="shared" si="47"/>
        <v>#NUM!</v>
      </c>
      <c r="BC79">
        <f t="shared" si="48"/>
        <v>5.6952936534088403</v>
      </c>
      <c r="BD79">
        <f t="shared" si="49"/>
        <v>2.0492957929093798</v>
      </c>
      <c r="BE79" t="e">
        <f t="shared" si="50"/>
        <v>#NUM!</v>
      </c>
      <c r="BF79" t="e">
        <f t="shared" si="51"/>
        <v>#NUM!</v>
      </c>
      <c r="BG79">
        <f t="shared" si="52"/>
        <v>6.79948323927381</v>
      </c>
      <c r="BH79">
        <f t="shared" si="53"/>
        <v>1.7780780922931601</v>
      </c>
      <c r="BI79" t="e">
        <f t="shared" si="54"/>
        <v>#NUM!</v>
      </c>
      <c r="BJ79" t="e">
        <f t="shared" si="55"/>
        <v>#NUM!</v>
      </c>
      <c r="BK79">
        <f t="shared" si="56"/>
        <v>6.7357601052559799</v>
      </c>
      <c r="BL79">
        <f t="shared" si="57"/>
        <v>1.8097580346003399</v>
      </c>
      <c r="BM79" t="e">
        <f t="shared" si="58"/>
        <v>#NUM!</v>
      </c>
      <c r="BN79" t="e">
        <f t="shared" si="59"/>
        <v>#NUM!</v>
      </c>
      <c r="BO79">
        <f t="shared" si="60"/>
        <v>6.6435795263637001</v>
      </c>
      <c r="BP79">
        <f t="shared" si="61"/>
        <v>1.8013826139040601</v>
      </c>
      <c r="BQ79" t="e">
        <f t="shared" si="62"/>
        <v>#NUM!</v>
      </c>
      <c r="BR79" t="e">
        <f t="shared" si="63"/>
        <v>#NUM!</v>
      </c>
      <c r="BS79">
        <f t="shared" si="64"/>
        <v>6.8509908277556102</v>
      </c>
      <c r="BT79">
        <f t="shared" si="65"/>
        <v>3.62503708474464</v>
      </c>
      <c r="BU79" t="e">
        <f t="shared" si="66"/>
        <v>#NUM!</v>
      </c>
      <c r="BV79" t="e">
        <f t="shared" si="67"/>
        <v>#NUM!</v>
      </c>
      <c r="BW79">
        <f t="shared" si="68"/>
        <v>7.6614926521793203</v>
      </c>
      <c r="BX79">
        <f t="shared" si="69"/>
        <v>3.4229267278117099</v>
      </c>
      <c r="BY79" t="e">
        <f t="shared" si="70"/>
        <v>#NUM!</v>
      </c>
      <c r="BZ79" t="e">
        <f t="shared" si="71"/>
        <v>#NUM!</v>
      </c>
      <c r="CA79">
        <f t="shared" si="72"/>
        <v>8.4654237752256893</v>
      </c>
      <c r="CB79">
        <f t="shared" si="73"/>
        <v>6.5870056580727603</v>
      </c>
      <c r="CC79" t="e">
        <f t="shared" si="74"/>
        <v>#NUM!</v>
      </c>
      <c r="CD79" t="e">
        <f t="shared" si="75"/>
        <v>#NUM!</v>
      </c>
      <c r="CE79">
        <f t="shared" si="76"/>
        <v>11.296213106612599</v>
      </c>
      <c r="CF79">
        <f t="shared" si="77"/>
        <v>7.8863143989050704</v>
      </c>
      <c r="CG79" t="e">
        <f t="shared" si="78"/>
        <v>#NUM!</v>
      </c>
      <c r="CH79" t="e">
        <f t="shared" si="79"/>
        <v>#NUM!</v>
      </c>
      <c r="CI79">
        <f t="shared" si="80"/>
        <v>10.7582981967739</v>
      </c>
      <c r="CJ79">
        <f t="shared" si="81"/>
        <v>7.5131139974731003</v>
      </c>
      <c r="CK79" t="e">
        <f t="shared" si="82"/>
        <v>#NUM!</v>
      </c>
      <c r="CL79" t="e">
        <f t="shared" si="83"/>
        <v>#NUM!</v>
      </c>
      <c r="CM79">
        <f t="shared" si="84"/>
        <v>12.3746149512582</v>
      </c>
      <c r="CN79">
        <f t="shared" si="85"/>
        <v>7.8002566144437697</v>
      </c>
      <c r="CO79" t="e">
        <f t="shared" si="86"/>
        <v>#NUM!</v>
      </c>
      <c r="CP79" t="e">
        <f t="shared" si="87"/>
        <v>#NUM!</v>
      </c>
      <c r="CQ79">
        <f t="shared" si="88"/>
        <v>13.4722614952532</v>
      </c>
      <c r="CR79">
        <f t="shared" si="89"/>
        <v>8.5902779547242201</v>
      </c>
      <c r="CS79" t="e">
        <f t="shared" si="90"/>
        <v>#NUM!</v>
      </c>
      <c r="CT79" t="e">
        <f t="shared" si="91"/>
        <v>#NUM!</v>
      </c>
      <c r="CU79">
        <f t="shared" si="92"/>
        <v>14.704374125815599</v>
      </c>
      <c r="CV79">
        <f t="shared" si="93"/>
        <v>8.2323559000263398</v>
      </c>
      <c r="CW79" t="e">
        <f t="shared" si="94"/>
        <v>#NUM!</v>
      </c>
      <c r="CX79" t="e">
        <f t="shared" si="95"/>
        <v>#NUM!</v>
      </c>
      <c r="CY79">
        <f t="shared" si="96"/>
        <v>15.854174771845599</v>
      </c>
      <c r="CZ79">
        <f t="shared" si="97"/>
        <v>8.8274261591342391</v>
      </c>
      <c r="DA79" t="e">
        <f t="shared" si="98"/>
        <v>#NUM!</v>
      </c>
      <c r="DB79" t="e">
        <f t="shared" si="99"/>
        <v>#NUM!</v>
      </c>
      <c r="DC79">
        <f t="shared" si="100"/>
        <v>16.5857936041008</v>
      </c>
      <c r="DD79">
        <f t="shared" si="101"/>
        <v>9.5013309407013207</v>
      </c>
      <c r="DE79" t="e">
        <f t="shared" si="102"/>
        <v>#NUM!</v>
      </c>
      <c r="DF79" t="e">
        <f t="shared" si="103"/>
        <v>#NUM!</v>
      </c>
      <c r="DG79">
        <f t="shared" si="104"/>
        <v>17.4928368907348</v>
      </c>
      <c r="DH79">
        <f t="shared" si="105"/>
        <v>10.2279702489651</v>
      </c>
      <c r="DI79" t="e">
        <f t="shared" si="106"/>
        <v>#NUM!</v>
      </c>
      <c r="DJ79" t="e">
        <f t="shared" si="107"/>
        <v>#NUM!</v>
      </c>
      <c r="DK79">
        <f t="shared" si="108"/>
        <v>18.599107501286198</v>
      </c>
      <c r="DL79">
        <f t="shared" si="109"/>
        <v>11.958558696820701</v>
      </c>
      <c r="DM79" t="e">
        <f t="shared" si="110"/>
        <v>#NUM!</v>
      </c>
      <c r="DN79" t="e">
        <f t="shared" si="111"/>
        <v>#NUM!</v>
      </c>
      <c r="DO79">
        <f t="shared" si="112"/>
        <v>19.333772140175601</v>
      </c>
      <c r="DP79">
        <f t="shared" si="113"/>
        <v>12.3328319465768</v>
      </c>
      <c r="DQ79" t="e">
        <f t="shared" si="114"/>
        <v>#NUM!</v>
      </c>
      <c r="DR79" t="e">
        <f t="shared" si="115"/>
        <v>#NUM!</v>
      </c>
      <c r="DS79">
        <f t="shared" si="116"/>
        <v>19.7790669364169</v>
      </c>
      <c r="DT79">
        <f t="shared" si="117"/>
        <v>13.056879627815899</v>
      </c>
      <c r="DU79">
        <f t="shared" si="118"/>
        <v>74.506512607754999</v>
      </c>
      <c r="DV79">
        <f t="shared" si="119"/>
        <v>56.155694207754998</v>
      </c>
    </row>
    <row r="80" spans="1:126" x14ac:dyDescent="0.15">
      <c r="A80">
        <v>130.4682669</v>
      </c>
      <c r="B80">
        <v>-17.044396330000001</v>
      </c>
      <c r="C80">
        <v>443</v>
      </c>
      <c r="D80">
        <v>384</v>
      </c>
      <c r="E80">
        <v>452.28387450000002</v>
      </c>
      <c r="F80">
        <v>415.06903080000001</v>
      </c>
      <c r="G80">
        <f t="shared" si="120"/>
        <v>0</v>
      </c>
      <c r="H80">
        <f t="shared" si="121"/>
        <v>0.87428537633930403</v>
      </c>
      <c r="I80" t="e">
        <f t="shared" si="122"/>
        <v>#DIV/0!</v>
      </c>
      <c r="J80" t="e">
        <f t="shared" si="123"/>
        <v>#DIV/0!</v>
      </c>
      <c r="K80">
        <f t="shared" si="124"/>
        <v>2.64424348193982</v>
      </c>
      <c r="L80">
        <f t="shared" si="125"/>
        <v>0.44111671260755803</v>
      </c>
      <c r="M80">
        <f t="shared" si="126"/>
        <v>5.7164343050192601</v>
      </c>
      <c r="N80">
        <f t="shared" si="127"/>
        <v>11.3279620249807</v>
      </c>
      <c r="O80">
        <f t="shared" si="128"/>
        <v>3.9418054497854502</v>
      </c>
      <c r="P80">
        <f t="shared" si="129"/>
        <v>0.29365802540307001</v>
      </c>
      <c r="Q80">
        <f t="shared" si="130"/>
        <v>8.2026115398175694</v>
      </c>
      <c r="R80">
        <f t="shared" si="131"/>
        <v>8.8417847901824302</v>
      </c>
      <c r="S80">
        <f t="shared" si="132"/>
        <v>4.7669777294727202</v>
      </c>
      <c r="T80">
        <f t="shared" si="133"/>
        <v>0.38891139932515201</v>
      </c>
      <c r="U80">
        <f t="shared" si="134"/>
        <v>8.8072513440307194</v>
      </c>
      <c r="V80">
        <f t="shared" si="135"/>
        <v>8.2371449859692891</v>
      </c>
      <c r="W80">
        <f t="shared" si="136"/>
        <v>4.36099807035556</v>
      </c>
      <c r="X80">
        <f t="shared" si="137"/>
        <v>0.61012239860849804</v>
      </c>
      <c r="Y80">
        <f t="shared" si="138"/>
        <v>48.778404940802503</v>
      </c>
      <c r="Z80">
        <f t="shared" si="139"/>
        <v>31.734008610802501</v>
      </c>
      <c r="AA80">
        <f t="shared" si="140"/>
        <v>3.5256579759197599</v>
      </c>
      <c r="AB80">
        <f t="shared" si="141"/>
        <v>0.50844942429887996</v>
      </c>
      <c r="AC80">
        <f t="shared" si="142"/>
        <v>65.865342368380595</v>
      </c>
      <c r="AD80">
        <f t="shared" si="143"/>
        <v>48.820946038380598</v>
      </c>
      <c r="AE80">
        <f t="shared" si="144"/>
        <v>3.8522997466004698</v>
      </c>
      <c r="AF80">
        <f t="shared" si="145"/>
        <v>0.55277866900996797</v>
      </c>
      <c r="AG80">
        <f t="shared" si="146"/>
        <v>48.213566253792997</v>
      </c>
      <c r="AH80">
        <f t="shared" si="147"/>
        <v>31.169169923793</v>
      </c>
      <c r="AI80">
        <f t="shared" si="148"/>
        <v>4.6744062429699298</v>
      </c>
      <c r="AJ80">
        <f t="shared" si="149"/>
        <v>0.52579240799512095</v>
      </c>
      <c r="AK80">
        <f t="shared" si="150"/>
        <v>28.140132557474701</v>
      </c>
      <c r="AL80">
        <f t="shared" si="151"/>
        <v>11.095736227474699</v>
      </c>
      <c r="AM80">
        <f t="shared" si="152"/>
        <v>5.87609662653293</v>
      </c>
      <c r="AN80">
        <f t="shared" si="153"/>
        <v>1.7337089757062401</v>
      </c>
      <c r="AO80">
        <f t="shared" si="154"/>
        <v>48.155443360748698</v>
      </c>
      <c r="AP80">
        <f t="shared" si="155"/>
        <v>31.111047030748701</v>
      </c>
      <c r="AQ80">
        <f t="shared" si="156"/>
        <v>5.8173356602675996</v>
      </c>
      <c r="AR80">
        <f t="shared" si="157"/>
        <v>1.94056158483857</v>
      </c>
      <c r="AS80" t="e">
        <f t="shared" si="158"/>
        <v>#NUM!</v>
      </c>
      <c r="AT80" t="e">
        <f t="shared" si="159"/>
        <v>#NUM!</v>
      </c>
      <c r="AU80">
        <f t="shared" si="160"/>
        <v>5.2884869638796301</v>
      </c>
      <c r="AV80">
        <f t="shared" si="161"/>
        <v>2.1259250521345598</v>
      </c>
      <c r="AW80" t="e">
        <f t="shared" si="162"/>
        <v>#NUM!</v>
      </c>
      <c r="AX80" t="e">
        <f t="shared" si="163"/>
        <v>#NUM!</v>
      </c>
      <c r="AY80">
        <f t="shared" ref="AY80:AY88" si="164">SQRT((C68-C80)^2+(D68-D80)^2)/5.73/0.396</f>
        <v>4.8477797168896597</v>
      </c>
      <c r="AZ80">
        <f t="shared" ref="AZ80:AZ88" si="165">SQRT((E68-E80)^2+(F68-F80)^2)/5.73/0.396</f>
        <v>1.94876463112334</v>
      </c>
      <c r="BA80" t="e">
        <f t="shared" ref="BA80:BA88" si="166">ASIN((AZ68*SIN(A80/180*PI())/AY80))*180/PI()</f>
        <v>#NUM!</v>
      </c>
      <c r="BB80" t="e">
        <f t="shared" ref="BB80:BB88" si="167">ABS(ABS(B80)-ABS(BA80))</f>
        <v>#NUM!</v>
      </c>
      <c r="BC80">
        <f t="shared" si="48"/>
        <v>5.2884869638796301</v>
      </c>
      <c r="BD80">
        <f t="shared" si="49"/>
        <v>1.7987129770399899</v>
      </c>
      <c r="BE80" t="e">
        <f t="shared" si="50"/>
        <v>#NUM!</v>
      </c>
      <c r="BF80" t="e">
        <f t="shared" si="51"/>
        <v>#NUM!</v>
      </c>
      <c r="BG80">
        <f t="shared" si="52"/>
        <v>5.2884869638796301</v>
      </c>
      <c r="BH80">
        <f t="shared" si="53"/>
        <v>1.8814582333982699</v>
      </c>
      <c r="BI80" t="e">
        <f t="shared" si="54"/>
        <v>#NUM!</v>
      </c>
      <c r="BJ80" t="e">
        <f t="shared" si="55"/>
        <v>#NUM!</v>
      </c>
      <c r="BK80">
        <f t="shared" si="56"/>
        <v>6.3461843566555602</v>
      </c>
      <c r="BL80">
        <f t="shared" si="57"/>
        <v>1.64233528620481</v>
      </c>
      <c r="BM80" t="e">
        <f t="shared" si="58"/>
        <v>#NUM!</v>
      </c>
      <c r="BN80" t="e">
        <f t="shared" si="59"/>
        <v>#NUM!</v>
      </c>
      <c r="BO80">
        <f t="shared" si="60"/>
        <v>6.3147750986774804</v>
      </c>
      <c r="BP80">
        <f t="shared" si="61"/>
        <v>1.69141128660911</v>
      </c>
      <c r="BQ80" t="e">
        <f t="shared" si="62"/>
        <v>#NUM!</v>
      </c>
      <c r="BR80" t="e">
        <f t="shared" si="63"/>
        <v>#NUM!</v>
      </c>
      <c r="BS80">
        <f t="shared" si="64"/>
        <v>6.2527807306952399</v>
      </c>
      <c r="BT80">
        <f t="shared" si="65"/>
        <v>1.6684078096676001</v>
      </c>
      <c r="BU80" t="e">
        <f t="shared" si="66"/>
        <v>#NUM!</v>
      </c>
      <c r="BV80" t="e">
        <f t="shared" si="67"/>
        <v>#NUM!</v>
      </c>
      <c r="BW80">
        <f t="shared" si="68"/>
        <v>6.4703802262136296</v>
      </c>
      <c r="BX80">
        <f t="shared" si="69"/>
        <v>3.3778856221332401</v>
      </c>
      <c r="BY80" t="e">
        <f t="shared" si="70"/>
        <v>#NUM!</v>
      </c>
      <c r="BZ80" t="e">
        <f t="shared" si="71"/>
        <v>#NUM!</v>
      </c>
      <c r="CA80">
        <f t="shared" si="72"/>
        <v>7.2582561968014696</v>
      </c>
      <c r="CB80">
        <f t="shared" si="73"/>
        <v>3.1994221447195001</v>
      </c>
      <c r="CC80" t="e">
        <f t="shared" si="74"/>
        <v>#NUM!</v>
      </c>
      <c r="CD80" t="e">
        <f t="shared" si="75"/>
        <v>#NUM!</v>
      </c>
      <c r="CE80">
        <f t="shared" si="76"/>
        <v>8.0421525864644092</v>
      </c>
      <c r="CF80">
        <f t="shared" si="77"/>
        <v>6.2159935782222204</v>
      </c>
      <c r="CG80" t="e">
        <f t="shared" si="78"/>
        <v>#NUM!</v>
      </c>
      <c r="CH80" t="e">
        <f t="shared" si="79"/>
        <v>#NUM!</v>
      </c>
      <c r="CI80">
        <f t="shared" si="80"/>
        <v>10.7582981967739</v>
      </c>
      <c r="CJ80">
        <f t="shared" si="81"/>
        <v>7.4732033887959304</v>
      </c>
      <c r="CK80" t="e">
        <f t="shared" si="82"/>
        <v>#NUM!</v>
      </c>
      <c r="CL80" t="e">
        <f t="shared" si="83"/>
        <v>#NUM!</v>
      </c>
      <c r="CM80">
        <f t="shared" si="84"/>
        <v>10.2692846423751</v>
      </c>
      <c r="CN80">
        <f t="shared" si="85"/>
        <v>7.1357631340181298</v>
      </c>
      <c r="CO80" t="e">
        <f t="shared" si="86"/>
        <v>#NUM!</v>
      </c>
      <c r="CP80" t="e">
        <f t="shared" si="87"/>
        <v>#NUM!</v>
      </c>
      <c r="CQ80">
        <f t="shared" si="88"/>
        <v>11.836588214247</v>
      </c>
      <c r="CR80">
        <f t="shared" si="89"/>
        <v>7.4290284371054804</v>
      </c>
      <c r="CS80" t="e">
        <f t="shared" si="90"/>
        <v>#NUM!</v>
      </c>
      <c r="CT80" t="e">
        <f t="shared" si="91"/>
        <v>#NUM!</v>
      </c>
      <c r="CU80">
        <f t="shared" si="92"/>
        <v>12.9109172662844</v>
      </c>
      <c r="CV80">
        <f t="shared" si="93"/>
        <v>8.2055930178914203</v>
      </c>
      <c r="CW80" t="e">
        <f t="shared" si="94"/>
        <v>#NUM!</v>
      </c>
      <c r="CX80" t="e">
        <f t="shared" si="95"/>
        <v>#NUM!</v>
      </c>
      <c r="CY80">
        <f t="shared" si="96"/>
        <v>14.116199160782999</v>
      </c>
      <c r="CZ80">
        <f t="shared" si="97"/>
        <v>7.8773752641138302</v>
      </c>
      <c r="DA80" t="e">
        <f t="shared" si="98"/>
        <v>#NUM!</v>
      </c>
      <c r="DB80" t="e">
        <f t="shared" si="99"/>
        <v>#NUM!</v>
      </c>
      <c r="DC80">
        <f t="shared" si="100"/>
        <v>15.244398819082299</v>
      </c>
      <c r="DD80">
        <f t="shared" si="101"/>
        <v>8.4667915604812301</v>
      </c>
      <c r="DE80" t="e">
        <f t="shared" si="102"/>
        <v>#NUM!</v>
      </c>
      <c r="DF80" t="e">
        <f t="shared" si="103"/>
        <v>#NUM!</v>
      </c>
      <c r="DG80">
        <f t="shared" si="104"/>
        <v>15.971504952097</v>
      </c>
      <c r="DH80">
        <f t="shared" si="105"/>
        <v>9.1307613263393907</v>
      </c>
      <c r="DI80" t="e">
        <f t="shared" si="106"/>
        <v>#NUM!</v>
      </c>
      <c r="DJ80" t="e">
        <f t="shared" si="107"/>
        <v>#NUM!</v>
      </c>
      <c r="DK80">
        <f t="shared" si="108"/>
        <v>16.8680927160657</v>
      </c>
      <c r="DL80">
        <f t="shared" si="109"/>
        <v>9.8466015022180198</v>
      </c>
      <c r="DM80" t="e">
        <f t="shared" si="110"/>
        <v>#NUM!</v>
      </c>
      <c r="DN80" t="e">
        <f t="shared" si="111"/>
        <v>#NUM!</v>
      </c>
      <c r="DO80">
        <f t="shared" si="112"/>
        <v>17.957758966759101</v>
      </c>
      <c r="DP80">
        <f t="shared" si="113"/>
        <v>11.5338683030515</v>
      </c>
      <c r="DQ80" t="e">
        <f t="shared" si="114"/>
        <v>#NUM!</v>
      </c>
      <c r="DR80" t="e">
        <f t="shared" si="115"/>
        <v>#NUM!</v>
      </c>
      <c r="DS80">
        <f t="shared" si="116"/>
        <v>18.689313068836501</v>
      </c>
      <c r="DT80">
        <f t="shared" si="117"/>
        <v>11.910861612685901</v>
      </c>
      <c r="DU80" t="e">
        <f t="shared" si="118"/>
        <v>#NUM!</v>
      </c>
      <c r="DV80" t="e">
        <f t="shared" si="119"/>
        <v>#NUM!</v>
      </c>
    </row>
    <row r="81" spans="1:126" x14ac:dyDescent="0.15">
      <c r="A81">
        <v>87.423263800000001</v>
      </c>
      <c r="B81">
        <v>-14.20352849</v>
      </c>
      <c r="C81">
        <v>442</v>
      </c>
      <c r="D81">
        <v>384</v>
      </c>
      <c r="E81">
        <v>452.48605350000003</v>
      </c>
      <c r="F81">
        <v>415.22912600000001</v>
      </c>
      <c r="G81">
        <f t="shared" si="120"/>
        <v>5.2408429371780096</v>
      </c>
      <c r="H81">
        <f t="shared" si="121"/>
        <v>1.3515566057098301</v>
      </c>
      <c r="I81">
        <f t="shared" si="122"/>
        <v>9.5932651389320291</v>
      </c>
      <c r="J81">
        <f t="shared" si="123"/>
        <v>4.61026335106797</v>
      </c>
      <c r="K81">
        <f t="shared" si="124"/>
        <v>2.64424348193982</v>
      </c>
      <c r="L81">
        <f t="shared" si="125"/>
        <v>0.870193135743486</v>
      </c>
      <c r="M81">
        <f t="shared" si="126"/>
        <v>1.36428390399842E-2</v>
      </c>
      <c r="N81">
        <f t="shared" si="127"/>
        <v>14.189885650960001</v>
      </c>
      <c r="O81">
        <f t="shared" si="128"/>
        <v>2.4930166629173001</v>
      </c>
      <c r="P81">
        <f t="shared" si="129"/>
        <v>0.58012875716232404</v>
      </c>
      <c r="Q81">
        <f t="shared" si="130"/>
        <v>17.2214228410765</v>
      </c>
      <c r="R81">
        <f t="shared" si="131"/>
        <v>3.0178943510764502</v>
      </c>
      <c r="S81">
        <f t="shared" si="132"/>
        <v>3.7395249943759499</v>
      </c>
      <c r="T81">
        <f t="shared" si="133"/>
        <v>0.43488646008163101</v>
      </c>
      <c r="U81">
        <f t="shared" si="134"/>
        <v>11.8301264564831</v>
      </c>
      <c r="V81">
        <f t="shared" si="135"/>
        <v>2.3734020335168799</v>
      </c>
      <c r="W81">
        <f t="shared" si="136"/>
        <v>4.4874299932511299</v>
      </c>
      <c r="X81">
        <f t="shared" si="137"/>
        <v>0.47059830324365898</v>
      </c>
      <c r="Y81">
        <f t="shared" si="138"/>
        <v>45.476398799295602</v>
      </c>
      <c r="Z81">
        <f t="shared" si="139"/>
        <v>31.272870309295602</v>
      </c>
      <c r="AA81">
        <f t="shared" si="140"/>
        <v>3.9418054497854502</v>
      </c>
      <c r="AB81">
        <f t="shared" si="141"/>
        <v>0.53194345636087503</v>
      </c>
      <c r="AC81" t="e">
        <f t="shared" si="142"/>
        <v>#NUM!</v>
      </c>
      <c r="AD81" t="e">
        <f t="shared" si="143"/>
        <v>#NUM!</v>
      </c>
      <c r="AE81">
        <f t="shared" si="144"/>
        <v>3.11499862168254</v>
      </c>
      <c r="AF81">
        <f t="shared" si="145"/>
        <v>0.45597079834461302</v>
      </c>
      <c r="AG81" t="e">
        <f t="shared" si="146"/>
        <v>#NUM!</v>
      </c>
      <c r="AH81" t="e">
        <f t="shared" si="147"/>
        <v>#NUM!</v>
      </c>
      <c r="AI81">
        <f t="shared" si="148"/>
        <v>3.3053043524247698</v>
      </c>
      <c r="AJ81">
        <f t="shared" si="149"/>
        <v>0.59036146240633003</v>
      </c>
      <c r="AK81">
        <f t="shared" si="150"/>
        <v>68.009013118274297</v>
      </c>
      <c r="AL81">
        <f t="shared" si="151"/>
        <v>53.8054846282743</v>
      </c>
      <c r="AM81">
        <f t="shared" si="152"/>
        <v>4.11326763857305</v>
      </c>
      <c r="AN81">
        <f t="shared" si="153"/>
        <v>0.618036141925147</v>
      </c>
      <c r="AO81">
        <f t="shared" si="154"/>
        <v>43.868673111970303</v>
      </c>
      <c r="AP81">
        <f t="shared" si="155"/>
        <v>29.665144621970299</v>
      </c>
      <c r="AQ81">
        <f t="shared" si="156"/>
        <v>5.3148636210909599</v>
      </c>
      <c r="AR81">
        <f t="shared" si="157"/>
        <v>1.68010752338645</v>
      </c>
      <c r="AS81">
        <f t="shared" si="158"/>
        <v>76.684220786196093</v>
      </c>
      <c r="AT81">
        <f t="shared" si="159"/>
        <v>62.480692296196104</v>
      </c>
      <c r="AU81">
        <f t="shared" si="160"/>
        <v>5.3102952500671901</v>
      </c>
      <c r="AV81">
        <f t="shared" si="161"/>
        <v>1.86704195985818</v>
      </c>
      <c r="AW81" t="e">
        <f t="shared" si="162"/>
        <v>#NUM!</v>
      </c>
      <c r="AX81" t="e">
        <f t="shared" si="163"/>
        <v>#NUM!</v>
      </c>
      <c r="AY81">
        <f t="shared" si="164"/>
        <v>4.8677706458949297</v>
      </c>
      <c r="AZ81">
        <f t="shared" si="165"/>
        <v>2.0468359473080699</v>
      </c>
      <c r="BA81" t="e">
        <f t="shared" si="166"/>
        <v>#NUM!</v>
      </c>
      <c r="BB81" t="e">
        <f t="shared" si="167"/>
        <v>#NUM!</v>
      </c>
      <c r="BC81">
        <f t="shared" ref="BC81:BC88" si="168">SQRT((C68-C81)^2+(D68-D81)^2)/5.73/0.429</f>
        <v>4.4933267500568599</v>
      </c>
      <c r="BD81">
        <f t="shared" ref="BD81:BD88" si="169">SQRT((E68-E81)^2+(F68-F81)^2)/5.73/0.429</f>
        <v>1.8893870282843701</v>
      </c>
      <c r="BE81" t="e">
        <f t="shared" ref="BE81:BE88" si="170">ASIN((BD68*SIN(A81/180*PI())/BC81))*180/PI()</f>
        <v>#NUM!</v>
      </c>
      <c r="BF81" t="e">
        <f t="shared" ref="BF81:BF88" si="171">ABS(ABS(B81)-ABS(BE81))</f>
        <v>#NUM!</v>
      </c>
      <c r="BG81">
        <f t="shared" si="52"/>
        <v>4.9252452764009904</v>
      </c>
      <c r="BH81">
        <f t="shared" si="53"/>
        <v>1.7542936463625101</v>
      </c>
      <c r="BI81" t="e">
        <f t="shared" si="54"/>
        <v>#NUM!</v>
      </c>
      <c r="BJ81" t="e">
        <f t="shared" si="55"/>
        <v>#NUM!</v>
      </c>
      <c r="BK81">
        <f t="shared" si="56"/>
        <v>4.9484967819973598</v>
      </c>
      <c r="BL81">
        <f t="shared" si="57"/>
        <v>1.8365535459642901</v>
      </c>
      <c r="BM81" t="e">
        <f t="shared" si="58"/>
        <v>#NUM!</v>
      </c>
      <c r="BN81" t="e">
        <f t="shared" si="59"/>
        <v>#NUM!</v>
      </c>
      <c r="BO81">
        <f t="shared" si="60"/>
        <v>5.9587221618408996</v>
      </c>
      <c r="BP81">
        <f t="shared" si="61"/>
        <v>1.61712168415973</v>
      </c>
      <c r="BQ81" t="e">
        <f t="shared" si="62"/>
        <v>#NUM!</v>
      </c>
      <c r="BR81" t="e">
        <f t="shared" si="63"/>
        <v>#NUM!</v>
      </c>
      <c r="BS81">
        <f t="shared" si="64"/>
        <v>5.9838869326686499</v>
      </c>
      <c r="BT81">
        <f t="shared" si="65"/>
        <v>1.6699171267414601</v>
      </c>
      <c r="BU81" t="e">
        <f t="shared" si="66"/>
        <v>#NUM!</v>
      </c>
      <c r="BV81" t="e">
        <f t="shared" si="67"/>
        <v>#NUM!</v>
      </c>
      <c r="BW81">
        <f t="shared" si="68"/>
        <v>5.9418349922014499</v>
      </c>
      <c r="BX81">
        <f t="shared" si="69"/>
        <v>1.63453043424753</v>
      </c>
      <c r="BY81" t="e">
        <f t="shared" si="70"/>
        <v>#NUM!</v>
      </c>
      <c r="BZ81" t="e">
        <f t="shared" si="71"/>
        <v>#NUM!</v>
      </c>
      <c r="CA81">
        <f t="shared" si="72"/>
        <v>6.1487629211304302</v>
      </c>
      <c r="CB81">
        <f t="shared" si="73"/>
        <v>3.2155476903740499</v>
      </c>
      <c r="CC81" t="e">
        <f t="shared" si="74"/>
        <v>#NUM!</v>
      </c>
      <c r="CD81" t="e">
        <f t="shared" si="75"/>
        <v>#NUM!</v>
      </c>
      <c r="CE81">
        <f t="shared" si="76"/>
        <v>6.8801162574740502</v>
      </c>
      <c r="CF81">
        <f t="shared" si="77"/>
        <v>3.0541305875386602</v>
      </c>
      <c r="CG81" t="e">
        <f t="shared" si="78"/>
        <v>#NUM!</v>
      </c>
      <c r="CH81" t="e">
        <f t="shared" si="79"/>
        <v>#NUM!</v>
      </c>
      <c r="CI81">
        <f t="shared" si="80"/>
        <v>7.6218409225244503</v>
      </c>
      <c r="CJ81">
        <f t="shared" si="81"/>
        <v>5.9315182679689702</v>
      </c>
      <c r="CK81" t="e">
        <f t="shared" si="82"/>
        <v>#NUM!</v>
      </c>
      <c r="CL81" t="e">
        <f t="shared" si="83"/>
        <v>#NUM!</v>
      </c>
      <c r="CM81">
        <f t="shared" si="84"/>
        <v>10.1873663336925</v>
      </c>
      <c r="CN81">
        <f t="shared" si="85"/>
        <v>7.1522010379016603</v>
      </c>
      <c r="CO81" t="e">
        <f t="shared" si="86"/>
        <v>#NUM!</v>
      </c>
      <c r="CP81" t="e">
        <f t="shared" si="87"/>
        <v>#NUM!</v>
      </c>
      <c r="CQ81">
        <f t="shared" si="88"/>
        <v>9.7444373626623992</v>
      </c>
      <c r="CR81">
        <f t="shared" si="89"/>
        <v>6.8434476158765998</v>
      </c>
      <c r="CS81" t="e">
        <f t="shared" si="90"/>
        <v>#NUM!</v>
      </c>
      <c r="CT81" t="e">
        <f t="shared" si="91"/>
        <v>#NUM!</v>
      </c>
      <c r="CU81">
        <f t="shared" si="92"/>
        <v>11.255304166554</v>
      </c>
      <c r="CV81">
        <f t="shared" si="93"/>
        <v>7.1427593348426699</v>
      </c>
      <c r="CW81" t="e">
        <f t="shared" si="94"/>
        <v>#NUM!</v>
      </c>
      <c r="CX81" t="e">
        <f t="shared" si="95"/>
        <v>#NUM!</v>
      </c>
      <c r="CY81">
        <f t="shared" si="96"/>
        <v>12.298433003330601</v>
      </c>
      <c r="CZ81">
        <f t="shared" si="97"/>
        <v>7.9080355003428098</v>
      </c>
      <c r="DA81" t="e">
        <f t="shared" si="98"/>
        <v>#NUM!</v>
      </c>
      <c r="DB81" t="e">
        <f t="shared" si="99"/>
        <v>#NUM!</v>
      </c>
      <c r="DC81">
        <f t="shared" si="100"/>
        <v>13.473840427374199</v>
      </c>
      <c r="DD81">
        <f t="shared" si="101"/>
        <v>7.60388606418962</v>
      </c>
      <c r="DE81" t="e">
        <f t="shared" si="102"/>
        <v>#NUM!</v>
      </c>
      <c r="DF81" t="e">
        <f t="shared" si="103"/>
        <v>#NUM!</v>
      </c>
      <c r="DG81">
        <f t="shared" si="104"/>
        <v>14.578826125069501</v>
      </c>
      <c r="DH81">
        <f t="shared" si="105"/>
        <v>8.1872621921721507</v>
      </c>
      <c r="DI81" t="e">
        <f t="shared" si="106"/>
        <v>#NUM!</v>
      </c>
      <c r="DJ81" t="e">
        <f t="shared" si="107"/>
        <v>#NUM!</v>
      </c>
      <c r="DK81">
        <f t="shared" si="108"/>
        <v>15.2976713517498</v>
      </c>
      <c r="DL81">
        <f t="shared" si="109"/>
        <v>8.8397073786848903</v>
      </c>
      <c r="DM81" t="e">
        <f t="shared" si="110"/>
        <v>#NUM!</v>
      </c>
      <c r="DN81" t="e">
        <f t="shared" si="111"/>
        <v>#NUM!</v>
      </c>
      <c r="DO81">
        <f t="shared" si="112"/>
        <v>16.185043202289499</v>
      </c>
      <c r="DP81">
        <f t="shared" si="113"/>
        <v>9.5431608032876394</v>
      </c>
      <c r="DQ81" t="e">
        <f t="shared" si="114"/>
        <v>#NUM!</v>
      </c>
      <c r="DR81" t="e">
        <f t="shared" si="115"/>
        <v>#NUM!</v>
      </c>
      <c r="DS81">
        <f t="shared" si="116"/>
        <v>17.259527243533899</v>
      </c>
      <c r="DT81">
        <f t="shared" si="117"/>
        <v>11.187485909801101</v>
      </c>
      <c r="DU81" t="e">
        <f t="shared" si="118"/>
        <v>#NUM!</v>
      </c>
      <c r="DV81" t="e">
        <f t="shared" si="119"/>
        <v>#NUM!</v>
      </c>
    </row>
    <row r="82" spans="1:126" x14ac:dyDescent="0.15">
      <c r="A82">
        <v>69.553010200000003</v>
      </c>
      <c r="B82">
        <v>-11.582560880000001</v>
      </c>
      <c r="C82">
        <v>441</v>
      </c>
      <c r="D82">
        <v>386</v>
      </c>
      <c r="E82">
        <v>453.06930540000002</v>
      </c>
      <c r="F82">
        <v>415.14422610000003</v>
      </c>
      <c r="G82">
        <f t="shared" si="120"/>
        <v>11.718881066929701</v>
      </c>
      <c r="H82">
        <f t="shared" si="121"/>
        <v>3.0889457664919502</v>
      </c>
      <c r="I82">
        <f t="shared" si="122"/>
        <v>6.2037930302391402</v>
      </c>
      <c r="J82">
        <f t="shared" si="123"/>
        <v>5.3787678497608598</v>
      </c>
      <c r="K82">
        <f t="shared" si="124"/>
        <v>7.47904998875189</v>
      </c>
      <c r="L82">
        <f t="shared" si="125"/>
        <v>2.08636680899343</v>
      </c>
      <c r="M82">
        <f t="shared" si="126"/>
        <v>3.1680254923965898</v>
      </c>
      <c r="N82">
        <f t="shared" si="127"/>
        <v>8.4145353876034097</v>
      </c>
      <c r="O82">
        <f t="shared" si="128"/>
        <v>4.9860333258345904</v>
      </c>
      <c r="P82">
        <f t="shared" si="129"/>
        <v>1.6034671474681499</v>
      </c>
      <c r="Q82">
        <f t="shared" si="130"/>
        <v>2.4858936837708199</v>
      </c>
      <c r="R82">
        <f t="shared" si="131"/>
        <v>9.0966671962291805</v>
      </c>
      <c r="S82">
        <f t="shared" si="132"/>
        <v>4.7669777294727202</v>
      </c>
      <c r="T82">
        <f t="shared" si="133"/>
        <v>1.20260036060111</v>
      </c>
      <c r="U82">
        <f t="shared" si="134"/>
        <v>6.2532577341864704</v>
      </c>
      <c r="V82">
        <f t="shared" si="135"/>
        <v>5.3293031458135296</v>
      </c>
      <c r="W82">
        <f t="shared" si="136"/>
        <v>5.2884869638796301</v>
      </c>
      <c r="X82">
        <f t="shared" si="137"/>
        <v>0.96188022295461995</v>
      </c>
      <c r="Y82">
        <f t="shared" si="138"/>
        <v>8.2441929262933602</v>
      </c>
      <c r="Z82">
        <f t="shared" si="139"/>
        <v>3.3383679537066402</v>
      </c>
      <c r="AA82">
        <f t="shared" si="140"/>
        <v>5.6438065096275603</v>
      </c>
      <c r="AB82">
        <f t="shared" si="141"/>
        <v>0.90975798964654297</v>
      </c>
      <c r="AC82">
        <f t="shared" si="142"/>
        <v>33.479603798752102</v>
      </c>
      <c r="AD82">
        <f t="shared" si="143"/>
        <v>21.897042918752099</v>
      </c>
      <c r="AE82">
        <f t="shared" si="144"/>
        <v>5.0680355782955697</v>
      </c>
      <c r="AF82">
        <f t="shared" si="145"/>
        <v>0.87988818700641103</v>
      </c>
      <c r="AG82">
        <f t="shared" si="146"/>
        <v>42.083827628629798</v>
      </c>
      <c r="AH82">
        <f t="shared" si="147"/>
        <v>30.501266748629799</v>
      </c>
      <c r="AI82">
        <f t="shared" si="148"/>
        <v>4.1809160454920704</v>
      </c>
      <c r="AJ82">
        <f t="shared" si="149"/>
        <v>0.76992099564049099</v>
      </c>
      <c r="AK82">
        <f t="shared" si="150"/>
        <v>52.199734803265997</v>
      </c>
      <c r="AL82">
        <f t="shared" si="151"/>
        <v>40.617173923266002</v>
      </c>
      <c r="AM82">
        <f t="shared" si="152"/>
        <v>4.1550277715288297</v>
      </c>
      <c r="AN82">
        <f t="shared" si="153"/>
        <v>0.87095034564554497</v>
      </c>
      <c r="AO82">
        <f t="shared" si="154"/>
        <v>40.973173856441697</v>
      </c>
      <c r="AP82">
        <f t="shared" si="155"/>
        <v>29.390612976441702</v>
      </c>
      <c r="AQ82">
        <f t="shared" si="156"/>
        <v>4.7889286255949104</v>
      </c>
      <c r="AR82">
        <f t="shared" si="157"/>
        <v>0.81671786747417197</v>
      </c>
      <c r="AS82" t="e">
        <f t="shared" si="158"/>
        <v>#NUM!</v>
      </c>
      <c r="AT82" t="e">
        <f t="shared" si="159"/>
        <v>#NUM!</v>
      </c>
      <c r="AU82">
        <f t="shared" si="160"/>
        <v>5.8488382447013896</v>
      </c>
      <c r="AV82">
        <f t="shared" si="161"/>
        <v>1.6279749105152399</v>
      </c>
      <c r="AW82" t="e">
        <f t="shared" si="162"/>
        <v>#NUM!</v>
      </c>
      <c r="AX82" t="e">
        <f t="shared" si="163"/>
        <v>#NUM!</v>
      </c>
      <c r="AY82">
        <f t="shared" si="164"/>
        <v>5.79659881448248</v>
      </c>
      <c r="AZ82">
        <f t="shared" si="165"/>
        <v>1.7772751067676</v>
      </c>
      <c r="BA82" t="e">
        <f t="shared" si="166"/>
        <v>#NUM!</v>
      </c>
      <c r="BB82" t="e">
        <f t="shared" si="167"/>
        <v>#NUM!</v>
      </c>
      <c r="BC82">
        <f t="shared" si="168"/>
        <v>5.3507065979838302</v>
      </c>
      <c r="BD82">
        <f t="shared" si="169"/>
        <v>1.9604629544174501</v>
      </c>
      <c r="BE82" t="e">
        <f t="shared" si="170"/>
        <v>#NUM!</v>
      </c>
      <c r="BF82" t="e">
        <f t="shared" si="171"/>
        <v>#NUM!</v>
      </c>
      <c r="BG82">
        <f t="shared" ref="BG82:BG88" si="172">SQRT((C68-C82)^2+(D68-D82)^2)/5.73/0.462</f>
        <v>4.9685132695564098</v>
      </c>
      <c r="BH82">
        <f t="shared" ref="BH82:BH88" si="173">SQRT((E68-E82)^2+(F68-F82)^2)/5.73/0.462</f>
        <v>1.8204298862447801</v>
      </c>
      <c r="BI82" t="e">
        <f t="shared" ref="BI82:BI88" si="174">ASIN((BH68*SIN(A82/180*PI())/BG82))*180/PI()</f>
        <v>#NUM!</v>
      </c>
      <c r="BJ82" t="e">
        <f t="shared" ref="BJ82:BJ88" si="175">ABS(ABS(B82)-ABS(BI82))</f>
        <v>#NUM!</v>
      </c>
      <c r="BK82">
        <f t="shared" si="56"/>
        <v>5.3352886457671103</v>
      </c>
      <c r="BL82">
        <f t="shared" si="57"/>
        <v>1.6989372950438499</v>
      </c>
      <c r="BM82" t="e">
        <f t="shared" si="58"/>
        <v>#NUM!</v>
      </c>
      <c r="BN82" t="e">
        <f t="shared" si="59"/>
        <v>#NUM!</v>
      </c>
      <c r="BO82">
        <f t="shared" si="60"/>
        <v>5.3296431251643099</v>
      </c>
      <c r="BP82">
        <f t="shared" si="61"/>
        <v>1.78639158406828</v>
      </c>
      <c r="BQ82" t="e">
        <f t="shared" si="62"/>
        <v>#NUM!</v>
      </c>
      <c r="BR82" t="e">
        <f t="shared" si="63"/>
        <v>#NUM!</v>
      </c>
      <c r="BS82">
        <f t="shared" si="64"/>
        <v>6.2527807306952399</v>
      </c>
      <c r="BT82">
        <f t="shared" si="65"/>
        <v>1.5919406283150701</v>
      </c>
      <c r="BU82" t="e">
        <f t="shared" si="66"/>
        <v>#NUM!</v>
      </c>
      <c r="BV82" t="e">
        <f t="shared" si="67"/>
        <v>#NUM!</v>
      </c>
      <c r="BW82">
        <f t="shared" si="68"/>
        <v>6.2808299182728797</v>
      </c>
      <c r="BX82">
        <f t="shared" si="69"/>
        <v>1.6708263954620499</v>
      </c>
      <c r="BY82" t="e">
        <f t="shared" si="70"/>
        <v>#NUM!</v>
      </c>
      <c r="BZ82" t="e">
        <f t="shared" si="71"/>
        <v>#NUM!</v>
      </c>
      <c r="CA82">
        <f t="shared" si="72"/>
        <v>6.2239033417664897</v>
      </c>
      <c r="CB82">
        <f t="shared" si="73"/>
        <v>1.57161244250363</v>
      </c>
      <c r="CC82" t="e">
        <f t="shared" si="74"/>
        <v>#NUM!</v>
      </c>
      <c r="CD82" t="e">
        <f t="shared" si="75"/>
        <v>#NUM!</v>
      </c>
      <c r="CE82">
        <f t="shared" si="76"/>
        <v>6.3955717501971696</v>
      </c>
      <c r="CF82">
        <f t="shared" si="77"/>
        <v>2.9713492665547299</v>
      </c>
      <c r="CG82" t="e">
        <f t="shared" si="78"/>
        <v>#NUM!</v>
      </c>
      <c r="CH82" t="e">
        <f t="shared" si="79"/>
        <v>#NUM!</v>
      </c>
      <c r="CI82">
        <f t="shared" si="80"/>
        <v>7.0513159518395101</v>
      </c>
      <c r="CJ82">
        <f t="shared" si="81"/>
        <v>2.8292600650164901</v>
      </c>
      <c r="CK82" t="e">
        <f t="shared" si="82"/>
        <v>#NUM!</v>
      </c>
      <c r="CL82" t="e">
        <f t="shared" si="83"/>
        <v>#NUM!</v>
      </c>
      <c r="CM82">
        <f t="shared" si="84"/>
        <v>7.7260749715086101</v>
      </c>
      <c r="CN82">
        <f t="shared" si="85"/>
        <v>5.5795467725241696</v>
      </c>
      <c r="CO82" t="e">
        <f t="shared" si="86"/>
        <v>#NUM!</v>
      </c>
      <c r="CP82" t="e">
        <f t="shared" si="87"/>
        <v>#NUM!</v>
      </c>
      <c r="CQ82">
        <f t="shared" si="88"/>
        <v>10.1092637906406</v>
      </c>
      <c r="CR82">
        <f t="shared" si="89"/>
        <v>6.7768343932852702</v>
      </c>
      <c r="CS82" t="e">
        <f t="shared" si="90"/>
        <v>#NUM!</v>
      </c>
      <c r="CT82" t="e">
        <f t="shared" si="91"/>
        <v>#NUM!</v>
      </c>
      <c r="CU82">
        <f t="shared" si="92"/>
        <v>9.6880444660305507</v>
      </c>
      <c r="CV82">
        <f t="shared" si="93"/>
        <v>6.4967049856552004</v>
      </c>
      <c r="CW82" t="e">
        <f t="shared" si="94"/>
        <v>#NUM!</v>
      </c>
      <c r="CX82" t="e">
        <f t="shared" si="95"/>
        <v>#NUM!</v>
      </c>
      <c r="CY82">
        <f t="shared" si="96"/>
        <v>11.1174008935181</v>
      </c>
      <c r="CZ82">
        <f t="shared" si="97"/>
        <v>6.8107740425916496</v>
      </c>
      <c r="DA82" t="e">
        <f t="shared" si="98"/>
        <v>#NUM!</v>
      </c>
      <c r="DB82" t="e">
        <f t="shared" si="99"/>
        <v>#NUM!</v>
      </c>
      <c r="DC82">
        <f t="shared" si="100"/>
        <v>12.103780899459201</v>
      </c>
      <c r="DD82">
        <f t="shared" si="101"/>
        <v>7.5792684205110303</v>
      </c>
      <c r="DE82" t="e">
        <f t="shared" si="102"/>
        <v>#NUM!</v>
      </c>
      <c r="DF82" t="e">
        <f t="shared" si="103"/>
        <v>#NUM!</v>
      </c>
      <c r="DG82">
        <f t="shared" si="104"/>
        <v>13.228107332704999</v>
      </c>
      <c r="DH82">
        <f t="shared" si="105"/>
        <v>7.2985604347143997</v>
      </c>
      <c r="DI82" t="e">
        <f t="shared" si="106"/>
        <v>#NUM!</v>
      </c>
      <c r="DJ82" t="e">
        <f t="shared" si="107"/>
        <v>#NUM!</v>
      </c>
      <c r="DK82">
        <f t="shared" si="108"/>
        <v>14.290951729733299</v>
      </c>
      <c r="DL82">
        <f t="shared" si="109"/>
        <v>7.8876174867639604</v>
      </c>
      <c r="DM82" t="e">
        <f t="shared" si="110"/>
        <v>#NUM!</v>
      </c>
      <c r="DN82" t="e">
        <f t="shared" si="111"/>
        <v>#NUM!</v>
      </c>
      <c r="DO82">
        <f t="shared" si="112"/>
        <v>14.9814260303274</v>
      </c>
      <c r="DP82">
        <f t="shared" si="113"/>
        <v>8.5345630314734908</v>
      </c>
      <c r="DQ82" t="e">
        <f t="shared" si="114"/>
        <v>#NUM!</v>
      </c>
      <c r="DR82" t="e">
        <f t="shared" si="115"/>
        <v>#NUM!</v>
      </c>
      <c r="DS82">
        <f t="shared" si="116"/>
        <v>15.845861797200101</v>
      </c>
      <c r="DT82">
        <f t="shared" si="117"/>
        <v>9.2321062831259795</v>
      </c>
      <c r="DU82" t="e">
        <f t="shared" si="118"/>
        <v>#NUM!</v>
      </c>
      <c r="DV82" t="e">
        <f t="shared" si="119"/>
        <v>#NUM!</v>
      </c>
    </row>
    <row r="83" spans="1:126" x14ac:dyDescent="0.15">
      <c r="A83">
        <v>171.64718350000001</v>
      </c>
      <c r="B83">
        <v>21.766600520000001</v>
      </c>
      <c r="C83">
        <v>442</v>
      </c>
      <c r="D83">
        <v>385</v>
      </c>
      <c r="E83">
        <v>459.780304</v>
      </c>
      <c r="F83">
        <v>411.33392329999998</v>
      </c>
      <c r="G83">
        <f t="shared" si="120"/>
        <v>7.4116711600244001</v>
      </c>
      <c r="H83">
        <f t="shared" si="121"/>
        <v>40.444882279150399</v>
      </c>
      <c r="I83">
        <f t="shared" si="122"/>
        <v>3.4709896500131099</v>
      </c>
      <c r="J83">
        <f t="shared" si="123"/>
        <v>18.295610869986898</v>
      </c>
      <c r="K83">
        <f t="shared" si="124"/>
        <v>2.64424348193982</v>
      </c>
      <c r="L83">
        <f t="shared" si="125"/>
        <v>21.8656224387876</v>
      </c>
      <c r="M83">
        <f t="shared" si="126"/>
        <v>2.7401433275263498</v>
      </c>
      <c r="N83">
        <f t="shared" si="127"/>
        <v>19.0264571924736</v>
      </c>
      <c r="O83">
        <f t="shared" si="128"/>
        <v>2.4930166629173001</v>
      </c>
      <c r="P83">
        <f t="shared" si="129"/>
        <v>14.764414546589601</v>
      </c>
      <c r="Q83">
        <f t="shared" si="130"/>
        <v>0.980463416219432</v>
      </c>
      <c r="R83">
        <f t="shared" si="131"/>
        <v>20.7861371037806</v>
      </c>
      <c r="S83">
        <f t="shared" si="132"/>
        <v>1.8697624971879701</v>
      </c>
      <c r="T83">
        <f t="shared" si="133"/>
        <v>11.285694354451801</v>
      </c>
      <c r="U83">
        <f t="shared" si="134"/>
        <v>2.4674846814536702</v>
      </c>
      <c r="V83">
        <f t="shared" si="135"/>
        <v>19.2991158385463</v>
      </c>
      <c r="W83">
        <f t="shared" si="136"/>
        <v>2.36508326987127</v>
      </c>
      <c r="X83">
        <f t="shared" si="137"/>
        <v>9.0285554835614708</v>
      </c>
      <c r="Y83">
        <f t="shared" si="138"/>
        <v>2.16028671049341</v>
      </c>
      <c r="Z83">
        <f t="shared" si="139"/>
        <v>19.606313809506599</v>
      </c>
      <c r="AA83">
        <f t="shared" si="140"/>
        <v>3.1779851529818202</v>
      </c>
      <c r="AB83">
        <f t="shared" si="141"/>
        <v>7.52359154839331</v>
      </c>
      <c r="AC83">
        <f t="shared" si="142"/>
        <v>6.9716538795158298</v>
      </c>
      <c r="AD83">
        <f t="shared" si="143"/>
        <v>14.7949466404842</v>
      </c>
      <c r="AE83">
        <f t="shared" si="144"/>
        <v>3.7774906884854502</v>
      </c>
      <c r="AF83">
        <f t="shared" si="145"/>
        <v>6.5477944425480397</v>
      </c>
      <c r="AG83">
        <f t="shared" si="146"/>
        <v>7.5157325498680798</v>
      </c>
      <c r="AH83">
        <f t="shared" si="147"/>
        <v>14.2508679701319</v>
      </c>
      <c r="AI83">
        <f t="shared" si="148"/>
        <v>3.5599217351092798</v>
      </c>
      <c r="AJ83">
        <f t="shared" si="149"/>
        <v>5.8638473091701</v>
      </c>
      <c r="AK83">
        <f t="shared" si="150"/>
        <v>7.4364727724776003</v>
      </c>
      <c r="AL83">
        <f t="shared" si="151"/>
        <v>14.3301277475224</v>
      </c>
      <c r="AM83">
        <f t="shared" si="152"/>
        <v>2.9962331362448098</v>
      </c>
      <c r="AN83">
        <f t="shared" si="153"/>
        <v>5.2123244763304699</v>
      </c>
      <c r="AO83">
        <f t="shared" si="154"/>
        <v>8.1713304110752301</v>
      </c>
      <c r="AP83">
        <f t="shared" si="155"/>
        <v>13.595270108924799</v>
      </c>
      <c r="AQ83">
        <f t="shared" si="156"/>
        <v>3.1730921783277801</v>
      </c>
      <c r="AR83">
        <f t="shared" si="157"/>
        <v>4.8142587497715397</v>
      </c>
      <c r="AS83">
        <f t="shared" si="158"/>
        <v>7.6825474732669496</v>
      </c>
      <c r="AT83">
        <f t="shared" si="159"/>
        <v>14.0840530467331</v>
      </c>
      <c r="AU83">
        <f t="shared" si="160"/>
        <v>3.84617233736701</v>
      </c>
      <c r="AV83">
        <f t="shared" si="161"/>
        <v>4.2428956705579797</v>
      </c>
      <c r="AW83">
        <f t="shared" si="162"/>
        <v>12.007161620654999</v>
      </c>
      <c r="AX83">
        <f t="shared" si="163"/>
        <v>9.7594388993450192</v>
      </c>
      <c r="AY83">
        <f t="shared" si="164"/>
        <v>4.8677706458949297</v>
      </c>
      <c r="AZ83">
        <f t="shared" si="165"/>
        <v>3.8135621299769298</v>
      </c>
      <c r="BA83">
        <f t="shared" si="166"/>
        <v>21.275009122684899</v>
      </c>
      <c r="BB83">
        <f t="shared" si="167"/>
        <v>0.49159139731513002</v>
      </c>
      <c r="BC83">
        <f t="shared" si="168"/>
        <v>4.89860122725129</v>
      </c>
      <c r="BD83">
        <f t="shared" si="169"/>
        <v>3.4773571280398698</v>
      </c>
      <c r="BE83">
        <f t="shared" si="170"/>
        <v>20.644888038313699</v>
      </c>
      <c r="BF83">
        <f t="shared" si="171"/>
        <v>1.12171248168632</v>
      </c>
      <c r="BG83">
        <f t="shared" si="172"/>
        <v>4.5487011395904799</v>
      </c>
      <c r="BH83">
        <f t="shared" si="173"/>
        <v>3.4184663677521399</v>
      </c>
      <c r="BI83">
        <f t="shared" si="174"/>
        <v>23.667222650167499</v>
      </c>
      <c r="BJ83">
        <f t="shared" si="175"/>
        <v>1.9006221301674899</v>
      </c>
      <c r="BK83">
        <f t="shared" ref="BK83:BK88" si="176">SQRT((C68-C83)^2+(D68-D83)^2)/5.73/0.495</f>
        <v>4.2454543969511196</v>
      </c>
      <c r="BL83">
        <f t="shared" ref="BL83:BL88" si="177">SQRT((E68-E83)^2+(F68-F83)^2)/5.73/0.495</f>
        <v>3.1905686099019999</v>
      </c>
      <c r="BM83">
        <f t="shared" ref="BM83:BM88" si="178">ASIN((BL68*SIN(A83/180*PI())/BK83))*180/PI()</f>
        <v>30.698281024861899</v>
      </c>
      <c r="BN83">
        <f t="shared" ref="BN83:BN88" si="179">ABS(ABS(B83)-ABS(BM83))</f>
        <v>8.9316805048618608</v>
      </c>
      <c r="BO83">
        <f t="shared" si="60"/>
        <v>4.6392157331225201</v>
      </c>
      <c r="BP83">
        <f t="shared" si="61"/>
        <v>2.9910829902962299</v>
      </c>
      <c r="BQ83">
        <f t="shared" si="62"/>
        <v>37.507964435148203</v>
      </c>
      <c r="BR83">
        <f t="shared" si="63"/>
        <v>15.741363915148201</v>
      </c>
      <c r="BS83">
        <f t="shared" si="64"/>
        <v>4.6766701130096502</v>
      </c>
      <c r="BT83">
        <f t="shared" si="65"/>
        <v>2.95591630734567</v>
      </c>
      <c r="BU83">
        <f t="shared" si="66"/>
        <v>41.839773753150901</v>
      </c>
      <c r="BV83">
        <f t="shared" si="67"/>
        <v>20.0731732331509</v>
      </c>
      <c r="BW83">
        <f t="shared" si="68"/>
        <v>5.5900181543299299</v>
      </c>
      <c r="BX83">
        <f t="shared" si="69"/>
        <v>2.8109567641406299</v>
      </c>
      <c r="BY83">
        <f t="shared" si="70"/>
        <v>39.543019901142003</v>
      </c>
      <c r="BZ83">
        <f t="shared" si="71"/>
        <v>17.776419381141999</v>
      </c>
      <c r="CA83">
        <f t="shared" si="72"/>
        <v>5.6291068347171596</v>
      </c>
      <c r="CB83">
        <f t="shared" si="73"/>
        <v>2.9601406598111701</v>
      </c>
      <c r="CC83">
        <f t="shared" si="74"/>
        <v>41.994973887004001</v>
      </c>
      <c r="CD83">
        <f t="shared" si="75"/>
        <v>20.228373367004</v>
      </c>
      <c r="CE83">
        <f t="shared" si="76"/>
        <v>5.6092874915639204</v>
      </c>
      <c r="CF83">
        <f t="shared" si="77"/>
        <v>2.30450204630736</v>
      </c>
      <c r="CG83">
        <f t="shared" si="78"/>
        <v>46.582364021480799</v>
      </c>
      <c r="CH83">
        <f t="shared" si="79"/>
        <v>24.815763501480799</v>
      </c>
      <c r="CI83">
        <f t="shared" si="80"/>
        <v>5.8140096455027397</v>
      </c>
      <c r="CJ83">
        <f t="shared" si="81"/>
        <v>1.75206634468606</v>
      </c>
      <c r="CK83">
        <f t="shared" si="82"/>
        <v>47.255304915642697</v>
      </c>
      <c r="CL83">
        <f t="shared" si="83"/>
        <v>25.488704395642699</v>
      </c>
      <c r="CM83">
        <f t="shared" si="84"/>
        <v>6.49486588209861</v>
      </c>
      <c r="CN83">
        <f t="shared" si="85"/>
        <v>1.6722067005415899</v>
      </c>
      <c r="CO83">
        <f t="shared" si="86"/>
        <v>44.0346708429934</v>
      </c>
      <c r="CP83">
        <f t="shared" si="87"/>
        <v>22.268070322993399</v>
      </c>
      <c r="CQ83">
        <f t="shared" si="88"/>
        <v>7.1870536036843697</v>
      </c>
      <c r="CR83">
        <f t="shared" si="89"/>
        <v>3.9852823153658399</v>
      </c>
      <c r="CS83">
        <f t="shared" si="90"/>
        <v>39.864124047904603</v>
      </c>
      <c r="CT83">
        <f t="shared" si="91"/>
        <v>18.097523527904599</v>
      </c>
      <c r="CU83">
        <f t="shared" si="92"/>
        <v>9.5466792807809604</v>
      </c>
      <c r="CV83">
        <f t="shared" si="93"/>
        <v>5.3250158608945197</v>
      </c>
      <c r="CW83">
        <f t="shared" si="94"/>
        <v>28.968981841839099</v>
      </c>
      <c r="CX83">
        <f t="shared" si="95"/>
        <v>7.2023813218391401</v>
      </c>
      <c r="CY83">
        <f t="shared" si="96"/>
        <v>9.1648121095497306</v>
      </c>
      <c r="CZ83">
        <f t="shared" si="97"/>
        <v>5.1154753418029397</v>
      </c>
      <c r="DA83">
        <f t="shared" si="98"/>
        <v>30.264485408711401</v>
      </c>
      <c r="DB83">
        <f t="shared" si="99"/>
        <v>8.4978848887113791</v>
      </c>
      <c r="DC83">
        <f t="shared" si="100"/>
        <v>10.576973927759299</v>
      </c>
      <c r="DD83">
        <f t="shared" si="101"/>
        <v>5.6065612366810802</v>
      </c>
      <c r="DE83">
        <f t="shared" si="102"/>
        <v>26.629542617738</v>
      </c>
      <c r="DF83">
        <f t="shared" si="103"/>
        <v>4.8629420977379896</v>
      </c>
      <c r="DG83">
        <f t="shared" si="104"/>
        <v>11.5629611164156</v>
      </c>
      <c r="DH83">
        <f t="shared" si="105"/>
        <v>6.6053679149690003</v>
      </c>
      <c r="DI83">
        <f t="shared" si="106"/>
        <v>23.601141080679501</v>
      </c>
      <c r="DJ83">
        <f t="shared" si="107"/>
        <v>1.83454056067947</v>
      </c>
      <c r="DK83">
        <f t="shared" si="108"/>
        <v>12.677125929867</v>
      </c>
      <c r="DL83">
        <f t="shared" si="109"/>
        <v>6.3694684413630602</v>
      </c>
      <c r="DM83">
        <f t="shared" si="110"/>
        <v>22.727359286050699</v>
      </c>
      <c r="DN83">
        <f t="shared" si="111"/>
        <v>0.96075876605074795</v>
      </c>
      <c r="DO83">
        <f t="shared" si="112"/>
        <v>13.730509999129101</v>
      </c>
      <c r="DP83">
        <f t="shared" si="113"/>
        <v>7.1445472994405996</v>
      </c>
      <c r="DQ83">
        <f t="shared" si="114"/>
        <v>21.039366104241001</v>
      </c>
      <c r="DR83">
        <f t="shared" si="115"/>
        <v>0.72723441575901004</v>
      </c>
      <c r="DS83">
        <f t="shared" si="116"/>
        <v>14.426146323665799</v>
      </c>
      <c r="DT83">
        <f t="shared" si="117"/>
        <v>7.8630161073601803</v>
      </c>
      <c r="DU83">
        <f t="shared" si="118"/>
        <v>18.680278058810998</v>
      </c>
      <c r="DV83">
        <f t="shared" si="119"/>
        <v>3.0863224611889599</v>
      </c>
    </row>
    <row r="84" spans="1:126" x14ac:dyDescent="0.15">
      <c r="A84">
        <v>108.488131</v>
      </c>
      <c r="B84">
        <v>23.804040629999999</v>
      </c>
      <c r="C84">
        <v>442</v>
      </c>
      <c r="D84">
        <v>386</v>
      </c>
      <c r="E84">
        <v>460.66656490000003</v>
      </c>
      <c r="F84">
        <v>412.62945560000003</v>
      </c>
      <c r="G84">
        <f t="shared" si="120"/>
        <v>5.2408429371780096</v>
      </c>
      <c r="H84">
        <f t="shared" si="121"/>
        <v>8.22639128603792</v>
      </c>
      <c r="I84" t="e">
        <f t="shared" si="122"/>
        <v>#NUM!</v>
      </c>
      <c r="J84" t="e">
        <f t="shared" si="123"/>
        <v>#NUM!</v>
      </c>
      <c r="K84">
        <f t="shared" si="124"/>
        <v>2.64424348193982</v>
      </c>
      <c r="L84">
        <f t="shared" si="125"/>
        <v>21.1609576706791</v>
      </c>
      <c r="M84">
        <f t="shared" si="126"/>
        <v>48.443355210474799</v>
      </c>
      <c r="N84">
        <f t="shared" si="127"/>
        <v>24.639314580474799</v>
      </c>
      <c r="O84">
        <f t="shared" si="128"/>
        <v>3.5256579759197599</v>
      </c>
      <c r="P84">
        <f t="shared" si="129"/>
        <v>15.131507620791</v>
      </c>
      <c r="Q84">
        <f t="shared" si="130"/>
        <v>8.9778462280316997</v>
      </c>
      <c r="R84">
        <f t="shared" si="131"/>
        <v>14.8261944019683</v>
      </c>
      <c r="S84">
        <f t="shared" si="132"/>
        <v>2.9563540873390801</v>
      </c>
      <c r="T84">
        <f t="shared" si="133"/>
        <v>11.542738068551101</v>
      </c>
      <c r="U84">
        <f t="shared" si="134"/>
        <v>7.1669880926893299</v>
      </c>
      <c r="V84">
        <f t="shared" si="135"/>
        <v>16.637052537310701</v>
      </c>
      <c r="W84">
        <f t="shared" si="136"/>
        <v>2.36508326987127</v>
      </c>
      <c r="X84">
        <f t="shared" si="137"/>
        <v>9.3930184077930008</v>
      </c>
      <c r="Y84">
        <f t="shared" si="138"/>
        <v>10.2398573734186</v>
      </c>
      <c r="Z84">
        <f t="shared" si="139"/>
        <v>13.5641832565814</v>
      </c>
      <c r="AA84">
        <f t="shared" si="140"/>
        <v>2.7872773636613801</v>
      </c>
      <c r="AB84">
        <f t="shared" si="141"/>
        <v>7.8275153398275004</v>
      </c>
      <c r="AC84">
        <f t="shared" si="142"/>
        <v>13.2659608067931</v>
      </c>
      <c r="AD84">
        <f t="shared" si="143"/>
        <v>10.5380798232069</v>
      </c>
      <c r="AE84">
        <f t="shared" si="144"/>
        <v>3.3786903855303798</v>
      </c>
      <c r="AF84">
        <f t="shared" si="145"/>
        <v>6.7091332373730497</v>
      </c>
      <c r="AG84">
        <f t="shared" si="146"/>
        <v>52.570968339509598</v>
      </c>
      <c r="AH84">
        <f t="shared" si="147"/>
        <v>28.766927709509599</v>
      </c>
      <c r="AI84">
        <f t="shared" si="148"/>
        <v>3.85461413536233</v>
      </c>
      <c r="AJ84">
        <f t="shared" si="149"/>
        <v>5.9564308529919501</v>
      </c>
      <c r="AK84">
        <f t="shared" si="150"/>
        <v>47.073859920566001</v>
      </c>
      <c r="AL84">
        <f t="shared" si="151"/>
        <v>23.269819290566002</v>
      </c>
      <c r="AM84">
        <f t="shared" si="152"/>
        <v>3.7163698182151701</v>
      </c>
      <c r="AN84">
        <f t="shared" si="153"/>
        <v>5.3861703316762402</v>
      </c>
      <c r="AO84">
        <f t="shared" si="154"/>
        <v>53.1073426382357</v>
      </c>
      <c r="AP84">
        <f t="shared" si="155"/>
        <v>29.303302008235701</v>
      </c>
      <c r="AQ84">
        <f t="shared" si="156"/>
        <v>3.2168610345857598</v>
      </c>
      <c r="AR84">
        <f t="shared" si="157"/>
        <v>4.8475685816613598</v>
      </c>
      <c r="AS84">
        <f t="shared" si="158"/>
        <v>56.489728957039198</v>
      </c>
      <c r="AT84">
        <f t="shared" si="159"/>
        <v>32.685688327039202</v>
      </c>
      <c r="AU84">
        <f t="shared" si="160"/>
        <v>3.36540079519613</v>
      </c>
      <c r="AV84">
        <f t="shared" si="161"/>
        <v>4.5482700725619498</v>
      </c>
      <c r="AW84" t="e">
        <f t="shared" si="162"/>
        <v>#NUM!</v>
      </c>
      <c r="AX84" t="e">
        <f t="shared" si="163"/>
        <v>#NUM!</v>
      </c>
      <c r="AY84">
        <f t="shared" si="164"/>
        <v>3.9663652229097202</v>
      </c>
      <c r="AZ84">
        <f t="shared" si="165"/>
        <v>4.0924728856177897</v>
      </c>
      <c r="BA84" t="e">
        <f t="shared" si="166"/>
        <v>#NUM!</v>
      </c>
      <c r="BB84" t="e">
        <f t="shared" si="167"/>
        <v>#NUM!</v>
      </c>
      <c r="BC84">
        <f t="shared" si="168"/>
        <v>4.89860122725129</v>
      </c>
      <c r="BD84">
        <f t="shared" si="169"/>
        <v>3.8592120074174199</v>
      </c>
      <c r="BE84" t="e">
        <f t="shared" si="170"/>
        <v>#NUM!</v>
      </c>
      <c r="BF84" t="e">
        <f t="shared" si="171"/>
        <v>#NUM!</v>
      </c>
      <c r="BG84">
        <f t="shared" si="172"/>
        <v>4.9252452764009904</v>
      </c>
      <c r="BH84">
        <f t="shared" si="173"/>
        <v>3.5858455511407499</v>
      </c>
      <c r="BI84" t="e">
        <f t="shared" si="174"/>
        <v>#NUM!</v>
      </c>
      <c r="BJ84" t="e">
        <f t="shared" si="175"/>
        <v>#NUM!</v>
      </c>
      <c r="BK84">
        <f t="shared" si="176"/>
        <v>4.5968955913075904</v>
      </c>
      <c r="BL84">
        <f t="shared" si="177"/>
        <v>3.55097377407674</v>
      </c>
      <c r="BM84" t="e">
        <f t="shared" si="178"/>
        <v>#NUM!</v>
      </c>
      <c r="BN84" t="e">
        <f t="shared" si="179"/>
        <v>#NUM!</v>
      </c>
      <c r="BO84">
        <f>SQRT((C68-C84)^2+(D68-D84)^2)/5.73/0.528</f>
        <v>4.3095896168508698</v>
      </c>
      <c r="BP84">
        <f>SQRT((E68-E84)^2+(F68-F84)^2)/5.73/0.528</f>
        <v>3.3290379131969399</v>
      </c>
      <c r="BQ84" t="e">
        <f>ASIN((BP68*SIN(A84/180*PI())/BO84))*180/PI()</f>
        <v>#NUM!</v>
      </c>
      <c r="BR84" t="e">
        <f>ABS(ABS(B84)-ABS(BQ84))</f>
        <v>#NUM!</v>
      </c>
      <c r="BS84">
        <f t="shared" si="64"/>
        <v>4.6766701130096502</v>
      </c>
      <c r="BT84">
        <f t="shared" si="65"/>
        <v>3.13313060085907</v>
      </c>
      <c r="BU84" t="e">
        <f t="shared" si="66"/>
        <v>#NUM!</v>
      </c>
      <c r="BV84" t="e">
        <f t="shared" si="67"/>
        <v>#NUM!</v>
      </c>
      <c r="BW84">
        <f t="shared" si="68"/>
        <v>4.7100497534628998</v>
      </c>
      <c r="BX84">
        <f t="shared" si="69"/>
        <v>3.1052123055980401</v>
      </c>
      <c r="BY84" t="e">
        <f t="shared" si="70"/>
        <v>#NUM!</v>
      </c>
      <c r="BZ84" t="e">
        <f t="shared" si="71"/>
        <v>#NUM!</v>
      </c>
      <c r="CA84">
        <f t="shared" si="72"/>
        <v>5.5737825748531904</v>
      </c>
      <c r="CB84">
        <f t="shared" si="73"/>
        <v>2.94682519511468</v>
      </c>
      <c r="CC84" t="e">
        <f t="shared" si="74"/>
        <v>#NUM!</v>
      </c>
      <c r="CD84" t="e">
        <f t="shared" si="75"/>
        <v>#NUM!</v>
      </c>
      <c r="CE84">
        <f t="shared" si="76"/>
        <v>5.6092874915639204</v>
      </c>
      <c r="CF84">
        <f t="shared" si="77"/>
        <v>3.0747438911525</v>
      </c>
      <c r="CG84" t="e">
        <f t="shared" si="78"/>
        <v>#NUM!</v>
      </c>
      <c r="CH84" t="e">
        <f t="shared" si="79"/>
        <v>#NUM!</v>
      </c>
      <c r="CI84">
        <f t="shared" si="80"/>
        <v>5.5915936505857697</v>
      </c>
      <c r="CJ84">
        <f t="shared" si="81"/>
        <v>2.4874216806178699</v>
      </c>
      <c r="CK84" t="e">
        <f t="shared" si="82"/>
        <v>#NUM!</v>
      </c>
      <c r="CL84" t="e">
        <f t="shared" si="83"/>
        <v>#NUM!</v>
      </c>
      <c r="CM84">
        <f t="shared" si="84"/>
        <v>5.7892559958424297</v>
      </c>
      <c r="CN84">
        <f t="shared" si="85"/>
        <v>2.03977721412129</v>
      </c>
      <c r="CO84" t="e">
        <f t="shared" si="86"/>
        <v>#NUM!</v>
      </c>
      <c r="CP84" t="e">
        <f t="shared" si="87"/>
        <v>#NUM!</v>
      </c>
      <c r="CQ84">
        <f t="shared" si="88"/>
        <v>6.4422627026568398</v>
      </c>
      <c r="CR84">
        <f t="shared" si="89"/>
        <v>1.95090761520834</v>
      </c>
      <c r="CS84" t="e">
        <f t="shared" si="90"/>
        <v>#NUM!</v>
      </c>
      <c r="CT84" t="e">
        <f t="shared" si="91"/>
        <v>#NUM!</v>
      </c>
      <c r="CU84">
        <f t="shared" si="92"/>
        <v>7.10619083355241</v>
      </c>
      <c r="CV84">
        <f t="shared" si="93"/>
        <v>4.0641436771114199</v>
      </c>
      <c r="CW84" t="e">
        <f t="shared" si="94"/>
        <v>#NUM!</v>
      </c>
      <c r="CX84" t="e">
        <f t="shared" si="95"/>
        <v>#NUM!</v>
      </c>
      <c r="CY84">
        <f t="shared" si="96"/>
        <v>9.3652519419022298</v>
      </c>
      <c r="CZ84">
        <f t="shared" si="97"/>
        <v>5.3636995523067004</v>
      </c>
      <c r="DA84" t="e">
        <f t="shared" si="98"/>
        <v>#NUM!</v>
      </c>
      <c r="DB84" t="e">
        <f t="shared" si="99"/>
        <v>#NUM!</v>
      </c>
      <c r="DC84">
        <f t="shared" si="100"/>
        <v>9.0050499441367595</v>
      </c>
      <c r="DD84">
        <f t="shared" si="101"/>
        <v>5.1609624706931898</v>
      </c>
      <c r="DE84" t="e">
        <f t="shared" si="102"/>
        <v>#NUM!</v>
      </c>
      <c r="DF84" t="e">
        <f t="shared" si="103"/>
        <v>#NUM!</v>
      </c>
      <c r="DG84">
        <f t="shared" si="104"/>
        <v>10.366310866978299</v>
      </c>
      <c r="DH84">
        <f t="shared" si="105"/>
        <v>5.6520278602458296</v>
      </c>
      <c r="DI84" t="e">
        <f t="shared" si="106"/>
        <v>#NUM!</v>
      </c>
      <c r="DJ84" t="e">
        <f t="shared" si="107"/>
        <v>#NUM!</v>
      </c>
      <c r="DK84">
        <f t="shared" si="108"/>
        <v>11.319873426691499</v>
      </c>
      <c r="DL84">
        <f t="shared" si="109"/>
        <v>6.6363336219572098</v>
      </c>
      <c r="DM84" t="e">
        <f t="shared" si="110"/>
        <v>#NUM!</v>
      </c>
      <c r="DN84" t="e">
        <f t="shared" si="111"/>
        <v>#NUM!</v>
      </c>
      <c r="DO84">
        <f t="shared" si="112"/>
        <v>12.4005901222005</v>
      </c>
      <c r="DP84">
        <f t="shared" si="113"/>
        <v>6.4075009227243198</v>
      </c>
      <c r="DQ84" t="e">
        <f t="shared" si="114"/>
        <v>#NUM!</v>
      </c>
      <c r="DR84" t="e">
        <f t="shared" si="115"/>
        <v>#NUM!</v>
      </c>
      <c r="DS84">
        <f t="shared" si="116"/>
        <v>13.425305596742099</v>
      </c>
      <c r="DT84">
        <f t="shared" si="117"/>
        <v>7.16843174975621</v>
      </c>
      <c r="DU84" t="e">
        <f t="shared" si="118"/>
        <v>#NUM!</v>
      </c>
      <c r="DV84" t="e">
        <f t="shared" si="119"/>
        <v>#NUM!</v>
      </c>
    </row>
    <row r="85" spans="1:126" x14ac:dyDescent="0.15">
      <c r="A85">
        <v>160.9451675</v>
      </c>
      <c r="B85">
        <v>23.87194551</v>
      </c>
      <c r="C85">
        <v>442</v>
      </c>
      <c r="D85">
        <v>386</v>
      </c>
      <c r="E85">
        <v>460.67120360000001</v>
      </c>
      <c r="F85">
        <v>412.62744140000001</v>
      </c>
      <c r="G85">
        <f t="shared" si="120"/>
        <v>0</v>
      </c>
      <c r="H85">
        <f t="shared" si="121"/>
        <v>2.65036113441585E-2</v>
      </c>
      <c r="I85" t="e">
        <f t="shared" si="122"/>
        <v>#DIV/0!</v>
      </c>
      <c r="J85" t="e">
        <f t="shared" si="123"/>
        <v>#DIV/0!</v>
      </c>
      <c r="K85">
        <f t="shared" si="124"/>
        <v>2.64424348193982</v>
      </c>
      <c r="L85">
        <f t="shared" si="125"/>
        <v>4.1531387257270103</v>
      </c>
      <c r="M85" t="e">
        <f t="shared" si="126"/>
        <v>#NUM!</v>
      </c>
      <c r="N85" t="e">
        <f t="shared" si="127"/>
        <v>#NUM!</v>
      </c>
      <c r="O85">
        <f t="shared" si="128"/>
        <v>1.76282898795988</v>
      </c>
      <c r="P85">
        <f t="shared" si="129"/>
        <v>14.116183912575201</v>
      </c>
      <c r="Q85">
        <f t="shared" si="130"/>
        <v>17.2750650581382</v>
      </c>
      <c r="R85">
        <f t="shared" si="131"/>
        <v>6.5968804518617503</v>
      </c>
      <c r="S85">
        <f t="shared" si="132"/>
        <v>2.64424348193982</v>
      </c>
      <c r="T85">
        <f t="shared" si="133"/>
        <v>11.3552821532618</v>
      </c>
      <c r="U85">
        <f t="shared" si="134"/>
        <v>3.0778898757869602</v>
      </c>
      <c r="V85">
        <f t="shared" si="135"/>
        <v>20.794055634212999</v>
      </c>
      <c r="W85">
        <f t="shared" si="136"/>
        <v>2.36508326987127</v>
      </c>
      <c r="X85">
        <f t="shared" si="137"/>
        <v>9.2394966848233597</v>
      </c>
      <c r="Y85">
        <f t="shared" si="138"/>
        <v>4.83120006834094</v>
      </c>
      <c r="Z85">
        <f t="shared" si="139"/>
        <v>19.040745441659102</v>
      </c>
      <c r="AA85">
        <f t="shared" si="140"/>
        <v>1.97090272489272</v>
      </c>
      <c r="AB85">
        <f t="shared" si="141"/>
        <v>7.8319416836526701</v>
      </c>
      <c r="AC85">
        <f t="shared" si="142"/>
        <v>4.8596563431829498</v>
      </c>
      <c r="AD85">
        <f t="shared" si="143"/>
        <v>19.012289166816998</v>
      </c>
      <c r="AE85">
        <f t="shared" si="144"/>
        <v>2.3890948831383199</v>
      </c>
      <c r="AF85">
        <f t="shared" si="145"/>
        <v>6.7130928717022904</v>
      </c>
      <c r="AG85">
        <f t="shared" si="146"/>
        <v>18.121265570979599</v>
      </c>
      <c r="AH85">
        <f t="shared" si="147"/>
        <v>5.7506799390204497</v>
      </c>
      <c r="AI85">
        <f t="shared" si="148"/>
        <v>2.9563540873390801</v>
      </c>
      <c r="AJ85">
        <f t="shared" si="149"/>
        <v>5.8738113364198901</v>
      </c>
      <c r="AK85">
        <f t="shared" si="150"/>
        <v>19.118754781027199</v>
      </c>
      <c r="AL85">
        <f t="shared" si="151"/>
        <v>4.7531907289728004</v>
      </c>
      <c r="AM85">
        <f t="shared" si="152"/>
        <v>3.4263236758776201</v>
      </c>
      <c r="AN85">
        <f t="shared" si="153"/>
        <v>5.2975567692271497</v>
      </c>
      <c r="AO85">
        <f t="shared" si="154"/>
        <v>14.598456610710899</v>
      </c>
      <c r="AP85">
        <f t="shared" si="155"/>
        <v>9.2734888992890703</v>
      </c>
      <c r="AQ85">
        <f t="shared" si="156"/>
        <v>3.3447328363936499</v>
      </c>
      <c r="AR85">
        <f t="shared" si="157"/>
        <v>4.8502182851656404</v>
      </c>
      <c r="AS85">
        <f t="shared" si="158"/>
        <v>14.9236545730068</v>
      </c>
      <c r="AT85">
        <f t="shared" si="159"/>
        <v>8.9482909369931907</v>
      </c>
      <c r="AU85">
        <f t="shared" si="160"/>
        <v>2.9244191223506899</v>
      </c>
      <c r="AV85">
        <f t="shared" si="161"/>
        <v>4.4093032437083703</v>
      </c>
      <c r="AW85">
        <f t="shared" si="162"/>
        <v>18.126104236272798</v>
      </c>
      <c r="AX85">
        <f t="shared" si="163"/>
        <v>5.74584127372718</v>
      </c>
      <c r="AY85">
        <f t="shared" si="164"/>
        <v>3.0849507289297899</v>
      </c>
      <c r="AZ85">
        <f t="shared" si="165"/>
        <v>4.17146003818005</v>
      </c>
      <c r="BA85">
        <f t="shared" si="166"/>
        <v>34.1610435714706</v>
      </c>
      <c r="BB85">
        <f t="shared" si="167"/>
        <v>10.2890980614706</v>
      </c>
      <c r="BC85">
        <f t="shared" si="168"/>
        <v>3.6612602057628201</v>
      </c>
      <c r="BD85">
        <f t="shared" si="169"/>
        <v>3.7796876818662599</v>
      </c>
      <c r="BE85" t="e">
        <f t="shared" si="170"/>
        <v>#NUM!</v>
      </c>
      <c r="BF85" t="e">
        <f t="shared" si="171"/>
        <v>#NUM!</v>
      </c>
      <c r="BG85">
        <f t="shared" si="172"/>
        <v>4.5487011395904799</v>
      </c>
      <c r="BH85">
        <f t="shared" si="173"/>
        <v>3.58528155903028</v>
      </c>
      <c r="BI85">
        <f t="shared" si="174"/>
        <v>54.377101880263297</v>
      </c>
      <c r="BJ85">
        <f t="shared" si="175"/>
        <v>30.5051563702633</v>
      </c>
      <c r="BK85">
        <f t="shared" si="176"/>
        <v>4.5968955913075904</v>
      </c>
      <c r="BL85">
        <f t="shared" si="177"/>
        <v>3.3483336376859998</v>
      </c>
      <c r="BM85">
        <f t="shared" si="178"/>
        <v>57.913646653157201</v>
      </c>
      <c r="BN85">
        <f t="shared" si="179"/>
        <v>34.041701143157198</v>
      </c>
      <c r="BO85">
        <f>SQRT((C69-C85)^2+(D69-D85)^2)/5.73/0.528</f>
        <v>4.3095896168508698</v>
      </c>
      <c r="BP85">
        <f>SQRT((E69-E85)^2+(F69-F85)^2)/5.73/0.528</f>
        <v>3.3304365284212101</v>
      </c>
      <c r="BQ85" t="e">
        <f>ASIN((BP69*SIN(A85/180*PI())/BO85))*180/PI()</f>
        <v>#NUM!</v>
      </c>
      <c r="BR85" t="e">
        <f>ABS(ABS(B85)-ABS(BQ85))</f>
        <v>#NUM!</v>
      </c>
      <c r="BS85">
        <f>SQRT((C68-C85)^2+(D68-D85)^2)/5.73/0.561</f>
        <v>4.0560843452714099</v>
      </c>
      <c r="BT85">
        <f>SQRT((E68-E85)^2+(F68-F85)^2)/5.73/0.561</f>
        <v>3.1345284973376102</v>
      </c>
      <c r="BU85" t="e">
        <f>ASIN((BT68*SIN(A85/180*PI())/BS85))*180/PI()</f>
        <v>#NUM!</v>
      </c>
      <c r="BV85" t="e">
        <f>ABS(ABS(B85)-ABS(BU85))</f>
        <v>#NUM!</v>
      </c>
      <c r="BW85">
        <f t="shared" si="68"/>
        <v>4.4168551067313402</v>
      </c>
      <c r="BX85">
        <f t="shared" si="69"/>
        <v>2.96031102461244</v>
      </c>
      <c r="BY85" t="e">
        <f t="shared" si="70"/>
        <v>#NUM!</v>
      </c>
      <c r="BZ85" t="e">
        <f t="shared" si="71"/>
        <v>#NUM!</v>
      </c>
      <c r="CA85">
        <f t="shared" si="72"/>
        <v>4.4621523980174898</v>
      </c>
      <c r="CB85">
        <f t="shared" si="73"/>
        <v>2.9429314047240802</v>
      </c>
      <c r="CC85" t="e">
        <f t="shared" si="74"/>
        <v>#NUM!</v>
      </c>
      <c r="CD85" t="e">
        <f t="shared" si="75"/>
        <v>#NUM!</v>
      </c>
      <c r="CE85">
        <f t="shared" si="76"/>
        <v>5.2950934461105303</v>
      </c>
      <c r="CF85">
        <f t="shared" si="77"/>
        <v>2.80060653826671</v>
      </c>
      <c r="CG85" t="e">
        <f t="shared" si="78"/>
        <v>#NUM!</v>
      </c>
      <c r="CH85" t="e">
        <f t="shared" si="79"/>
        <v>#NUM!</v>
      </c>
      <c r="CI85">
        <f t="shared" si="80"/>
        <v>5.34217856339421</v>
      </c>
      <c r="CJ85">
        <f t="shared" si="81"/>
        <v>2.9294145291357698</v>
      </c>
      <c r="CK85" t="e">
        <f t="shared" si="82"/>
        <v>#NUM!</v>
      </c>
      <c r="CL85" t="e">
        <f t="shared" si="83"/>
        <v>#NUM!</v>
      </c>
      <c r="CM85">
        <f t="shared" si="84"/>
        <v>5.3374303028318701</v>
      </c>
      <c r="CN85">
        <f t="shared" si="85"/>
        <v>2.3752882329957998</v>
      </c>
      <c r="CO85" t="e">
        <f t="shared" si="86"/>
        <v>#NUM!</v>
      </c>
      <c r="CP85" t="e">
        <f t="shared" si="87"/>
        <v>#NUM!</v>
      </c>
      <c r="CQ85">
        <f t="shared" si="88"/>
        <v>5.5375492134144997</v>
      </c>
      <c r="CR85">
        <f t="shared" si="89"/>
        <v>1.95107070549644</v>
      </c>
      <c r="CS85" t="e">
        <f t="shared" si="90"/>
        <v>#NUM!</v>
      </c>
      <c r="CT85" t="e">
        <f t="shared" si="91"/>
        <v>#NUM!</v>
      </c>
      <c r="CU85">
        <f t="shared" si="92"/>
        <v>6.1738350900461398</v>
      </c>
      <c r="CV85">
        <f t="shared" si="93"/>
        <v>1.86960044494101</v>
      </c>
      <c r="CW85" t="e">
        <f t="shared" si="94"/>
        <v>#NUM!</v>
      </c>
      <c r="CX85" t="e">
        <f t="shared" si="95"/>
        <v>#NUM!</v>
      </c>
      <c r="CY85">
        <f t="shared" si="96"/>
        <v>6.8219432002103098</v>
      </c>
      <c r="CZ85">
        <f t="shared" si="97"/>
        <v>3.9010069069675701</v>
      </c>
      <c r="DA85" t="e">
        <f t="shared" si="98"/>
        <v>#NUM!</v>
      </c>
      <c r="DB85" t="e">
        <f t="shared" si="99"/>
        <v>#NUM!</v>
      </c>
      <c r="DC85">
        <f t="shared" si="100"/>
        <v>9.0050499441367595</v>
      </c>
      <c r="DD85">
        <f t="shared" si="101"/>
        <v>5.1569104865753701</v>
      </c>
      <c r="DE85" t="e">
        <f t="shared" si="102"/>
        <v>#NUM!</v>
      </c>
      <c r="DF85" t="e">
        <f t="shared" si="103"/>
        <v>#NUM!</v>
      </c>
      <c r="DG85">
        <f t="shared" si="104"/>
        <v>8.6715295758354003</v>
      </c>
      <c r="DH85">
        <f t="shared" si="105"/>
        <v>4.9693419743369098</v>
      </c>
      <c r="DI85" t="e">
        <f t="shared" si="106"/>
        <v>#NUM!</v>
      </c>
      <c r="DJ85" t="e">
        <f t="shared" si="107"/>
        <v>#NUM!</v>
      </c>
      <c r="DK85">
        <f t="shared" si="108"/>
        <v>9.9960854788719207</v>
      </c>
      <c r="DL85">
        <f t="shared" si="109"/>
        <v>5.4497998562394097</v>
      </c>
      <c r="DM85" t="e">
        <f t="shared" si="110"/>
        <v>#NUM!</v>
      </c>
      <c r="DN85" t="e">
        <f t="shared" si="111"/>
        <v>#NUM!</v>
      </c>
      <c r="DO85">
        <f t="shared" si="112"/>
        <v>10.929532963702201</v>
      </c>
      <c r="DP85">
        <f t="shared" si="113"/>
        <v>6.40726597767563</v>
      </c>
      <c r="DQ85">
        <f t="shared" si="114"/>
        <v>76.500580645421195</v>
      </c>
      <c r="DR85">
        <f t="shared" si="115"/>
        <v>52.628635135421199</v>
      </c>
      <c r="DS85">
        <f t="shared" si="116"/>
        <v>11.987237118127201</v>
      </c>
      <c r="DT85">
        <f t="shared" si="117"/>
        <v>6.1936966238475497</v>
      </c>
      <c r="DU85">
        <f t="shared" si="118"/>
        <v>67.995684606362502</v>
      </c>
      <c r="DV85">
        <f t="shared" si="119"/>
        <v>44.123739096362499</v>
      </c>
    </row>
    <row r="86" spans="1:126" x14ac:dyDescent="0.15">
      <c r="A86">
        <v>145.7627354</v>
      </c>
      <c r="B86">
        <v>24.097519200000001</v>
      </c>
      <c r="C86">
        <v>442</v>
      </c>
      <c r="D86">
        <v>387</v>
      </c>
      <c r="E86">
        <v>460.93722530000002</v>
      </c>
      <c r="F86">
        <v>412.77465819999998</v>
      </c>
      <c r="G86">
        <f t="shared" si="120"/>
        <v>5.2408429371780096</v>
      </c>
      <c r="H86">
        <f t="shared" si="121"/>
        <v>1.59342596826538</v>
      </c>
      <c r="I86">
        <f t="shared" si="122"/>
        <v>0.163020870695162</v>
      </c>
      <c r="J86">
        <f t="shared" si="123"/>
        <v>23.934498329304802</v>
      </c>
      <c r="K86">
        <f t="shared" si="124"/>
        <v>2.64424348193982</v>
      </c>
      <c r="L86">
        <f t="shared" si="125"/>
        <v>0.81217820034501298</v>
      </c>
      <c r="M86" t="e">
        <f t="shared" si="126"/>
        <v>#NUM!</v>
      </c>
      <c r="N86" t="e">
        <f t="shared" si="127"/>
        <v>#NUM!</v>
      </c>
      <c r="O86">
        <f t="shared" si="128"/>
        <v>3.5256579759197599</v>
      </c>
      <c r="P86">
        <f t="shared" si="129"/>
        <v>3.2572691152361899</v>
      </c>
      <c r="Q86" t="e">
        <f t="shared" si="130"/>
        <v>#NUM!</v>
      </c>
      <c r="R86" t="e">
        <f t="shared" si="131"/>
        <v>#NUM!</v>
      </c>
      <c r="S86">
        <f t="shared" si="132"/>
        <v>1.8697624971879701</v>
      </c>
      <c r="T86">
        <f t="shared" si="133"/>
        <v>10.863868439325</v>
      </c>
      <c r="U86">
        <f t="shared" si="134"/>
        <v>21.215000905360299</v>
      </c>
      <c r="V86">
        <f t="shared" si="135"/>
        <v>2.8825182946396901</v>
      </c>
      <c r="W86">
        <f t="shared" si="136"/>
        <v>3.1730921783277801</v>
      </c>
      <c r="X86">
        <f t="shared" si="137"/>
        <v>9.3081407139400092</v>
      </c>
      <c r="Y86">
        <f t="shared" si="138"/>
        <v>4.7864291838232296</v>
      </c>
      <c r="Z86">
        <f t="shared" si="139"/>
        <v>19.311090016176799</v>
      </c>
      <c r="AA86">
        <f t="shared" si="140"/>
        <v>2.7872773636613801</v>
      </c>
      <c r="AB86">
        <f t="shared" si="141"/>
        <v>7.8907337612427897</v>
      </c>
      <c r="AC86">
        <f t="shared" si="142"/>
        <v>5.8907647229603697</v>
      </c>
      <c r="AD86">
        <f t="shared" si="143"/>
        <v>18.206754477039599</v>
      </c>
      <c r="AE86">
        <f t="shared" si="144"/>
        <v>2.3890948831383199</v>
      </c>
      <c r="AF86">
        <f t="shared" si="145"/>
        <v>6.8755886990733401</v>
      </c>
      <c r="AG86">
        <f t="shared" si="146"/>
        <v>7.8240467991415503</v>
      </c>
      <c r="AH86">
        <f t="shared" si="147"/>
        <v>16.273472400858498</v>
      </c>
      <c r="AI86">
        <f t="shared" si="148"/>
        <v>2.7256237939722201</v>
      </c>
      <c r="AJ86">
        <f t="shared" si="149"/>
        <v>6.01614011168917</v>
      </c>
      <c r="AK86">
        <f t="shared" si="150"/>
        <v>30.7296652108475</v>
      </c>
      <c r="AL86">
        <f t="shared" si="151"/>
        <v>6.6321460108474799</v>
      </c>
      <c r="AM86">
        <f t="shared" si="152"/>
        <v>3.1643748756526899</v>
      </c>
      <c r="AN86">
        <f t="shared" si="153"/>
        <v>5.34755262603651</v>
      </c>
      <c r="AO86">
        <f t="shared" si="154"/>
        <v>27.952561072610202</v>
      </c>
      <c r="AP86">
        <f t="shared" si="155"/>
        <v>3.8550418726101698</v>
      </c>
      <c r="AQ86">
        <f t="shared" si="156"/>
        <v>3.5476249048069</v>
      </c>
      <c r="AR86">
        <f t="shared" si="157"/>
        <v>4.8813119436539303</v>
      </c>
      <c r="AS86">
        <f t="shared" si="158"/>
        <v>25.036063931983101</v>
      </c>
      <c r="AT86">
        <f t="shared" si="159"/>
        <v>0.93854473198312904</v>
      </c>
      <c r="AU86">
        <f t="shared" si="160"/>
        <v>3.5000696586428401</v>
      </c>
      <c r="AV86">
        <f t="shared" si="161"/>
        <v>4.5091282843127196</v>
      </c>
      <c r="AW86">
        <f t="shared" si="162"/>
        <v>24.411304249487401</v>
      </c>
      <c r="AX86">
        <f t="shared" si="163"/>
        <v>0.31378504948744301</v>
      </c>
      <c r="AY86">
        <f t="shared" si="164"/>
        <v>3.1162708286466199</v>
      </c>
      <c r="AZ86">
        <f t="shared" si="165"/>
        <v>4.1333804289782696</v>
      </c>
      <c r="BA86">
        <f t="shared" si="166"/>
        <v>73.8445580734478</v>
      </c>
      <c r="BB86">
        <f t="shared" si="167"/>
        <v>49.747038873447799</v>
      </c>
      <c r="BC86">
        <f t="shared" si="168"/>
        <v>3.2544535162336201</v>
      </c>
      <c r="BD86">
        <f t="shared" si="169"/>
        <v>3.9382407728681801</v>
      </c>
      <c r="BE86" t="e">
        <f t="shared" si="170"/>
        <v>#NUM!</v>
      </c>
      <c r="BF86" t="e">
        <f t="shared" si="171"/>
        <v>#NUM!</v>
      </c>
      <c r="BG86">
        <f t="shared" si="172"/>
        <v>3.7774906884854502</v>
      </c>
      <c r="BH86">
        <f t="shared" si="173"/>
        <v>3.5964418259660298</v>
      </c>
      <c r="BI86" t="e">
        <f t="shared" si="174"/>
        <v>#NUM!</v>
      </c>
      <c r="BJ86" t="e">
        <f t="shared" si="175"/>
        <v>#NUM!</v>
      </c>
      <c r="BK86">
        <f t="shared" si="176"/>
        <v>4.5968955913075904</v>
      </c>
      <c r="BL86">
        <f t="shared" si="177"/>
        <v>3.4419764123033798</v>
      </c>
      <c r="BM86" t="e">
        <f t="shared" si="178"/>
        <v>#NUM!</v>
      </c>
      <c r="BN86" t="e">
        <f t="shared" si="179"/>
        <v>#NUM!</v>
      </c>
      <c r="BO86">
        <f>SQRT((C70-C86)^2+(D70-D86)^2)/5.73/0.528</f>
        <v>4.6392157331225201</v>
      </c>
      <c r="BP86">
        <f>SQRT((E70-E86)^2+(F70-F86)^2)/5.73/0.528</f>
        <v>3.2321610017001499</v>
      </c>
      <c r="BQ86" t="e">
        <f>ASIN((BP70*SIN(A86/180*PI())/BO86))*180/PI()</f>
        <v>#NUM!</v>
      </c>
      <c r="BR86" t="e">
        <f>ABS(ABS(B86)-ABS(BQ86))</f>
        <v>#NUM!</v>
      </c>
      <c r="BS86">
        <f>SQRT((C69-C86)^2+(D69-D86)^2)/5.73/0.561</f>
        <v>4.3663206899976696</v>
      </c>
      <c r="BT86">
        <f>SQRT((E69-E86)^2+(F69-F86)^2)/5.73/0.561</f>
        <v>3.22398190329677</v>
      </c>
      <c r="BU86" t="e">
        <f>ASIN((BT69*SIN(A86/180*PI())/BS86))*180/PI()</f>
        <v>#NUM!</v>
      </c>
      <c r="BV86" t="e">
        <f>ABS(ABS(B86)-ABS(BU86))</f>
        <v>#NUM!</v>
      </c>
      <c r="BW86">
        <f>SQRT((C68-C86)^2+(D68-D86)^2)/5.73/0.594</f>
        <v>4.1237473183311302</v>
      </c>
      <c r="BX86">
        <f>SQRT((E68-E86)^2+(F68-F86)^2)/5.73/0.594</f>
        <v>3.0448717975580601</v>
      </c>
      <c r="BY86" t="e">
        <f>ASIN((BX68*SIN(A86/180*PI())/BW86))*180/PI()</f>
        <v>#NUM!</v>
      </c>
      <c r="BZ86" t="e">
        <f>ABS(ABS(B86)-ABS(BY86))</f>
        <v>#NUM!</v>
      </c>
      <c r="CA86">
        <f t="shared" si="72"/>
        <v>4.4621523980174898</v>
      </c>
      <c r="CB86">
        <f t="shared" si="73"/>
        <v>2.8845417303506502</v>
      </c>
      <c r="CC86" t="e">
        <f t="shared" si="74"/>
        <v>#NUM!</v>
      </c>
      <c r="CD86" t="e">
        <f t="shared" si="75"/>
        <v>#NUM!</v>
      </c>
      <c r="CE86">
        <f t="shared" si="76"/>
        <v>4.5029843899535704</v>
      </c>
      <c r="CF86">
        <f t="shared" si="77"/>
        <v>2.8726357446699402</v>
      </c>
      <c r="CG86" t="e">
        <f t="shared" si="78"/>
        <v>#NUM!</v>
      </c>
      <c r="CH86" t="e">
        <f t="shared" si="79"/>
        <v>#NUM!</v>
      </c>
      <c r="CI86">
        <f t="shared" si="80"/>
        <v>5.2944795855912998</v>
      </c>
      <c r="CJ86">
        <f t="shared" si="81"/>
        <v>2.7395275602033902</v>
      </c>
      <c r="CK86" t="e">
        <f t="shared" si="82"/>
        <v>#NUM!</v>
      </c>
      <c r="CL86" t="e">
        <f t="shared" si="83"/>
        <v>#NUM!</v>
      </c>
      <c r="CM86">
        <f t="shared" si="84"/>
        <v>5.3374303028318701</v>
      </c>
      <c r="CN86">
        <f t="shared" si="85"/>
        <v>2.8645956021673702</v>
      </c>
      <c r="CO86" t="e">
        <f t="shared" si="86"/>
        <v>#NUM!</v>
      </c>
      <c r="CP86" t="e">
        <f t="shared" si="87"/>
        <v>#NUM!</v>
      </c>
      <c r="CQ86">
        <f t="shared" si="88"/>
        <v>5.3332843595266102</v>
      </c>
      <c r="CR86">
        <f t="shared" si="89"/>
        <v>2.3403323667553599</v>
      </c>
      <c r="CS86" t="e">
        <f t="shared" si="90"/>
        <v>#NUM!</v>
      </c>
      <c r="CT86" t="e">
        <f t="shared" si="91"/>
        <v>#NUM!</v>
      </c>
      <c r="CU86">
        <f t="shared" si="92"/>
        <v>5.5264407618878399</v>
      </c>
      <c r="CV86">
        <f t="shared" si="93"/>
        <v>1.9226152206988301</v>
      </c>
      <c r="CW86" t="e">
        <f t="shared" si="94"/>
        <v>#NUM!</v>
      </c>
      <c r="CX86" t="e">
        <f t="shared" si="95"/>
        <v>#NUM!</v>
      </c>
      <c r="CY86">
        <f t="shared" si="96"/>
        <v>6.1382910269382398</v>
      </c>
      <c r="CZ86">
        <f t="shared" si="97"/>
        <v>1.84555371297903</v>
      </c>
      <c r="DA86" t="e">
        <f t="shared" si="98"/>
        <v>#NUM!</v>
      </c>
      <c r="DB86" t="e">
        <f t="shared" si="99"/>
        <v>#NUM!</v>
      </c>
      <c r="DC86">
        <f t="shared" si="100"/>
        <v>6.7614404775075201</v>
      </c>
      <c r="DD86">
        <f t="shared" si="101"/>
        <v>3.77274591119789</v>
      </c>
      <c r="DE86" t="e">
        <f t="shared" si="102"/>
        <v>#NUM!</v>
      </c>
      <c r="DF86" t="e">
        <f t="shared" si="103"/>
        <v>#NUM!</v>
      </c>
      <c r="DG86">
        <f t="shared" si="104"/>
        <v>8.8575646357662396</v>
      </c>
      <c r="DH86">
        <f t="shared" si="105"/>
        <v>4.9902461006908299</v>
      </c>
      <c r="DI86" t="e">
        <f t="shared" si="106"/>
        <v>#NUM!</v>
      </c>
      <c r="DJ86" t="e">
        <f t="shared" si="107"/>
        <v>#NUM!</v>
      </c>
      <c r="DK86">
        <f t="shared" si="108"/>
        <v>8.5412230416317296</v>
      </c>
      <c r="DL86">
        <f t="shared" si="109"/>
        <v>4.8153847230312499</v>
      </c>
      <c r="DM86" t="e">
        <f t="shared" si="110"/>
        <v>#NUM!</v>
      </c>
      <c r="DN86" t="e">
        <f t="shared" si="111"/>
        <v>#NUM!</v>
      </c>
      <c r="DO86">
        <f t="shared" si="112"/>
        <v>9.82047375202559</v>
      </c>
      <c r="DP86">
        <f t="shared" si="113"/>
        <v>5.2895272965825804</v>
      </c>
      <c r="DQ86" t="e">
        <f t="shared" si="114"/>
        <v>#NUM!</v>
      </c>
      <c r="DR86" t="e">
        <f t="shared" si="115"/>
        <v>#NUM!</v>
      </c>
      <c r="DS86">
        <f t="shared" si="116"/>
        <v>10.7243190538933</v>
      </c>
      <c r="DT86">
        <f t="shared" si="117"/>
        <v>6.22689465883475</v>
      </c>
      <c r="DU86" t="e">
        <f t="shared" si="118"/>
        <v>#NUM!</v>
      </c>
      <c r="DV86" t="e">
        <f t="shared" si="119"/>
        <v>#NUM!</v>
      </c>
    </row>
    <row r="87" spans="1:126" x14ac:dyDescent="0.15">
      <c r="A87">
        <v>145.8144308</v>
      </c>
      <c r="B87">
        <v>25.060818659999999</v>
      </c>
      <c r="C87">
        <v>442</v>
      </c>
      <c r="D87">
        <v>387</v>
      </c>
      <c r="E87">
        <v>461.07196040000002</v>
      </c>
      <c r="F87">
        <v>413.71932980000003</v>
      </c>
      <c r="G87">
        <f t="shared" si="120"/>
        <v>0</v>
      </c>
      <c r="H87">
        <f t="shared" si="121"/>
        <v>5.0009780307604998</v>
      </c>
      <c r="I87" t="e">
        <f t="shared" si="122"/>
        <v>#DIV/0!</v>
      </c>
      <c r="J87" t="e">
        <f t="shared" si="123"/>
        <v>#DIV/0!</v>
      </c>
      <c r="K87">
        <f t="shared" si="124"/>
        <v>2.64424348193982</v>
      </c>
      <c r="L87">
        <f t="shared" si="125"/>
        <v>3.0755476489336599</v>
      </c>
      <c r="M87">
        <f t="shared" si="126"/>
        <v>61.945429950449601</v>
      </c>
      <c r="N87">
        <f t="shared" si="127"/>
        <v>36.884611290449598</v>
      </c>
      <c r="O87">
        <f t="shared" si="128"/>
        <v>1.76282898795988</v>
      </c>
      <c r="P87">
        <f t="shared" si="129"/>
        <v>2.0498686692441899</v>
      </c>
      <c r="Q87" t="e">
        <f t="shared" si="130"/>
        <v>#NUM!</v>
      </c>
      <c r="R87" t="e">
        <f t="shared" si="131"/>
        <v>#NUM!</v>
      </c>
      <c r="S87">
        <f t="shared" si="132"/>
        <v>2.64424348193982</v>
      </c>
      <c r="T87">
        <f t="shared" si="133"/>
        <v>3.5864706976006699</v>
      </c>
      <c r="U87" t="e">
        <f t="shared" si="134"/>
        <v>#NUM!</v>
      </c>
      <c r="V87" t="e">
        <f t="shared" si="135"/>
        <v>#NUM!</v>
      </c>
      <c r="W87">
        <f t="shared" si="136"/>
        <v>1.49580999775038</v>
      </c>
      <c r="X87">
        <f t="shared" si="137"/>
        <v>8.5975130529404993</v>
      </c>
      <c r="Y87">
        <f t="shared" si="138"/>
        <v>21.180890656403999</v>
      </c>
      <c r="Z87">
        <f t="shared" si="139"/>
        <v>3.8799280035959698</v>
      </c>
      <c r="AA87">
        <f t="shared" si="140"/>
        <v>2.64424348193982</v>
      </c>
      <c r="AB87">
        <f t="shared" si="141"/>
        <v>7.6838560030709999</v>
      </c>
      <c r="AC87">
        <f t="shared" si="142"/>
        <v>6.4901622524550504</v>
      </c>
      <c r="AD87">
        <f t="shared" si="143"/>
        <v>18.570656407544899</v>
      </c>
      <c r="AE87">
        <f t="shared" si="144"/>
        <v>2.3890948831383199</v>
      </c>
      <c r="AF87">
        <f t="shared" si="145"/>
        <v>6.7172301983420697</v>
      </c>
      <c r="AG87">
        <f t="shared" si="146"/>
        <v>7.4698391748177997</v>
      </c>
      <c r="AH87">
        <f t="shared" si="147"/>
        <v>17.590979485182199</v>
      </c>
      <c r="AI87">
        <f t="shared" si="148"/>
        <v>2.0904580227460299</v>
      </c>
      <c r="AJ87">
        <f t="shared" si="149"/>
        <v>5.9697894763498001</v>
      </c>
      <c r="AK87">
        <f t="shared" si="150"/>
        <v>32.363971196132198</v>
      </c>
      <c r="AL87">
        <f t="shared" si="151"/>
        <v>7.3031525361322496</v>
      </c>
      <c r="AM87">
        <f t="shared" si="152"/>
        <v>2.42277670575309</v>
      </c>
      <c r="AN87">
        <f t="shared" si="153"/>
        <v>5.3064795345331603</v>
      </c>
      <c r="AO87">
        <f t="shared" si="154"/>
        <v>37.692178255497801</v>
      </c>
      <c r="AP87">
        <f t="shared" si="155"/>
        <v>12.6313595954978</v>
      </c>
      <c r="AQ87">
        <f t="shared" si="156"/>
        <v>2.8479373880874199</v>
      </c>
      <c r="AR87">
        <f t="shared" si="157"/>
        <v>4.7757229619078103</v>
      </c>
      <c r="AS87">
        <f t="shared" si="158"/>
        <v>27.909831598594899</v>
      </c>
      <c r="AT87">
        <f t="shared" si="159"/>
        <v>2.8490129385948899</v>
      </c>
      <c r="AU87">
        <f t="shared" si="160"/>
        <v>3.2251135498244601</v>
      </c>
      <c r="AV87">
        <f t="shared" si="161"/>
        <v>4.4024909199728102</v>
      </c>
      <c r="AW87">
        <f t="shared" si="162"/>
        <v>23.229620654484201</v>
      </c>
      <c r="AX87">
        <f t="shared" si="163"/>
        <v>1.8311980055158199</v>
      </c>
      <c r="AY87">
        <f t="shared" si="164"/>
        <v>3.20839718708927</v>
      </c>
      <c r="AZ87">
        <f t="shared" si="165"/>
        <v>4.0875549562936904</v>
      </c>
      <c r="BA87">
        <f t="shared" si="166"/>
        <v>26.5752181613042</v>
      </c>
      <c r="BB87">
        <f t="shared" si="167"/>
        <v>1.51439950130417</v>
      </c>
      <c r="BC87">
        <f t="shared" si="168"/>
        <v>2.8765576879814998</v>
      </c>
      <c r="BD87">
        <f t="shared" si="169"/>
        <v>3.77313981270665</v>
      </c>
      <c r="BE87">
        <f t="shared" si="170"/>
        <v>73.544911454634601</v>
      </c>
      <c r="BF87">
        <f t="shared" si="171"/>
        <v>48.484092794634599</v>
      </c>
      <c r="BG87">
        <f t="shared" si="172"/>
        <v>3.0219925507883598</v>
      </c>
      <c r="BH87">
        <f t="shared" si="173"/>
        <v>3.6297303668885199</v>
      </c>
      <c r="BI87" t="e">
        <f t="shared" si="174"/>
        <v>#NUM!</v>
      </c>
      <c r="BJ87" t="e">
        <f t="shared" si="175"/>
        <v>#NUM!</v>
      </c>
      <c r="BK87">
        <f t="shared" si="176"/>
        <v>3.5256579759197599</v>
      </c>
      <c r="BL87">
        <f t="shared" si="177"/>
        <v>3.3542941929219601</v>
      </c>
      <c r="BM87" t="e">
        <f t="shared" si="178"/>
        <v>#NUM!</v>
      </c>
      <c r="BN87" t="e">
        <f t="shared" si="179"/>
        <v>#NUM!</v>
      </c>
      <c r="BO87">
        <f>SQRT((C71-C87)^2+(D71-D87)^2)/5.73/0.528</f>
        <v>4.3095896168508698</v>
      </c>
      <c r="BP87">
        <f>SQRT((E71-E87)^2+(F71-F87)^2)/5.73/0.528</f>
        <v>3.30011340682606</v>
      </c>
      <c r="BQ87" t="e">
        <f>ASIN((BP71*SIN(A87/180*PI())/BO87))*180/PI()</f>
        <v>#NUM!</v>
      </c>
      <c r="BR87" t="e">
        <f>ABS(ABS(B87)-ABS(BQ87))</f>
        <v>#NUM!</v>
      </c>
      <c r="BS87">
        <f>SQRT((C70-C87)^2+(D70-D87)^2)/5.73/0.561</f>
        <v>4.3663206899976696</v>
      </c>
      <c r="BT87">
        <f>SQRT((E70-E87)^2+(F70-F87)^2)/5.73/0.561</f>
        <v>3.1334535276239102</v>
      </c>
      <c r="BU87" t="e">
        <f>ASIN((BT70*SIN(A87/180*PI())/BS87))*180/PI()</f>
        <v>#NUM!</v>
      </c>
      <c r="BV87" t="e">
        <f>ABS(ABS(B87)-ABS(BU87))</f>
        <v>#NUM!</v>
      </c>
      <c r="BW87">
        <f>SQRT((C69-C87)^2+(D69-D87)^2)/5.73/0.594</f>
        <v>4.1237473183311302</v>
      </c>
      <c r="BX87">
        <f>SQRT((E69-E87)^2+(F69-F87)^2)/5.73/0.594</f>
        <v>3.1446204144303</v>
      </c>
      <c r="BY87" t="e">
        <f>ASIN((BX69*SIN(A87/180*PI())/BW87))*180/PI()</f>
        <v>#NUM!</v>
      </c>
      <c r="BZ87" t="e">
        <f>ABS(ABS(B87)-ABS(BY87))</f>
        <v>#NUM!</v>
      </c>
      <c r="CA87">
        <f>SQRT((C68-C87)^2+(D68-D87)^2)/5.73/0.627</f>
        <v>3.9067079857873899</v>
      </c>
      <c r="CB87">
        <f>SQRT((E68-E87)^2+(F68-F87)^2)/5.73/0.627</f>
        <v>2.9791140768287101</v>
      </c>
      <c r="CC87" t="e">
        <f>ASIN((CB68*SIN(A87/180*PI())/CA87))*180/PI()</f>
        <v>#NUM!</v>
      </c>
      <c r="CD87" t="e">
        <f>ABS(ABS(B87)-ABS(CC87))</f>
        <v>#NUM!</v>
      </c>
      <c r="CE87">
        <f t="shared" si="76"/>
        <v>4.2390447781166101</v>
      </c>
      <c r="CF87">
        <f t="shared" si="77"/>
        <v>2.83008278455732</v>
      </c>
      <c r="CG87" t="e">
        <f t="shared" si="78"/>
        <v>#NUM!</v>
      </c>
      <c r="CH87" t="e">
        <f t="shared" si="79"/>
        <v>#NUM!</v>
      </c>
      <c r="CI87">
        <f t="shared" si="80"/>
        <v>4.2885565618605401</v>
      </c>
      <c r="CJ87">
        <f t="shared" si="81"/>
        <v>2.8279698932823898</v>
      </c>
      <c r="CK87" t="e">
        <f t="shared" si="82"/>
        <v>#NUM!</v>
      </c>
      <c r="CL87" t="e">
        <f t="shared" si="83"/>
        <v>#NUM!</v>
      </c>
      <c r="CM87">
        <f t="shared" si="84"/>
        <v>5.0538214226098797</v>
      </c>
      <c r="CN87">
        <f t="shared" si="85"/>
        <v>2.6950509626949999</v>
      </c>
      <c r="CO87" t="e">
        <f t="shared" si="86"/>
        <v>#NUM!</v>
      </c>
      <c r="CP87" t="e">
        <f t="shared" si="87"/>
        <v>#NUM!</v>
      </c>
      <c r="CQ87">
        <f t="shared" si="88"/>
        <v>5.1053681157522197</v>
      </c>
      <c r="CR87">
        <f t="shared" si="89"/>
        <v>2.8104868096278</v>
      </c>
      <c r="CS87" t="e">
        <f t="shared" si="90"/>
        <v>#NUM!</v>
      </c>
      <c r="CT87" t="e">
        <f t="shared" si="91"/>
        <v>#NUM!</v>
      </c>
      <c r="CU87">
        <f t="shared" si="92"/>
        <v>5.1110641778796699</v>
      </c>
      <c r="CV87">
        <f t="shared" si="93"/>
        <v>2.33949016501156</v>
      </c>
      <c r="CW87" t="e">
        <f t="shared" si="94"/>
        <v>#NUM!</v>
      </c>
      <c r="CX87" t="e">
        <f t="shared" si="95"/>
        <v>#NUM!</v>
      </c>
      <c r="CY87">
        <f t="shared" si="96"/>
        <v>5.3053831314123201</v>
      </c>
      <c r="CZ87">
        <f t="shared" si="97"/>
        <v>2.0408512779885202</v>
      </c>
      <c r="DA87" t="e">
        <f t="shared" si="98"/>
        <v>#NUM!</v>
      </c>
      <c r="DB87" t="e">
        <f t="shared" si="99"/>
        <v>#NUM!</v>
      </c>
      <c r="DC87">
        <f t="shared" si="100"/>
        <v>5.9022029105175404</v>
      </c>
      <c r="DD87">
        <f t="shared" si="101"/>
        <v>1.9621923283981799</v>
      </c>
      <c r="DE87" t="e">
        <f t="shared" si="102"/>
        <v>#NUM!</v>
      </c>
      <c r="DF87" t="e">
        <f t="shared" si="103"/>
        <v>#NUM!</v>
      </c>
      <c r="DG87">
        <f t="shared" si="104"/>
        <v>6.5110167561183498</v>
      </c>
      <c r="DH87">
        <f t="shared" si="105"/>
        <v>3.81301160678156</v>
      </c>
      <c r="DI87" t="e">
        <f t="shared" si="106"/>
        <v>#NUM!</v>
      </c>
      <c r="DJ87" t="e">
        <f t="shared" si="107"/>
        <v>#NUM!</v>
      </c>
      <c r="DK87">
        <f t="shared" si="108"/>
        <v>8.5412230416317296</v>
      </c>
      <c r="DL87">
        <f t="shared" si="109"/>
        <v>4.9880351235874496</v>
      </c>
      <c r="DM87" t="e">
        <f t="shared" si="110"/>
        <v>#NUM!</v>
      </c>
      <c r="DN87" t="e">
        <f t="shared" si="111"/>
        <v>#NUM!</v>
      </c>
      <c r="DO87">
        <f t="shared" si="112"/>
        <v>8.2466981091616791</v>
      </c>
      <c r="DP87">
        <f t="shared" si="113"/>
        <v>4.8193185177528699</v>
      </c>
      <c r="DQ87" t="e">
        <f t="shared" si="114"/>
        <v>#NUM!</v>
      </c>
      <c r="DR87" t="e">
        <f t="shared" si="115"/>
        <v>#NUM!</v>
      </c>
      <c r="DS87">
        <f t="shared" si="116"/>
        <v>9.4931246269580694</v>
      </c>
      <c r="DT87">
        <f t="shared" si="117"/>
        <v>5.2802442863015697</v>
      </c>
      <c r="DU87" t="e">
        <f t="shared" si="118"/>
        <v>#NUM!</v>
      </c>
      <c r="DV87" t="e">
        <f t="shared" si="119"/>
        <v>#NUM!</v>
      </c>
    </row>
    <row r="88" spans="1:126" x14ac:dyDescent="0.15">
      <c r="A88">
        <v>145.8144308</v>
      </c>
      <c r="B88">
        <v>25.060818659999999</v>
      </c>
      <c r="C88">
        <v>442</v>
      </c>
      <c r="D88">
        <v>388</v>
      </c>
      <c r="E88">
        <v>461.07196040000002</v>
      </c>
      <c r="F88">
        <v>413.71932980000003</v>
      </c>
      <c r="G88">
        <f t="shared" si="120"/>
        <v>5.2408429371780096</v>
      </c>
      <c r="H88">
        <f t="shared" si="121"/>
        <v>0</v>
      </c>
      <c r="I88">
        <f t="shared" si="122"/>
        <v>32.422541718012297</v>
      </c>
      <c r="J88">
        <f t="shared" si="123"/>
        <v>7.3617230580123403</v>
      </c>
      <c r="K88">
        <f t="shared" si="124"/>
        <v>2.64424348193982</v>
      </c>
      <c r="L88">
        <f t="shared" si="125"/>
        <v>2.5232207337018902</v>
      </c>
      <c r="M88">
        <f t="shared" si="126"/>
        <v>9.9378404618785403</v>
      </c>
      <c r="N88">
        <f t="shared" si="127"/>
        <v>15.122978198121499</v>
      </c>
      <c r="O88">
        <f t="shared" si="128"/>
        <v>3.5256579759197599</v>
      </c>
      <c r="P88">
        <f t="shared" si="129"/>
        <v>2.05036509928911</v>
      </c>
      <c r="Q88" t="e">
        <f t="shared" si="130"/>
        <v>#NUM!</v>
      </c>
      <c r="R88" t="e">
        <f t="shared" si="131"/>
        <v>#NUM!</v>
      </c>
      <c r="S88">
        <f t="shared" si="132"/>
        <v>2.64424348193982</v>
      </c>
      <c r="T88">
        <f t="shared" si="133"/>
        <v>1.53740150193314</v>
      </c>
      <c r="U88" t="e">
        <f t="shared" si="134"/>
        <v>#NUM!</v>
      </c>
      <c r="V88" t="e">
        <f t="shared" si="135"/>
        <v>#NUM!</v>
      </c>
      <c r="W88">
        <f t="shared" si="136"/>
        <v>3.1730921783277801</v>
      </c>
      <c r="X88">
        <f t="shared" si="137"/>
        <v>2.8691765580805302</v>
      </c>
      <c r="Y88" t="e">
        <f t="shared" si="138"/>
        <v>#NUM!</v>
      </c>
      <c r="Z88" t="e">
        <f t="shared" si="139"/>
        <v>#NUM!</v>
      </c>
      <c r="AA88">
        <f t="shared" si="140"/>
        <v>1.97090272489272</v>
      </c>
      <c r="AB88">
        <f t="shared" si="141"/>
        <v>7.1645942107837497</v>
      </c>
      <c r="AC88">
        <f t="shared" si="142"/>
        <v>15.031999387830201</v>
      </c>
      <c r="AD88">
        <f t="shared" si="143"/>
        <v>10.0288192721698</v>
      </c>
      <c r="AE88">
        <f t="shared" si="144"/>
        <v>3.0219925507883598</v>
      </c>
      <c r="AF88">
        <f t="shared" si="145"/>
        <v>6.5861622883465696</v>
      </c>
      <c r="AG88">
        <f t="shared" si="146"/>
        <v>4.8632615909057701</v>
      </c>
      <c r="AH88">
        <f t="shared" si="147"/>
        <v>20.197557069094199</v>
      </c>
      <c r="AI88">
        <f t="shared" si="148"/>
        <v>2.7256237939722201</v>
      </c>
      <c r="AJ88">
        <f t="shared" si="149"/>
        <v>5.8775764235493098</v>
      </c>
      <c r="AK88">
        <f t="shared" si="150"/>
        <v>6.2224990230172397</v>
      </c>
      <c r="AL88">
        <f t="shared" si="151"/>
        <v>18.838319636982799</v>
      </c>
      <c r="AM88">
        <f t="shared" si="152"/>
        <v>2.42277670575309</v>
      </c>
      <c r="AN88">
        <f t="shared" si="153"/>
        <v>5.3064795345331603</v>
      </c>
      <c r="AO88">
        <f t="shared" si="154"/>
        <v>30.68450628511</v>
      </c>
      <c r="AP88">
        <f t="shared" si="155"/>
        <v>5.6236876251099899</v>
      </c>
      <c r="AQ88">
        <f t="shared" si="156"/>
        <v>2.6966098226203301</v>
      </c>
      <c r="AR88">
        <f t="shared" si="157"/>
        <v>4.7758315810798404</v>
      </c>
      <c r="AS88">
        <f t="shared" si="158"/>
        <v>29.6300635909856</v>
      </c>
      <c r="AT88">
        <f t="shared" si="159"/>
        <v>4.5692449309855698</v>
      </c>
      <c r="AU88">
        <f t="shared" si="160"/>
        <v>3.0406662149033199</v>
      </c>
      <c r="AV88">
        <f t="shared" si="161"/>
        <v>4.3415663290071</v>
      </c>
      <c r="AW88">
        <f t="shared" si="162"/>
        <v>26.585169460703298</v>
      </c>
      <c r="AX88">
        <f t="shared" si="163"/>
        <v>1.5243508007033499</v>
      </c>
      <c r="AY88">
        <f t="shared" si="164"/>
        <v>3.3563263991855301</v>
      </c>
      <c r="AZ88">
        <f t="shared" si="165"/>
        <v>4.0356166766417498</v>
      </c>
      <c r="BA88">
        <f t="shared" si="166"/>
        <v>22.1412054116077</v>
      </c>
      <c r="BB88">
        <f t="shared" si="167"/>
        <v>2.9196132483922499</v>
      </c>
      <c r="BC88">
        <f t="shared" si="168"/>
        <v>3.3546139002734998</v>
      </c>
      <c r="BD88">
        <f t="shared" si="169"/>
        <v>3.7731276519633998</v>
      </c>
      <c r="BE88">
        <f t="shared" si="170"/>
        <v>55.339632140412398</v>
      </c>
      <c r="BF88">
        <f t="shared" si="171"/>
        <v>30.278813480412399</v>
      </c>
      <c r="BG88">
        <f t="shared" si="172"/>
        <v>3.0455103572367501</v>
      </c>
      <c r="BH88">
        <f t="shared" si="173"/>
        <v>3.50362982608475</v>
      </c>
      <c r="BI88" t="e">
        <f t="shared" si="174"/>
        <v>#NUM!</v>
      </c>
      <c r="BJ88" t="e">
        <f t="shared" si="175"/>
        <v>#NUM!</v>
      </c>
      <c r="BK88">
        <f t="shared" si="176"/>
        <v>3.1730921783277801</v>
      </c>
      <c r="BL88">
        <f t="shared" si="177"/>
        <v>3.38774834242929</v>
      </c>
      <c r="BM88" t="e">
        <f t="shared" si="178"/>
        <v>#NUM!</v>
      </c>
      <c r="BN88" t="e">
        <f t="shared" si="179"/>
        <v>#NUM!</v>
      </c>
      <c r="BO88">
        <f>SQRT((C72-C88)^2+(D72-D88)^2)/5.73/0.528</f>
        <v>3.6358347876672501</v>
      </c>
      <c r="BP88">
        <f>SQRT((E72-E88)^2+(F72-F88)^2)/5.73/0.528</f>
        <v>3.1446508058643401</v>
      </c>
      <c r="BQ88" t="e">
        <f>ASIN((BP72*SIN(A88/180*PI())/BO88))*180/PI()</f>
        <v>#NUM!</v>
      </c>
      <c r="BR88" t="e">
        <f>ABS(ABS(B88)-ABS(BQ88))</f>
        <v>#NUM!</v>
      </c>
      <c r="BS88">
        <f>SQRT((C71-C88)^2+(D71-D88)^2)/5.73/0.561</f>
        <v>4.3663206899976696</v>
      </c>
      <c r="BT88">
        <f>SQRT((E71-E88)^2+(F71-F88)^2)/5.73/0.561</f>
        <v>3.1059890887774699</v>
      </c>
      <c r="BU88" t="e">
        <f>ASIN((BT71*SIN(A88/180*PI())/BS88))*180/PI()</f>
        <v>#NUM!</v>
      </c>
      <c r="BV88" t="e">
        <f>ABS(ABS(B88)-ABS(BU88))</f>
        <v>#NUM!</v>
      </c>
      <c r="BW88">
        <f>SQRT((C70-C88)^2+(D70-D88)^2)/5.73/0.594</f>
        <v>4.4168551067313402</v>
      </c>
      <c r="BX88">
        <f>SQRT((E70-E88)^2+(F70-F88)^2)/5.73/0.594</f>
        <v>2.9593727760892499</v>
      </c>
      <c r="BY88" t="e">
        <f>ASIN((BX70*SIN(A88/180*PI())/BW88))*180/PI()</f>
        <v>#NUM!</v>
      </c>
      <c r="BZ88" t="e">
        <f>ABS(ABS(B88)-ABS(BY88))</f>
        <v>#NUM!</v>
      </c>
      <c r="CA88">
        <f>SQRT((C69-C88)^2+(D69-D88)^2)/5.73/0.627</f>
        <v>4.1843890484823199</v>
      </c>
      <c r="CB88">
        <f>SQRT((E69-E88)^2+(F69-F88)^2)/5.73/0.627</f>
        <v>2.9791140768287101</v>
      </c>
      <c r="CC88" t="e">
        <f>ASIN((CB69*SIN(A88/180*PI())/CA88))*180/PI()</f>
        <v>#NUM!</v>
      </c>
      <c r="CD88" t="e">
        <f>ABS(ABS(B88)-ABS(CC88))</f>
        <v>#NUM!</v>
      </c>
      <c r="CE88">
        <f>SQRT((C68-C88)^2+(D68-D88)^2)/5.73/0.66</f>
        <v>3.9751695960581999</v>
      </c>
      <c r="CF88">
        <f>SQRT((E68-E88)^2+(F68-F88)^2)/5.73/0.66</f>
        <v>2.8301583729872699</v>
      </c>
      <c r="CG88" t="e">
        <f>ASIN((CF68*SIN(A88/180*PI())/CE88))*180/PI()</f>
        <v>#NUM!</v>
      </c>
      <c r="CH88" t="e">
        <f>ABS(ABS(B88)-ABS(CG88))</f>
        <v>#NUM!</v>
      </c>
      <c r="CI88">
        <f t="shared" si="80"/>
        <v>4.2885565618605401</v>
      </c>
      <c r="CJ88">
        <f t="shared" si="81"/>
        <v>2.6953169376736299</v>
      </c>
      <c r="CK88" t="e">
        <f t="shared" si="82"/>
        <v>#NUM!</v>
      </c>
      <c r="CL88" t="e">
        <f t="shared" si="83"/>
        <v>#NUM!</v>
      </c>
      <c r="CM88">
        <f t="shared" si="84"/>
        <v>4.3336161177024799</v>
      </c>
      <c r="CN88">
        <f t="shared" si="85"/>
        <v>2.6994258072241002</v>
      </c>
      <c r="CO88" t="e">
        <f t="shared" si="86"/>
        <v>#NUM!</v>
      </c>
      <c r="CP88" t="e">
        <f t="shared" si="87"/>
        <v>#NUM!</v>
      </c>
      <c r="CQ88">
        <f t="shared" si="88"/>
        <v>5.0637758292106696</v>
      </c>
      <c r="CR88">
        <f t="shared" si="89"/>
        <v>2.57787483388217</v>
      </c>
      <c r="CS88" t="e">
        <f t="shared" si="90"/>
        <v>#NUM!</v>
      </c>
      <c r="CT88" t="e">
        <f t="shared" si="91"/>
        <v>#NUM!</v>
      </c>
      <c r="CU88">
        <f t="shared" si="92"/>
        <v>5.1110641778796699</v>
      </c>
      <c r="CV88">
        <f t="shared" si="93"/>
        <v>2.6933831925599701</v>
      </c>
      <c r="CW88" t="e">
        <f t="shared" si="94"/>
        <v>#NUM!</v>
      </c>
      <c r="CX88" t="e">
        <f t="shared" si="95"/>
        <v>#NUM!</v>
      </c>
      <c r="CY88">
        <f t="shared" si="96"/>
        <v>5.1164574001577297</v>
      </c>
      <c r="CZ88">
        <f t="shared" si="97"/>
        <v>2.2459105584110999</v>
      </c>
      <c r="DA88" t="e">
        <f t="shared" si="98"/>
        <v>#NUM!</v>
      </c>
      <c r="DB88" t="e">
        <f t="shared" si="99"/>
        <v>#NUM!</v>
      </c>
      <c r="DC88">
        <f t="shared" si="100"/>
        <v>5.3041102976626098</v>
      </c>
      <c r="DD88">
        <f t="shared" si="101"/>
        <v>1.9623569980658799</v>
      </c>
      <c r="DE88" t="e">
        <f t="shared" si="102"/>
        <v>#NUM!</v>
      </c>
      <c r="DF88" t="e">
        <f t="shared" si="103"/>
        <v>#NUM!</v>
      </c>
      <c r="DG88">
        <f t="shared" si="104"/>
        <v>5.8793602183571698</v>
      </c>
      <c r="DH88">
        <f t="shared" si="105"/>
        <v>1.8895185384575</v>
      </c>
      <c r="DI88" t="e">
        <f t="shared" si="106"/>
        <v>#NUM!</v>
      </c>
      <c r="DJ88" t="e">
        <f t="shared" si="107"/>
        <v>#NUM!</v>
      </c>
      <c r="DK88">
        <f t="shared" si="108"/>
        <v>6.4660225171020898</v>
      </c>
      <c r="DL88">
        <f t="shared" si="109"/>
        <v>3.6768326208250799</v>
      </c>
      <c r="DM88" t="e">
        <f t="shared" si="110"/>
        <v>#NUM!</v>
      </c>
      <c r="DN88" t="e">
        <f t="shared" si="111"/>
        <v>#NUM!</v>
      </c>
      <c r="DO88">
        <f t="shared" si="112"/>
        <v>8.4202898314177705</v>
      </c>
      <c r="DP88">
        <f t="shared" si="113"/>
        <v>4.8160339124292602</v>
      </c>
      <c r="DQ88" t="e">
        <f t="shared" si="114"/>
        <v>#NUM!</v>
      </c>
      <c r="DR88" t="e">
        <f t="shared" si="115"/>
        <v>#NUM!</v>
      </c>
      <c r="DS88">
        <f t="shared" si="116"/>
        <v>8.1396135037038402</v>
      </c>
      <c r="DT88">
        <f t="shared" si="117"/>
        <v>4.6586745671611096</v>
      </c>
      <c r="DU88" t="e">
        <f t="shared" si="118"/>
        <v>#NUM!</v>
      </c>
      <c r="DV88" t="e">
        <f t="shared" si="119"/>
        <v>#NUM!</v>
      </c>
    </row>
    <row r="89" spans="1:126" x14ac:dyDescent="0.15">
      <c r="AC89" t="e">
        <f t="shared" si="142"/>
        <v>#DIV/0!</v>
      </c>
    </row>
    <row r="90" spans="1:126" x14ac:dyDescent="0.15">
      <c r="AC90" t="e">
        <f t="shared" si="142"/>
        <v>#DIV/0!</v>
      </c>
    </row>
    <row r="91" spans="1:126" x14ac:dyDescent="0.15">
      <c r="AC91" t="e">
        <f t="shared" si="142"/>
        <v>#DIV/0!</v>
      </c>
    </row>
    <row r="92" spans="1:126" x14ac:dyDescent="0.15">
      <c r="AC92" t="e">
        <f t="shared" si="142"/>
        <v>#DIV/0!</v>
      </c>
    </row>
    <row r="93" spans="1:126" x14ac:dyDescent="0.15">
      <c r="AC93" t="e">
        <f t="shared" si="142"/>
        <v>#DIV/0!</v>
      </c>
    </row>
    <row r="94" spans="1:126" x14ac:dyDescent="0.15">
      <c r="AC94" t="e">
        <f t="shared" si="142"/>
        <v>#DIV/0!</v>
      </c>
    </row>
    <row r="95" spans="1:126" x14ac:dyDescent="0.15">
      <c r="AC95" t="e">
        <f t="shared" si="142"/>
        <v>#DIV/0!</v>
      </c>
    </row>
    <row r="96" spans="1:126" x14ac:dyDescent="0.15">
      <c r="A96">
        <f>SUMIF(J:J,"&gt;=0")/COUNT(J:J)</f>
        <v>11.2495482511167</v>
      </c>
      <c r="AC96" t="e">
        <f t="shared" si="142"/>
        <v>#DIV/0!</v>
      </c>
    </row>
    <row r="97" spans="1:29" x14ac:dyDescent="0.15">
      <c r="A97">
        <f>SUMIF(N:N,"&gt;=0")/COUNT(N:N)</f>
        <v>11.3294109342315</v>
      </c>
      <c r="AC97" t="e">
        <f t="shared" si="142"/>
        <v>#DIV/0!</v>
      </c>
    </row>
    <row r="98" spans="1:29" x14ac:dyDescent="0.15">
      <c r="A98">
        <f>SUMIF(R:R,"&gt;=0")/COUNT(R:R)</f>
        <v>12.2245629805962</v>
      </c>
      <c r="AC98" t="e">
        <f t="shared" si="142"/>
        <v>#DIV/0!</v>
      </c>
    </row>
    <row r="99" spans="1:29" x14ac:dyDescent="0.15">
      <c r="A99">
        <f>SUMIF(V:V,"&gt;=0")/COUNT(V:V)</f>
        <v>12.291981578269899</v>
      </c>
      <c r="AC99" t="e">
        <f t="shared" si="142"/>
        <v>#DIV/0!</v>
      </c>
    </row>
    <row r="100" spans="1:29" x14ac:dyDescent="0.15">
      <c r="A100">
        <f>SUMIF(Z:Z,"&gt;=0")/COUNT(Z:Z)</f>
        <v>12.796238895390299</v>
      </c>
      <c r="AC100" t="e">
        <f t="shared" si="142"/>
        <v>#DIV/0!</v>
      </c>
    </row>
    <row r="101" spans="1:29" x14ac:dyDescent="0.15">
      <c r="A101">
        <f>SUMIF(AD:AD,"&gt;=0")/COUNT(AD:AD)</f>
        <v>14.1110666915091</v>
      </c>
      <c r="AC101" t="e">
        <f t="shared" si="142"/>
        <v>#DIV/0!</v>
      </c>
    </row>
    <row r="102" spans="1:29" x14ac:dyDescent="0.15">
      <c r="A102">
        <f>SUMIF(AH:AH,"&gt;=0")/COUNT(AH:AH)</f>
        <v>14.1103687162787</v>
      </c>
      <c r="AC102" t="e">
        <f t="shared" si="142"/>
        <v>#DIV/0!</v>
      </c>
    </row>
    <row r="103" spans="1:29" x14ac:dyDescent="0.15">
      <c r="A103">
        <f>SUMIF(AL:AL,"&gt;=0")/COUNT(AL:AL)</f>
        <v>14.253477198734201</v>
      </c>
      <c r="AC103" t="e">
        <f t="shared" si="142"/>
        <v>#DIV/0!</v>
      </c>
    </row>
    <row r="104" spans="1:29" x14ac:dyDescent="0.15">
      <c r="A104">
        <f>SUMIF(AP:AP,"&gt;=0")/COUNT(AP:AP)</f>
        <v>13.2143436976695</v>
      </c>
      <c r="AC104" t="e">
        <f t="shared" si="142"/>
        <v>#DIV/0!</v>
      </c>
    </row>
    <row r="105" spans="1:29" x14ac:dyDescent="0.15">
      <c r="A105">
        <f>SUMIF(AT:AT,"&gt;=0")/COUNT(AT:AT)</f>
        <v>13.755301013311</v>
      </c>
      <c r="AC105" t="e">
        <f t="shared" si="142"/>
        <v>#DIV/0!</v>
      </c>
    </row>
    <row r="106" spans="1:29" x14ac:dyDescent="0.15">
      <c r="A106">
        <f>SUMIF(AX:AX,"&gt;=0")/COUNT(AX:AX)</f>
        <v>11.710567659168801</v>
      </c>
      <c r="AC106" t="e">
        <f t="shared" si="142"/>
        <v>#DIV/0!</v>
      </c>
    </row>
    <row r="107" spans="1:29" x14ac:dyDescent="0.15">
      <c r="A107">
        <f>SUMIF(BB:BB,"&gt;=0")/COUNT(BB:BB)</f>
        <v>13.5564168239172</v>
      </c>
      <c r="AC107" t="e">
        <f t="shared" si="142"/>
        <v>#DIV/0!</v>
      </c>
    </row>
    <row r="108" spans="1:29" x14ac:dyDescent="0.15">
      <c r="A108">
        <f>SUMIF(BF:BF,"&gt;=0")/COUNT(BF:BF)</f>
        <v>13.997861341175</v>
      </c>
      <c r="AC108" t="e">
        <f t="shared" si="142"/>
        <v>#DIV/0!</v>
      </c>
    </row>
    <row r="109" spans="1:29" x14ac:dyDescent="0.15">
      <c r="A109">
        <f>SUMIF(BJ:BJ,"&gt;=0")/COUNT(BJ:BJ)</f>
        <v>13.3470298464688</v>
      </c>
      <c r="AC109" t="e">
        <f t="shared" si="142"/>
        <v>#DIV/0!</v>
      </c>
    </row>
    <row r="110" spans="1:29" x14ac:dyDescent="0.15">
      <c r="A110">
        <f>SUMIF(BN:BN,"&gt;=0")/COUNT(BN:BN)</f>
        <v>14.1582304724531</v>
      </c>
      <c r="AC110" t="e">
        <f t="shared" si="142"/>
        <v>#DIV/0!</v>
      </c>
    </row>
    <row r="111" spans="1:29" x14ac:dyDescent="0.15">
      <c r="A111">
        <f>SUMIF(BR:BR,"&gt;=0")/COUNT(BR:BR)</f>
        <v>13.292221655148801</v>
      </c>
      <c r="AC111" t="e">
        <f t="shared" si="142"/>
        <v>#DIV/0!</v>
      </c>
    </row>
    <row r="112" spans="1:29" x14ac:dyDescent="0.15">
      <c r="A112">
        <f>SUMIF(BV:BV,"&gt;=0")/COUNT(BV:BV)</f>
        <v>12.911373451492</v>
      </c>
      <c r="AC112" t="e">
        <f t="shared" si="142"/>
        <v>#DIV/0!</v>
      </c>
    </row>
    <row r="113" spans="1:29" x14ac:dyDescent="0.15">
      <c r="A113">
        <f>SUMIF(BZ:BZ,"&gt;=0")/COUNT(BZ:BZ)</f>
        <v>12.3895522118522</v>
      </c>
      <c r="AC113" t="e">
        <f t="shared" si="142"/>
        <v>#DIV/0!</v>
      </c>
    </row>
    <row r="114" spans="1:29" x14ac:dyDescent="0.15">
      <c r="A114">
        <f>SUMIF(CD:CD,"&gt;=0")/COUNT(CD:CD)</f>
        <v>11.9747179087543</v>
      </c>
      <c r="AC114" t="e">
        <f t="shared" si="142"/>
        <v>#DIV/0!</v>
      </c>
    </row>
    <row r="115" spans="1:29" x14ac:dyDescent="0.15">
      <c r="A115">
        <f>SUMIF(CH:CH,"&gt;=0")/COUNT(CH:CH)</f>
        <v>11.4584294277451</v>
      </c>
      <c r="AC115" t="e">
        <f t="shared" si="142"/>
        <v>#DIV/0!</v>
      </c>
    </row>
    <row r="116" spans="1:29" x14ac:dyDescent="0.15">
      <c r="A116">
        <f>SUMIF(CL:CL,"&gt;=0")/COUNT(CL:CL)</f>
        <v>10.5840171009024</v>
      </c>
      <c r="AC116" t="e">
        <f t="shared" si="142"/>
        <v>#DIV/0!</v>
      </c>
    </row>
    <row r="117" spans="1:29" x14ac:dyDescent="0.15">
      <c r="A117">
        <f>SUMIF(CP:CP,"&gt;=0")/COUNT(CP:CP)</f>
        <v>9.7489314386344592</v>
      </c>
      <c r="AC117" t="e">
        <f t="shared" si="142"/>
        <v>#DIV/0!</v>
      </c>
    </row>
    <row r="118" spans="1:29" x14ac:dyDescent="0.15">
      <c r="A118">
        <f>SUMIF(CT:CT,"&gt;=0")/COUNT(CT:CT)</f>
        <v>8.7990782200783908</v>
      </c>
      <c r="AC118" t="e">
        <f t="shared" si="142"/>
        <v>#DIV/0!</v>
      </c>
    </row>
    <row r="119" spans="1:29" x14ac:dyDescent="0.15">
      <c r="A119">
        <f>SUMIF(CX:CX,"&gt;=0")/COUNT(CX:CX)</f>
        <v>7.9374645200749896</v>
      </c>
      <c r="AC119" t="e">
        <f t="shared" si="142"/>
        <v>#DIV/0!</v>
      </c>
    </row>
    <row r="120" spans="1:29" x14ac:dyDescent="0.15">
      <c r="A120">
        <f>SUMIF(DB:DB,"&gt;=0")/COUNT(DB:DB)</f>
        <v>7.2490846496249004</v>
      </c>
      <c r="AC120" t="e">
        <f t="shared" si="142"/>
        <v>#DIV/0!</v>
      </c>
    </row>
    <row r="121" spans="1:29" x14ac:dyDescent="0.15">
      <c r="A121">
        <f>SUMIF(DF:DF,"&gt;=0")/COUNT(DF:DF)</f>
        <v>8.0068824060725596</v>
      </c>
      <c r="AC121" t="e">
        <f t="shared" si="142"/>
        <v>#DIV/0!</v>
      </c>
    </row>
    <row r="122" spans="1:29" x14ac:dyDescent="0.15">
      <c r="A122">
        <f>SUMIF(DJ:DJ,"&gt;=0")/COUNT(DJ:DJ)</f>
        <v>7.5960710816454</v>
      </c>
      <c r="AC122" t="e">
        <f t="shared" si="142"/>
        <v>#DIV/0!</v>
      </c>
    </row>
    <row r="123" spans="1:29" x14ac:dyDescent="0.15">
      <c r="A123">
        <f>SUMIF(DN:DN,"&gt;=0")/COUNT(DN:DN)</f>
        <v>7.2029776409870196</v>
      </c>
      <c r="AC123" t="e">
        <f t="shared" si="142"/>
        <v>#DIV/0!</v>
      </c>
    </row>
    <row r="124" spans="1:29" x14ac:dyDescent="0.15">
      <c r="A124">
        <f>SUMIF(DR:DR,"&gt;=0")/COUNT(DR:DR)</f>
        <v>11.197452160016899</v>
      </c>
      <c r="AC124" t="e">
        <f t="shared" si="142"/>
        <v>#DIV/0!</v>
      </c>
    </row>
    <row r="125" spans="1:29" x14ac:dyDescent="0.15">
      <c r="A125">
        <f>SUMIF(DV:DV,"&gt;=0")/COUNT(DV:DV)</f>
        <v>11.822566209634999</v>
      </c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80">ASIN((AB132*SIN(A138/180*PI())/AA138))*180/PI()</f>
        <v>#DIV/0!</v>
      </c>
    </row>
    <row r="139" spans="29:29" x14ac:dyDescent="0.15">
      <c r="AC139" t="e">
        <f t="shared" si="180"/>
        <v>#DIV/0!</v>
      </c>
    </row>
    <row r="140" spans="29:29" x14ac:dyDescent="0.15">
      <c r="AC140" t="e">
        <f t="shared" si="180"/>
        <v>#DIV/0!</v>
      </c>
    </row>
    <row r="141" spans="29:29" x14ac:dyDescent="0.15">
      <c r="AC141" t="e">
        <f t="shared" si="180"/>
        <v>#DIV/0!</v>
      </c>
    </row>
    <row r="142" spans="29:29" x14ac:dyDescent="0.15">
      <c r="AC142" t="e">
        <f t="shared" si="180"/>
        <v>#DIV/0!</v>
      </c>
    </row>
    <row r="143" spans="29:29" x14ac:dyDescent="0.15">
      <c r="AC143" t="e">
        <f t="shared" si="180"/>
        <v>#DIV/0!</v>
      </c>
    </row>
    <row r="144" spans="29:29" x14ac:dyDescent="0.15">
      <c r="AC144" t="e">
        <f t="shared" si="180"/>
        <v>#DIV/0!</v>
      </c>
    </row>
    <row r="145" spans="29:29" x14ac:dyDescent="0.15">
      <c r="AC145" t="e">
        <f t="shared" si="180"/>
        <v>#DIV/0!</v>
      </c>
    </row>
    <row r="146" spans="29:29" x14ac:dyDescent="0.15">
      <c r="AC146" t="e">
        <f t="shared" si="180"/>
        <v>#DIV/0!</v>
      </c>
    </row>
    <row r="147" spans="29:29" x14ac:dyDescent="0.15">
      <c r="AC147" t="e">
        <f t="shared" si="180"/>
        <v>#DIV/0!</v>
      </c>
    </row>
    <row r="148" spans="29:29" x14ac:dyDescent="0.15">
      <c r="AC148" t="e">
        <f t="shared" si="180"/>
        <v>#DIV/0!</v>
      </c>
    </row>
    <row r="149" spans="29:29" x14ac:dyDescent="0.15">
      <c r="AC149" t="e">
        <f t="shared" si="180"/>
        <v>#DIV/0!</v>
      </c>
    </row>
    <row r="150" spans="29:29" x14ac:dyDescent="0.15">
      <c r="AC150" t="e">
        <f t="shared" si="180"/>
        <v>#DIV/0!</v>
      </c>
    </row>
    <row r="151" spans="29:29" x14ac:dyDescent="0.15">
      <c r="AC151" t="e">
        <f t="shared" si="180"/>
        <v>#DIV/0!</v>
      </c>
    </row>
    <row r="152" spans="29:29" x14ac:dyDescent="0.15">
      <c r="AC152" t="e">
        <f t="shared" si="180"/>
        <v>#DIV/0!</v>
      </c>
    </row>
    <row r="153" spans="29:29" x14ac:dyDescent="0.15">
      <c r="AC153" t="e">
        <f t="shared" si="180"/>
        <v>#DIV/0!</v>
      </c>
    </row>
    <row r="154" spans="29:29" x14ac:dyDescent="0.15">
      <c r="AC154" t="e">
        <f t="shared" si="180"/>
        <v>#DIV/0!</v>
      </c>
    </row>
    <row r="155" spans="29:29" x14ac:dyDescent="0.15">
      <c r="AC155" t="e">
        <f t="shared" si="180"/>
        <v>#DIV/0!</v>
      </c>
    </row>
    <row r="156" spans="29:29" x14ac:dyDescent="0.15">
      <c r="AC156" t="e">
        <f t="shared" si="180"/>
        <v>#DIV/0!</v>
      </c>
    </row>
    <row r="157" spans="29:29" x14ac:dyDescent="0.15">
      <c r="AC157" t="e">
        <f t="shared" si="180"/>
        <v>#DIV/0!</v>
      </c>
    </row>
    <row r="158" spans="29:29" x14ac:dyDescent="0.15">
      <c r="AC158" t="e">
        <f t="shared" si="180"/>
        <v>#DIV/0!</v>
      </c>
    </row>
    <row r="159" spans="29:29" x14ac:dyDescent="0.15">
      <c r="AC159" t="e">
        <f t="shared" si="180"/>
        <v>#DIV/0!</v>
      </c>
    </row>
    <row r="160" spans="29:29" x14ac:dyDescent="0.15">
      <c r="AC160" t="e">
        <f t="shared" si="180"/>
        <v>#DIV/0!</v>
      </c>
    </row>
    <row r="161" spans="29:29" x14ac:dyDescent="0.15">
      <c r="AC161" t="e">
        <f t="shared" si="180"/>
        <v>#DIV/0!</v>
      </c>
    </row>
    <row r="162" spans="29:29" x14ac:dyDescent="0.15">
      <c r="AC162" t="e">
        <f t="shared" si="180"/>
        <v>#DIV/0!</v>
      </c>
    </row>
    <row r="163" spans="29:29" x14ac:dyDescent="0.15">
      <c r="AC163" t="e">
        <f t="shared" si="180"/>
        <v>#DIV/0!</v>
      </c>
    </row>
    <row r="164" spans="29:29" x14ac:dyDescent="0.15">
      <c r="AC164" t="e">
        <f t="shared" si="180"/>
        <v>#DIV/0!</v>
      </c>
    </row>
    <row r="165" spans="29:29" x14ac:dyDescent="0.15">
      <c r="AC165" t="e">
        <f t="shared" si="180"/>
        <v>#DIV/0!</v>
      </c>
    </row>
    <row r="166" spans="29:29" x14ac:dyDescent="0.15">
      <c r="AC166" t="e">
        <f t="shared" si="180"/>
        <v>#DIV/0!</v>
      </c>
    </row>
    <row r="167" spans="29:29" x14ac:dyDescent="0.15">
      <c r="AC167" t="e">
        <f t="shared" si="180"/>
        <v>#DIV/0!</v>
      </c>
    </row>
    <row r="168" spans="29:29" x14ac:dyDescent="0.15">
      <c r="AC168" t="e">
        <f t="shared" si="180"/>
        <v>#DIV/0!</v>
      </c>
    </row>
    <row r="169" spans="29:29" x14ac:dyDescent="0.15">
      <c r="AC169" t="e">
        <f t="shared" si="180"/>
        <v>#DIV/0!</v>
      </c>
    </row>
    <row r="170" spans="29:29" x14ac:dyDescent="0.15">
      <c r="AC170" t="e">
        <f t="shared" si="180"/>
        <v>#DIV/0!</v>
      </c>
    </row>
    <row r="171" spans="29:29" x14ac:dyDescent="0.15">
      <c r="AC171" t="e">
        <f t="shared" si="180"/>
        <v>#DIV/0!</v>
      </c>
    </row>
    <row r="172" spans="29:29" x14ac:dyDescent="0.15">
      <c r="AC172" t="e">
        <f t="shared" si="180"/>
        <v>#DIV/0!</v>
      </c>
    </row>
    <row r="173" spans="29:29" x14ac:dyDescent="0.15">
      <c r="AC173" t="e">
        <f t="shared" si="180"/>
        <v>#DIV/0!</v>
      </c>
    </row>
    <row r="174" spans="29:29" x14ac:dyDescent="0.15">
      <c r="AC174" t="e">
        <f t="shared" si="180"/>
        <v>#DIV/0!</v>
      </c>
    </row>
    <row r="175" spans="29:29" x14ac:dyDescent="0.15">
      <c r="AC175" t="e">
        <f t="shared" si="180"/>
        <v>#DIV/0!</v>
      </c>
    </row>
    <row r="176" spans="29:29" x14ac:dyDescent="0.15">
      <c r="AC176" t="e">
        <f t="shared" si="180"/>
        <v>#DIV/0!</v>
      </c>
    </row>
    <row r="177" spans="29:29" x14ac:dyDescent="0.15">
      <c r="AC177" t="e">
        <f t="shared" si="180"/>
        <v>#DIV/0!</v>
      </c>
    </row>
    <row r="178" spans="29:29" x14ac:dyDescent="0.15">
      <c r="AC178" t="e">
        <f t="shared" si="180"/>
        <v>#DIV/0!</v>
      </c>
    </row>
    <row r="179" spans="29:29" x14ac:dyDescent="0.15">
      <c r="AC179" t="e">
        <f t="shared" si="180"/>
        <v>#DIV/0!</v>
      </c>
    </row>
    <row r="180" spans="29:29" x14ac:dyDescent="0.15">
      <c r="AC180" t="e">
        <f t="shared" si="180"/>
        <v>#DIV/0!</v>
      </c>
    </row>
    <row r="181" spans="29:29" x14ac:dyDescent="0.15">
      <c r="AC181" t="e">
        <f t="shared" si="180"/>
        <v>#DIV/0!</v>
      </c>
    </row>
    <row r="182" spans="29:29" x14ac:dyDescent="0.15">
      <c r="AC182" t="e">
        <f t="shared" si="180"/>
        <v>#DIV/0!</v>
      </c>
    </row>
    <row r="183" spans="29:29" x14ac:dyDescent="0.15">
      <c r="AC183" t="e">
        <f t="shared" si="180"/>
        <v>#DIV/0!</v>
      </c>
    </row>
    <row r="184" spans="29:29" x14ac:dyDescent="0.15">
      <c r="AC184" t="e">
        <f t="shared" si="180"/>
        <v>#DIV/0!</v>
      </c>
    </row>
    <row r="185" spans="29:29" x14ac:dyDescent="0.15">
      <c r="AC185" t="e">
        <f t="shared" si="180"/>
        <v>#DIV/0!</v>
      </c>
    </row>
    <row r="186" spans="29:29" x14ac:dyDescent="0.15">
      <c r="AC186" t="e">
        <f t="shared" si="180"/>
        <v>#DIV/0!</v>
      </c>
    </row>
    <row r="187" spans="29:29" x14ac:dyDescent="0.15">
      <c r="AC187" t="e">
        <f t="shared" si="180"/>
        <v>#DIV/0!</v>
      </c>
    </row>
    <row r="188" spans="29:29" x14ac:dyDescent="0.15">
      <c r="AC188" t="e">
        <f t="shared" si="180"/>
        <v>#DIV/0!</v>
      </c>
    </row>
    <row r="189" spans="29:29" x14ac:dyDescent="0.15">
      <c r="AC189" t="e">
        <f t="shared" si="180"/>
        <v>#DIV/0!</v>
      </c>
    </row>
    <row r="190" spans="29:29" x14ac:dyDescent="0.15">
      <c r="AC190" t="e">
        <f t="shared" si="180"/>
        <v>#DIV/0!</v>
      </c>
    </row>
    <row r="191" spans="29:29" x14ac:dyDescent="0.15">
      <c r="AC191" t="e">
        <f t="shared" si="180"/>
        <v>#DIV/0!</v>
      </c>
    </row>
    <row r="192" spans="29:29" x14ac:dyDescent="0.15">
      <c r="AC192" t="e">
        <f t="shared" si="180"/>
        <v>#DIV/0!</v>
      </c>
    </row>
    <row r="193" spans="29:29" x14ac:dyDescent="0.15">
      <c r="AC193" t="e">
        <f t="shared" si="180"/>
        <v>#DIV/0!</v>
      </c>
    </row>
    <row r="194" spans="29:29" x14ac:dyDescent="0.15">
      <c r="AC194" t="e">
        <f t="shared" si="180"/>
        <v>#DIV/0!</v>
      </c>
    </row>
    <row r="195" spans="29:29" x14ac:dyDescent="0.15">
      <c r="AC195" t="e">
        <f t="shared" si="180"/>
        <v>#DIV/0!</v>
      </c>
    </row>
    <row r="196" spans="29:29" x14ac:dyDescent="0.15">
      <c r="AC196" t="e">
        <f t="shared" si="180"/>
        <v>#DIV/0!</v>
      </c>
    </row>
    <row r="197" spans="29:29" x14ac:dyDescent="0.15">
      <c r="AC197" t="e">
        <f t="shared" si="180"/>
        <v>#DIV/0!</v>
      </c>
    </row>
    <row r="198" spans="29:29" x14ac:dyDescent="0.15">
      <c r="AC198" t="e">
        <f t="shared" si="180"/>
        <v>#DIV/0!</v>
      </c>
    </row>
    <row r="199" spans="29:29" x14ac:dyDescent="0.15">
      <c r="AC199" t="e">
        <f t="shared" si="180"/>
        <v>#DIV/0!</v>
      </c>
    </row>
    <row r="200" spans="29:29" x14ac:dyDescent="0.15">
      <c r="AC200" t="e">
        <f t="shared" si="180"/>
        <v>#DIV/0!</v>
      </c>
    </row>
    <row r="201" spans="29:29" x14ac:dyDescent="0.15">
      <c r="AC201" t="e">
        <f t="shared" si="180"/>
        <v>#DIV/0!</v>
      </c>
    </row>
    <row r="202" spans="29:29" x14ac:dyDescent="0.15">
      <c r="AC202" t="e">
        <f t="shared" ref="AC202:AC265" si="181">ASIN((AB196*SIN(A202/180*PI())/AA202))*180/PI()</f>
        <v>#DIV/0!</v>
      </c>
    </row>
    <row r="203" spans="29:29" x14ac:dyDescent="0.15">
      <c r="AC203" t="e">
        <f t="shared" si="181"/>
        <v>#DIV/0!</v>
      </c>
    </row>
    <row r="204" spans="29:29" x14ac:dyDescent="0.15">
      <c r="AC204" t="e">
        <f t="shared" si="181"/>
        <v>#DIV/0!</v>
      </c>
    </row>
    <row r="205" spans="29:29" x14ac:dyDescent="0.15">
      <c r="AC205" t="e">
        <f t="shared" si="181"/>
        <v>#DIV/0!</v>
      </c>
    </row>
    <row r="206" spans="29:29" x14ac:dyDescent="0.15">
      <c r="AC206" t="e">
        <f t="shared" si="181"/>
        <v>#DIV/0!</v>
      </c>
    </row>
    <row r="207" spans="29:29" x14ac:dyDescent="0.15">
      <c r="AC207" t="e">
        <f t="shared" si="181"/>
        <v>#DIV/0!</v>
      </c>
    </row>
    <row r="208" spans="29:29" x14ac:dyDescent="0.15">
      <c r="AC208" t="e">
        <f t="shared" si="181"/>
        <v>#DIV/0!</v>
      </c>
    </row>
    <row r="209" spans="29:29" x14ac:dyDescent="0.15">
      <c r="AC209" t="e">
        <f t="shared" si="181"/>
        <v>#DIV/0!</v>
      </c>
    </row>
    <row r="210" spans="29:29" x14ac:dyDescent="0.15">
      <c r="AC210" t="e">
        <f t="shared" si="181"/>
        <v>#DIV/0!</v>
      </c>
    </row>
    <row r="211" spans="29:29" x14ac:dyDescent="0.15">
      <c r="AC211" t="e">
        <f t="shared" si="181"/>
        <v>#DIV/0!</v>
      </c>
    </row>
    <row r="212" spans="29:29" x14ac:dyDescent="0.15">
      <c r="AC212" t="e">
        <f t="shared" si="181"/>
        <v>#DIV/0!</v>
      </c>
    </row>
    <row r="213" spans="29:29" x14ac:dyDescent="0.15">
      <c r="AC213" t="e">
        <f t="shared" si="181"/>
        <v>#DIV/0!</v>
      </c>
    </row>
    <row r="214" spans="29:29" x14ac:dyDescent="0.15">
      <c r="AC214" t="e">
        <f t="shared" si="181"/>
        <v>#DIV/0!</v>
      </c>
    </row>
    <row r="215" spans="29:29" x14ac:dyDescent="0.15">
      <c r="AC215" t="e">
        <f t="shared" si="181"/>
        <v>#DIV/0!</v>
      </c>
    </row>
    <row r="216" spans="29:29" x14ac:dyDescent="0.15">
      <c r="AC216" t="e">
        <f t="shared" si="181"/>
        <v>#DIV/0!</v>
      </c>
    </row>
    <row r="217" spans="29:29" x14ac:dyDescent="0.15">
      <c r="AC217" t="e">
        <f t="shared" si="181"/>
        <v>#DIV/0!</v>
      </c>
    </row>
    <row r="218" spans="29:29" x14ac:dyDescent="0.15">
      <c r="AC218" t="e">
        <f t="shared" si="181"/>
        <v>#DIV/0!</v>
      </c>
    </row>
    <row r="219" spans="29:29" x14ac:dyDescent="0.15">
      <c r="AC219" t="e">
        <f t="shared" si="181"/>
        <v>#DIV/0!</v>
      </c>
    </row>
    <row r="220" spans="29:29" x14ac:dyDescent="0.15">
      <c r="AC220" t="e">
        <f t="shared" si="181"/>
        <v>#DIV/0!</v>
      </c>
    </row>
    <row r="221" spans="29:29" x14ac:dyDescent="0.15">
      <c r="AC221" t="e">
        <f t="shared" si="181"/>
        <v>#DIV/0!</v>
      </c>
    </row>
    <row r="222" spans="29:29" x14ac:dyDescent="0.15">
      <c r="AC222" t="e">
        <f t="shared" si="181"/>
        <v>#DIV/0!</v>
      </c>
    </row>
    <row r="223" spans="29:29" x14ac:dyDescent="0.15">
      <c r="AC223" t="e">
        <f t="shared" si="181"/>
        <v>#DIV/0!</v>
      </c>
    </row>
    <row r="224" spans="29:29" x14ac:dyDescent="0.15">
      <c r="AC224" t="e">
        <f t="shared" si="181"/>
        <v>#DIV/0!</v>
      </c>
    </row>
    <row r="225" spans="29:29" x14ac:dyDescent="0.15">
      <c r="AC225" t="e">
        <f t="shared" si="181"/>
        <v>#DIV/0!</v>
      </c>
    </row>
    <row r="226" spans="29:29" x14ac:dyDescent="0.15">
      <c r="AC226" t="e">
        <f t="shared" si="181"/>
        <v>#DIV/0!</v>
      </c>
    </row>
    <row r="227" spans="29:29" x14ac:dyDescent="0.15">
      <c r="AC227" t="e">
        <f t="shared" si="181"/>
        <v>#DIV/0!</v>
      </c>
    </row>
    <row r="228" spans="29:29" x14ac:dyDescent="0.15">
      <c r="AC228" t="e">
        <f t="shared" si="181"/>
        <v>#DIV/0!</v>
      </c>
    </row>
    <row r="229" spans="29:29" x14ac:dyDescent="0.15">
      <c r="AC229" t="e">
        <f t="shared" si="181"/>
        <v>#DIV/0!</v>
      </c>
    </row>
    <row r="230" spans="29:29" x14ac:dyDescent="0.15">
      <c r="AC230" t="e">
        <f t="shared" si="181"/>
        <v>#DIV/0!</v>
      </c>
    </row>
    <row r="231" spans="29:29" x14ac:dyDescent="0.15">
      <c r="AC231" t="e">
        <f t="shared" si="181"/>
        <v>#DIV/0!</v>
      </c>
    </row>
    <row r="232" spans="29:29" x14ac:dyDescent="0.15">
      <c r="AC232" t="e">
        <f t="shared" si="181"/>
        <v>#DIV/0!</v>
      </c>
    </row>
    <row r="233" spans="29:29" x14ac:dyDescent="0.15">
      <c r="AC233" t="e">
        <f t="shared" si="181"/>
        <v>#DIV/0!</v>
      </c>
    </row>
    <row r="234" spans="29:29" x14ac:dyDescent="0.15">
      <c r="AC234" t="e">
        <f t="shared" si="181"/>
        <v>#DIV/0!</v>
      </c>
    </row>
    <row r="235" spans="29:29" x14ac:dyDescent="0.15">
      <c r="AC235" t="e">
        <f t="shared" si="181"/>
        <v>#DIV/0!</v>
      </c>
    </row>
    <row r="236" spans="29:29" x14ac:dyDescent="0.15">
      <c r="AC236" t="e">
        <f t="shared" si="181"/>
        <v>#DIV/0!</v>
      </c>
    </row>
    <row r="237" spans="29:29" x14ac:dyDescent="0.15">
      <c r="AC237" t="e">
        <f t="shared" si="181"/>
        <v>#DIV/0!</v>
      </c>
    </row>
    <row r="238" spans="29:29" x14ac:dyDescent="0.15">
      <c r="AC238" t="e">
        <f t="shared" si="181"/>
        <v>#DIV/0!</v>
      </c>
    </row>
    <row r="239" spans="29:29" x14ac:dyDescent="0.15">
      <c r="AC239" t="e">
        <f t="shared" si="181"/>
        <v>#DIV/0!</v>
      </c>
    </row>
    <row r="240" spans="29:29" x14ac:dyDescent="0.15">
      <c r="AC240" t="e">
        <f t="shared" si="181"/>
        <v>#DIV/0!</v>
      </c>
    </row>
    <row r="241" spans="29:29" x14ac:dyDescent="0.15">
      <c r="AC241" t="e">
        <f t="shared" si="181"/>
        <v>#DIV/0!</v>
      </c>
    </row>
    <row r="242" spans="29:29" x14ac:dyDescent="0.15">
      <c r="AC242" t="e">
        <f t="shared" si="181"/>
        <v>#DIV/0!</v>
      </c>
    </row>
    <row r="243" spans="29:29" x14ac:dyDescent="0.15">
      <c r="AC243" t="e">
        <f t="shared" si="181"/>
        <v>#DIV/0!</v>
      </c>
    </row>
    <row r="244" spans="29:29" x14ac:dyDescent="0.15">
      <c r="AC244" t="e">
        <f t="shared" si="181"/>
        <v>#DIV/0!</v>
      </c>
    </row>
    <row r="245" spans="29:29" x14ac:dyDescent="0.15">
      <c r="AC245" t="e">
        <f t="shared" si="181"/>
        <v>#DIV/0!</v>
      </c>
    </row>
    <row r="246" spans="29:29" x14ac:dyDescent="0.15">
      <c r="AC246" t="e">
        <f t="shared" si="181"/>
        <v>#DIV/0!</v>
      </c>
    </row>
    <row r="247" spans="29:29" x14ac:dyDescent="0.15">
      <c r="AC247" t="e">
        <f t="shared" si="181"/>
        <v>#DIV/0!</v>
      </c>
    </row>
    <row r="248" spans="29:29" x14ac:dyDescent="0.15">
      <c r="AC248" t="e">
        <f t="shared" si="181"/>
        <v>#DIV/0!</v>
      </c>
    </row>
    <row r="249" spans="29:29" x14ac:dyDescent="0.15">
      <c r="AC249" t="e">
        <f t="shared" si="181"/>
        <v>#DIV/0!</v>
      </c>
    </row>
    <row r="250" spans="29:29" x14ac:dyDescent="0.15">
      <c r="AC250" t="e">
        <f t="shared" si="181"/>
        <v>#DIV/0!</v>
      </c>
    </row>
    <row r="251" spans="29:29" x14ac:dyDescent="0.15">
      <c r="AC251" t="e">
        <f t="shared" si="181"/>
        <v>#DIV/0!</v>
      </c>
    </row>
    <row r="252" spans="29:29" x14ac:dyDescent="0.15">
      <c r="AC252" t="e">
        <f t="shared" si="181"/>
        <v>#DIV/0!</v>
      </c>
    </row>
    <row r="253" spans="29:29" x14ac:dyDescent="0.15">
      <c r="AC253" t="e">
        <f t="shared" si="181"/>
        <v>#DIV/0!</v>
      </c>
    </row>
    <row r="254" spans="29:29" x14ac:dyDescent="0.15">
      <c r="AC254" t="e">
        <f t="shared" si="181"/>
        <v>#DIV/0!</v>
      </c>
    </row>
    <row r="255" spans="29:29" x14ac:dyDescent="0.15">
      <c r="AC255" t="e">
        <f t="shared" si="181"/>
        <v>#DIV/0!</v>
      </c>
    </row>
    <row r="256" spans="29:29" x14ac:dyDescent="0.15">
      <c r="AC256" t="e">
        <f t="shared" si="181"/>
        <v>#DIV/0!</v>
      </c>
    </row>
    <row r="257" spans="29:29" x14ac:dyDescent="0.15">
      <c r="AC257" t="e">
        <f t="shared" si="181"/>
        <v>#DIV/0!</v>
      </c>
    </row>
    <row r="258" spans="29:29" x14ac:dyDescent="0.15">
      <c r="AC258" t="e">
        <f t="shared" si="181"/>
        <v>#DIV/0!</v>
      </c>
    </row>
    <row r="259" spans="29:29" x14ac:dyDescent="0.15">
      <c r="AC259" t="e">
        <f t="shared" si="181"/>
        <v>#DIV/0!</v>
      </c>
    </row>
    <row r="260" spans="29:29" x14ac:dyDescent="0.15">
      <c r="AC260" t="e">
        <f t="shared" si="181"/>
        <v>#DIV/0!</v>
      </c>
    </row>
    <row r="261" spans="29:29" x14ac:dyDescent="0.15">
      <c r="AC261" t="e">
        <f t="shared" si="181"/>
        <v>#DIV/0!</v>
      </c>
    </row>
    <row r="262" spans="29:29" x14ac:dyDescent="0.15">
      <c r="AC262" t="e">
        <f t="shared" si="181"/>
        <v>#DIV/0!</v>
      </c>
    </row>
    <row r="263" spans="29:29" x14ac:dyDescent="0.15">
      <c r="AC263" t="e">
        <f t="shared" si="181"/>
        <v>#DIV/0!</v>
      </c>
    </row>
    <row r="264" spans="29:29" x14ac:dyDescent="0.15">
      <c r="AC264" t="e">
        <f t="shared" si="181"/>
        <v>#DIV/0!</v>
      </c>
    </row>
    <row r="265" spans="29:29" x14ac:dyDescent="0.15">
      <c r="AC265" t="e">
        <f t="shared" si="181"/>
        <v>#DIV/0!</v>
      </c>
    </row>
    <row r="266" spans="29:29" x14ac:dyDescent="0.15">
      <c r="AC266" t="e">
        <f t="shared" ref="AC266:AC329" si="182">ASIN((AB260*SIN(A266/180*PI())/AA266))*180/PI()</f>
        <v>#DIV/0!</v>
      </c>
    </row>
    <row r="267" spans="29:29" x14ac:dyDescent="0.15">
      <c r="AC267" t="e">
        <f t="shared" si="182"/>
        <v>#DIV/0!</v>
      </c>
    </row>
    <row r="268" spans="29:29" x14ac:dyDescent="0.15">
      <c r="AC268" t="e">
        <f t="shared" si="182"/>
        <v>#DIV/0!</v>
      </c>
    </row>
    <row r="269" spans="29:29" x14ac:dyDescent="0.15">
      <c r="AC269" t="e">
        <f t="shared" si="182"/>
        <v>#DIV/0!</v>
      </c>
    </row>
    <row r="270" spans="29:29" x14ac:dyDescent="0.15">
      <c r="AC270" t="e">
        <f t="shared" si="182"/>
        <v>#DIV/0!</v>
      </c>
    </row>
    <row r="271" spans="29:29" x14ac:dyDescent="0.15">
      <c r="AC271" t="e">
        <f t="shared" si="182"/>
        <v>#DIV/0!</v>
      </c>
    </row>
    <row r="272" spans="29:29" x14ac:dyDescent="0.15">
      <c r="AC272" t="e">
        <f t="shared" si="182"/>
        <v>#DIV/0!</v>
      </c>
    </row>
    <row r="273" spans="29:29" x14ac:dyDescent="0.15">
      <c r="AC273" t="e">
        <f t="shared" si="182"/>
        <v>#DIV/0!</v>
      </c>
    </row>
    <row r="274" spans="29:29" x14ac:dyDescent="0.15">
      <c r="AC274" t="e">
        <f t="shared" si="182"/>
        <v>#DIV/0!</v>
      </c>
    </row>
    <row r="275" spans="29:29" x14ac:dyDescent="0.15">
      <c r="AC275" t="e">
        <f t="shared" si="182"/>
        <v>#DIV/0!</v>
      </c>
    </row>
    <row r="276" spans="29:29" x14ac:dyDescent="0.15">
      <c r="AC276" t="e">
        <f t="shared" si="182"/>
        <v>#DIV/0!</v>
      </c>
    </row>
    <row r="277" spans="29:29" x14ac:dyDescent="0.15">
      <c r="AC277" t="e">
        <f t="shared" si="182"/>
        <v>#DIV/0!</v>
      </c>
    </row>
    <row r="278" spans="29:29" x14ac:dyDescent="0.15">
      <c r="AC278" t="e">
        <f t="shared" si="182"/>
        <v>#DIV/0!</v>
      </c>
    </row>
    <row r="279" spans="29:29" x14ac:dyDescent="0.15">
      <c r="AC279" t="e">
        <f t="shared" si="182"/>
        <v>#DIV/0!</v>
      </c>
    </row>
    <row r="280" spans="29:29" x14ac:dyDescent="0.15">
      <c r="AC280" t="e">
        <f t="shared" si="182"/>
        <v>#DIV/0!</v>
      </c>
    </row>
    <row r="281" spans="29:29" x14ac:dyDescent="0.15">
      <c r="AC281" t="e">
        <f t="shared" si="182"/>
        <v>#DIV/0!</v>
      </c>
    </row>
    <row r="282" spans="29:29" x14ac:dyDescent="0.15">
      <c r="AC282" t="e">
        <f t="shared" si="182"/>
        <v>#DIV/0!</v>
      </c>
    </row>
    <row r="283" spans="29:29" x14ac:dyDescent="0.15">
      <c r="AC283" t="e">
        <f t="shared" si="182"/>
        <v>#DIV/0!</v>
      </c>
    </row>
    <row r="284" spans="29:29" x14ac:dyDescent="0.15">
      <c r="AC284" t="e">
        <f t="shared" si="182"/>
        <v>#DIV/0!</v>
      </c>
    </row>
    <row r="285" spans="29:29" x14ac:dyDescent="0.15">
      <c r="AC285" t="e">
        <f t="shared" si="182"/>
        <v>#DIV/0!</v>
      </c>
    </row>
    <row r="286" spans="29:29" x14ac:dyDescent="0.15">
      <c r="AC286" t="e">
        <f t="shared" si="182"/>
        <v>#DIV/0!</v>
      </c>
    </row>
    <row r="287" spans="29:29" x14ac:dyDescent="0.15">
      <c r="AC287" t="e">
        <f t="shared" si="182"/>
        <v>#DIV/0!</v>
      </c>
    </row>
    <row r="288" spans="29:29" x14ac:dyDescent="0.15">
      <c r="AC288" t="e">
        <f t="shared" si="182"/>
        <v>#DIV/0!</v>
      </c>
    </row>
    <row r="289" spans="29:29" x14ac:dyDescent="0.15">
      <c r="AC289" t="e">
        <f t="shared" si="182"/>
        <v>#DIV/0!</v>
      </c>
    </row>
    <row r="290" spans="29:29" x14ac:dyDescent="0.15">
      <c r="AC290" t="e">
        <f t="shared" si="182"/>
        <v>#DIV/0!</v>
      </c>
    </row>
    <row r="291" spans="29:29" x14ac:dyDescent="0.15">
      <c r="AC291" t="e">
        <f t="shared" si="182"/>
        <v>#DIV/0!</v>
      </c>
    </row>
    <row r="292" spans="29:29" x14ac:dyDescent="0.15">
      <c r="AC292" t="e">
        <f t="shared" si="182"/>
        <v>#DIV/0!</v>
      </c>
    </row>
    <row r="293" spans="29:29" x14ac:dyDescent="0.15">
      <c r="AC293" t="e">
        <f t="shared" si="182"/>
        <v>#DIV/0!</v>
      </c>
    </row>
    <row r="294" spans="29:29" x14ac:dyDescent="0.15">
      <c r="AC294" t="e">
        <f t="shared" si="182"/>
        <v>#DIV/0!</v>
      </c>
    </row>
    <row r="295" spans="29:29" x14ac:dyDescent="0.15">
      <c r="AC295" t="e">
        <f t="shared" si="182"/>
        <v>#DIV/0!</v>
      </c>
    </row>
    <row r="296" spans="29:29" x14ac:dyDescent="0.15">
      <c r="AC296" t="e">
        <f t="shared" si="182"/>
        <v>#DIV/0!</v>
      </c>
    </row>
    <row r="297" spans="29:29" x14ac:dyDescent="0.15">
      <c r="AC297" t="e">
        <f t="shared" si="182"/>
        <v>#DIV/0!</v>
      </c>
    </row>
    <row r="298" spans="29:29" x14ac:dyDescent="0.15">
      <c r="AC298" t="e">
        <f t="shared" si="182"/>
        <v>#DIV/0!</v>
      </c>
    </row>
    <row r="299" spans="29:29" x14ac:dyDescent="0.15">
      <c r="AC299" t="e">
        <f t="shared" si="182"/>
        <v>#DIV/0!</v>
      </c>
    </row>
    <row r="300" spans="29:29" x14ac:dyDescent="0.15">
      <c r="AC300" t="e">
        <f t="shared" si="182"/>
        <v>#DIV/0!</v>
      </c>
    </row>
    <row r="301" spans="29:29" x14ac:dyDescent="0.15">
      <c r="AC301" t="e">
        <f t="shared" si="182"/>
        <v>#DIV/0!</v>
      </c>
    </row>
    <row r="302" spans="29:29" x14ac:dyDescent="0.15">
      <c r="AC302" t="e">
        <f t="shared" si="182"/>
        <v>#DIV/0!</v>
      </c>
    </row>
    <row r="303" spans="29:29" x14ac:dyDescent="0.15">
      <c r="AC303" t="e">
        <f t="shared" si="182"/>
        <v>#DIV/0!</v>
      </c>
    </row>
    <row r="304" spans="29:29" x14ac:dyDescent="0.15">
      <c r="AC304" t="e">
        <f t="shared" si="182"/>
        <v>#DIV/0!</v>
      </c>
    </row>
    <row r="305" spans="29:29" x14ac:dyDescent="0.15">
      <c r="AC305" t="e">
        <f t="shared" si="182"/>
        <v>#DIV/0!</v>
      </c>
    </row>
    <row r="306" spans="29:29" x14ac:dyDescent="0.15">
      <c r="AC306" t="e">
        <f t="shared" si="182"/>
        <v>#DIV/0!</v>
      </c>
    </row>
    <row r="307" spans="29:29" x14ac:dyDescent="0.15">
      <c r="AC307" t="e">
        <f t="shared" si="182"/>
        <v>#DIV/0!</v>
      </c>
    </row>
    <row r="308" spans="29:29" x14ac:dyDescent="0.15">
      <c r="AC308" t="e">
        <f t="shared" si="182"/>
        <v>#DIV/0!</v>
      </c>
    </row>
    <row r="309" spans="29:29" x14ac:dyDescent="0.15">
      <c r="AC309" t="e">
        <f t="shared" si="182"/>
        <v>#DIV/0!</v>
      </c>
    </row>
    <row r="310" spans="29:29" x14ac:dyDescent="0.15">
      <c r="AC310" t="e">
        <f t="shared" si="182"/>
        <v>#DIV/0!</v>
      </c>
    </row>
    <row r="311" spans="29:29" x14ac:dyDescent="0.15">
      <c r="AC311" t="e">
        <f t="shared" si="182"/>
        <v>#DIV/0!</v>
      </c>
    </row>
    <row r="312" spans="29:29" x14ac:dyDescent="0.15">
      <c r="AC312" t="e">
        <f t="shared" si="182"/>
        <v>#DIV/0!</v>
      </c>
    </row>
    <row r="313" spans="29:29" x14ac:dyDescent="0.15">
      <c r="AC313" t="e">
        <f t="shared" si="182"/>
        <v>#DIV/0!</v>
      </c>
    </row>
    <row r="314" spans="29:29" x14ac:dyDescent="0.15">
      <c r="AC314" t="e">
        <f t="shared" si="182"/>
        <v>#DIV/0!</v>
      </c>
    </row>
    <row r="315" spans="29:29" x14ac:dyDescent="0.15">
      <c r="AC315" t="e">
        <f t="shared" si="182"/>
        <v>#DIV/0!</v>
      </c>
    </row>
    <row r="316" spans="29:29" x14ac:dyDescent="0.15">
      <c r="AC316" t="e">
        <f t="shared" si="182"/>
        <v>#DIV/0!</v>
      </c>
    </row>
    <row r="317" spans="29:29" x14ac:dyDescent="0.15">
      <c r="AC317" t="e">
        <f t="shared" si="182"/>
        <v>#DIV/0!</v>
      </c>
    </row>
    <row r="318" spans="29:29" x14ac:dyDescent="0.15">
      <c r="AC318" t="e">
        <f t="shared" si="182"/>
        <v>#DIV/0!</v>
      </c>
    </row>
    <row r="319" spans="29:29" x14ac:dyDescent="0.15">
      <c r="AC319" t="e">
        <f t="shared" si="182"/>
        <v>#DIV/0!</v>
      </c>
    </row>
    <row r="320" spans="29:29" x14ac:dyDescent="0.15">
      <c r="AC320" t="e">
        <f t="shared" si="182"/>
        <v>#DIV/0!</v>
      </c>
    </row>
    <row r="321" spans="29:29" x14ac:dyDescent="0.15">
      <c r="AC321" t="e">
        <f t="shared" si="182"/>
        <v>#DIV/0!</v>
      </c>
    </row>
    <row r="322" spans="29:29" x14ac:dyDescent="0.15">
      <c r="AC322" t="e">
        <f t="shared" si="182"/>
        <v>#DIV/0!</v>
      </c>
    </row>
    <row r="323" spans="29:29" x14ac:dyDescent="0.15">
      <c r="AC323" t="e">
        <f t="shared" si="182"/>
        <v>#DIV/0!</v>
      </c>
    </row>
    <row r="324" spans="29:29" x14ac:dyDescent="0.15">
      <c r="AC324" t="e">
        <f t="shared" si="182"/>
        <v>#DIV/0!</v>
      </c>
    </row>
    <row r="325" spans="29:29" x14ac:dyDescent="0.15">
      <c r="AC325" t="e">
        <f t="shared" si="182"/>
        <v>#DIV/0!</v>
      </c>
    </row>
    <row r="326" spans="29:29" x14ac:dyDescent="0.15">
      <c r="AC326" t="e">
        <f t="shared" si="182"/>
        <v>#DIV/0!</v>
      </c>
    </row>
    <row r="327" spans="29:29" x14ac:dyDescent="0.15">
      <c r="AC327" t="e">
        <f t="shared" si="182"/>
        <v>#DIV/0!</v>
      </c>
    </row>
    <row r="328" spans="29:29" x14ac:dyDescent="0.15">
      <c r="AC328" t="e">
        <f t="shared" si="182"/>
        <v>#DIV/0!</v>
      </c>
    </row>
    <row r="329" spans="29:29" x14ac:dyDescent="0.15">
      <c r="AC329" t="e">
        <f t="shared" si="182"/>
        <v>#DIV/0!</v>
      </c>
    </row>
    <row r="330" spans="29:29" x14ac:dyDescent="0.15">
      <c r="AC330" t="e">
        <f t="shared" ref="AC330:AC393" si="183">ASIN((AB324*SIN(A330/180*PI())/AA330))*180/PI()</f>
        <v>#DIV/0!</v>
      </c>
    </row>
    <row r="331" spans="29:29" x14ac:dyDescent="0.15">
      <c r="AC331" t="e">
        <f t="shared" si="183"/>
        <v>#DIV/0!</v>
      </c>
    </row>
    <row r="332" spans="29:29" x14ac:dyDescent="0.15">
      <c r="AC332" t="e">
        <f t="shared" si="183"/>
        <v>#DIV/0!</v>
      </c>
    </row>
    <row r="333" spans="29:29" x14ac:dyDescent="0.15">
      <c r="AC333" t="e">
        <f t="shared" si="183"/>
        <v>#DIV/0!</v>
      </c>
    </row>
    <row r="334" spans="29:29" x14ac:dyDescent="0.15">
      <c r="AC334" t="e">
        <f t="shared" si="183"/>
        <v>#DIV/0!</v>
      </c>
    </row>
    <row r="335" spans="29:29" x14ac:dyDescent="0.15">
      <c r="AC335" t="e">
        <f t="shared" si="183"/>
        <v>#DIV/0!</v>
      </c>
    </row>
    <row r="336" spans="29:29" x14ac:dyDescent="0.15">
      <c r="AC336" t="e">
        <f t="shared" si="183"/>
        <v>#DIV/0!</v>
      </c>
    </row>
    <row r="337" spans="29:29" x14ac:dyDescent="0.15">
      <c r="AC337" t="e">
        <f t="shared" si="183"/>
        <v>#DIV/0!</v>
      </c>
    </row>
    <row r="338" spans="29:29" x14ac:dyDescent="0.15">
      <c r="AC338" t="e">
        <f t="shared" si="183"/>
        <v>#DIV/0!</v>
      </c>
    </row>
    <row r="339" spans="29:29" x14ac:dyDescent="0.15">
      <c r="AC339" t="e">
        <f t="shared" si="183"/>
        <v>#DIV/0!</v>
      </c>
    </row>
    <row r="340" spans="29:29" x14ac:dyDescent="0.15">
      <c r="AC340" t="e">
        <f t="shared" si="183"/>
        <v>#DIV/0!</v>
      </c>
    </row>
    <row r="341" spans="29:29" x14ac:dyDescent="0.15">
      <c r="AC341" t="e">
        <f t="shared" si="183"/>
        <v>#DIV/0!</v>
      </c>
    </row>
    <row r="342" spans="29:29" x14ac:dyDescent="0.15">
      <c r="AC342" t="e">
        <f t="shared" si="183"/>
        <v>#DIV/0!</v>
      </c>
    </row>
    <row r="343" spans="29:29" x14ac:dyDescent="0.15">
      <c r="AC343" t="e">
        <f t="shared" si="183"/>
        <v>#DIV/0!</v>
      </c>
    </row>
    <row r="344" spans="29:29" x14ac:dyDescent="0.15">
      <c r="AC344" t="e">
        <f t="shared" si="183"/>
        <v>#DIV/0!</v>
      </c>
    </row>
    <row r="345" spans="29:29" x14ac:dyDescent="0.15">
      <c r="AC345" t="e">
        <f t="shared" si="183"/>
        <v>#DIV/0!</v>
      </c>
    </row>
    <row r="346" spans="29:29" x14ac:dyDescent="0.15">
      <c r="AC346" t="e">
        <f t="shared" si="183"/>
        <v>#DIV/0!</v>
      </c>
    </row>
    <row r="347" spans="29:29" x14ac:dyDescent="0.15">
      <c r="AC347" t="e">
        <f t="shared" si="183"/>
        <v>#DIV/0!</v>
      </c>
    </row>
    <row r="348" spans="29:29" x14ac:dyDescent="0.15">
      <c r="AC348" t="e">
        <f t="shared" si="183"/>
        <v>#DIV/0!</v>
      </c>
    </row>
    <row r="349" spans="29:29" x14ac:dyDescent="0.15">
      <c r="AC349" t="e">
        <f t="shared" si="183"/>
        <v>#DIV/0!</v>
      </c>
    </row>
    <row r="350" spans="29:29" x14ac:dyDescent="0.15">
      <c r="AC350" t="e">
        <f t="shared" si="183"/>
        <v>#DIV/0!</v>
      </c>
    </row>
    <row r="351" spans="29:29" x14ac:dyDescent="0.15">
      <c r="AC351" t="e">
        <f t="shared" si="183"/>
        <v>#DIV/0!</v>
      </c>
    </row>
    <row r="352" spans="29:29" x14ac:dyDescent="0.15">
      <c r="AC352" t="e">
        <f t="shared" si="183"/>
        <v>#DIV/0!</v>
      </c>
    </row>
    <row r="353" spans="29:29" x14ac:dyDescent="0.15">
      <c r="AC353" t="e">
        <f t="shared" si="183"/>
        <v>#DIV/0!</v>
      </c>
    </row>
    <row r="354" spans="29:29" x14ac:dyDescent="0.15">
      <c r="AC354" t="e">
        <f t="shared" si="183"/>
        <v>#DIV/0!</v>
      </c>
    </row>
    <row r="355" spans="29:29" x14ac:dyDescent="0.15">
      <c r="AC355" t="e">
        <f t="shared" si="183"/>
        <v>#DIV/0!</v>
      </c>
    </row>
    <row r="356" spans="29:29" x14ac:dyDescent="0.15">
      <c r="AC356" t="e">
        <f t="shared" si="183"/>
        <v>#DIV/0!</v>
      </c>
    </row>
    <row r="357" spans="29:29" x14ac:dyDescent="0.15">
      <c r="AC357" t="e">
        <f t="shared" si="183"/>
        <v>#DIV/0!</v>
      </c>
    </row>
    <row r="358" spans="29:29" x14ac:dyDescent="0.15">
      <c r="AC358" t="e">
        <f t="shared" si="183"/>
        <v>#DIV/0!</v>
      </c>
    </row>
    <row r="359" spans="29:29" x14ac:dyDescent="0.15">
      <c r="AC359" t="e">
        <f t="shared" si="183"/>
        <v>#DIV/0!</v>
      </c>
    </row>
    <row r="360" spans="29:29" x14ac:dyDescent="0.15">
      <c r="AC360" t="e">
        <f t="shared" si="183"/>
        <v>#DIV/0!</v>
      </c>
    </row>
    <row r="361" spans="29:29" x14ac:dyDescent="0.15">
      <c r="AC361" t="e">
        <f t="shared" si="183"/>
        <v>#DIV/0!</v>
      </c>
    </row>
    <row r="362" spans="29:29" x14ac:dyDescent="0.15">
      <c r="AC362" t="e">
        <f t="shared" si="183"/>
        <v>#DIV/0!</v>
      </c>
    </row>
    <row r="363" spans="29:29" x14ac:dyDescent="0.15">
      <c r="AC363" t="e">
        <f t="shared" si="183"/>
        <v>#DIV/0!</v>
      </c>
    </row>
    <row r="364" spans="29:29" x14ac:dyDescent="0.15">
      <c r="AC364" t="e">
        <f t="shared" si="183"/>
        <v>#DIV/0!</v>
      </c>
    </row>
    <row r="365" spans="29:29" x14ac:dyDescent="0.15">
      <c r="AC365" t="e">
        <f t="shared" si="183"/>
        <v>#DIV/0!</v>
      </c>
    </row>
    <row r="366" spans="29:29" x14ac:dyDescent="0.15">
      <c r="AC366" t="e">
        <f t="shared" si="183"/>
        <v>#DIV/0!</v>
      </c>
    </row>
    <row r="367" spans="29:29" x14ac:dyDescent="0.15">
      <c r="AC367" t="e">
        <f t="shared" si="183"/>
        <v>#DIV/0!</v>
      </c>
    </row>
    <row r="368" spans="29:29" x14ac:dyDescent="0.15">
      <c r="AC368" t="e">
        <f t="shared" si="183"/>
        <v>#DIV/0!</v>
      </c>
    </row>
    <row r="369" spans="29:29" x14ac:dyDescent="0.15">
      <c r="AC369" t="e">
        <f t="shared" si="183"/>
        <v>#DIV/0!</v>
      </c>
    </row>
    <row r="370" spans="29:29" x14ac:dyDescent="0.15">
      <c r="AC370" t="e">
        <f t="shared" si="183"/>
        <v>#DIV/0!</v>
      </c>
    </row>
    <row r="371" spans="29:29" x14ac:dyDescent="0.15">
      <c r="AC371" t="e">
        <f t="shared" si="183"/>
        <v>#DIV/0!</v>
      </c>
    </row>
    <row r="372" spans="29:29" x14ac:dyDescent="0.15">
      <c r="AC372" t="e">
        <f t="shared" si="183"/>
        <v>#DIV/0!</v>
      </c>
    </row>
    <row r="373" spans="29:29" x14ac:dyDescent="0.15">
      <c r="AC373" t="e">
        <f t="shared" si="183"/>
        <v>#DIV/0!</v>
      </c>
    </row>
    <row r="374" spans="29:29" x14ac:dyDescent="0.15">
      <c r="AC374" t="e">
        <f t="shared" si="183"/>
        <v>#DIV/0!</v>
      </c>
    </row>
    <row r="375" spans="29:29" x14ac:dyDescent="0.15">
      <c r="AC375" t="e">
        <f t="shared" si="183"/>
        <v>#DIV/0!</v>
      </c>
    </row>
    <row r="376" spans="29:29" x14ac:dyDescent="0.15">
      <c r="AC376" t="e">
        <f t="shared" si="183"/>
        <v>#DIV/0!</v>
      </c>
    </row>
    <row r="377" spans="29:29" x14ac:dyDescent="0.15">
      <c r="AC377" t="e">
        <f t="shared" si="183"/>
        <v>#DIV/0!</v>
      </c>
    </row>
    <row r="378" spans="29:29" x14ac:dyDescent="0.15">
      <c r="AC378" t="e">
        <f t="shared" si="183"/>
        <v>#DIV/0!</v>
      </c>
    </row>
    <row r="379" spans="29:29" x14ac:dyDescent="0.15">
      <c r="AC379" t="e">
        <f t="shared" si="183"/>
        <v>#DIV/0!</v>
      </c>
    </row>
    <row r="380" spans="29:29" x14ac:dyDescent="0.15">
      <c r="AC380" t="e">
        <f t="shared" si="183"/>
        <v>#DIV/0!</v>
      </c>
    </row>
    <row r="381" spans="29:29" x14ac:dyDescent="0.15">
      <c r="AC381" t="e">
        <f t="shared" si="183"/>
        <v>#DIV/0!</v>
      </c>
    </row>
    <row r="382" spans="29:29" x14ac:dyDescent="0.15">
      <c r="AC382" t="e">
        <f t="shared" si="183"/>
        <v>#DIV/0!</v>
      </c>
    </row>
    <row r="383" spans="29:29" x14ac:dyDescent="0.15">
      <c r="AC383" t="e">
        <f t="shared" si="183"/>
        <v>#DIV/0!</v>
      </c>
    </row>
    <row r="384" spans="29:29" x14ac:dyDescent="0.15">
      <c r="AC384" t="e">
        <f t="shared" si="183"/>
        <v>#DIV/0!</v>
      </c>
    </row>
    <row r="385" spans="29:29" x14ac:dyDescent="0.15">
      <c r="AC385" t="e">
        <f t="shared" si="183"/>
        <v>#DIV/0!</v>
      </c>
    </row>
    <row r="386" spans="29:29" x14ac:dyDescent="0.15">
      <c r="AC386" t="e">
        <f t="shared" si="183"/>
        <v>#DIV/0!</v>
      </c>
    </row>
    <row r="387" spans="29:29" x14ac:dyDescent="0.15">
      <c r="AC387" t="e">
        <f t="shared" si="183"/>
        <v>#DIV/0!</v>
      </c>
    </row>
    <row r="388" spans="29:29" x14ac:dyDescent="0.15">
      <c r="AC388" t="e">
        <f t="shared" si="183"/>
        <v>#DIV/0!</v>
      </c>
    </row>
    <row r="389" spans="29:29" x14ac:dyDescent="0.15">
      <c r="AC389" t="e">
        <f t="shared" si="183"/>
        <v>#DIV/0!</v>
      </c>
    </row>
    <row r="390" spans="29:29" x14ac:dyDescent="0.15">
      <c r="AC390" t="e">
        <f t="shared" si="183"/>
        <v>#DIV/0!</v>
      </c>
    </row>
    <row r="391" spans="29:29" x14ac:dyDescent="0.15">
      <c r="AC391" t="e">
        <f t="shared" si="183"/>
        <v>#DIV/0!</v>
      </c>
    </row>
    <row r="392" spans="29:29" x14ac:dyDescent="0.15">
      <c r="AC392" t="e">
        <f t="shared" si="183"/>
        <v>#DIV/0!</v>
      </c>
    </row>
    <row r="393" spans="29:29" x14ac:dyDescent="0.15">
      <c r="AC393" t="e">
        <f t="shared" si="183"/>
        <v>#DIV/0!</v>
      </c>
    </row>
    <row r="394" spans="29:29" x14ac:dyDescent="0.15">
      <c r="AC394" t="e">
        <f t="shared" ref="AC394:AC457" si="184">ASIN((AB388*SIN(A394/180*PI())/AA394))*180/PI()</f>
        <v>#DIV/0!</v>
      </c>
    </row>
    <row r="395" spans="29:29" x14ac:dyDescent="0.15">
      <c r="AC395" t="e">
        <f t="shared" si="184"/>
        <v>#DIV/0!</v>
      </c>
    </row>
    <row r="396" spans="29:29" x14ac:dyDescent="0.15">
      <c r="AC396" t="e">
        <f t="shared" si="184"/>
        <v>#DIV/0!</v>
      </c>
    </row>
    <row r="397" spans="29:29" x14ac:dyDescent="0.15">
      <c r="AC397" t="e">
        <f t="shared" si="184"/>
        <v>#DIV/0!</v>
      </c>
    </row>
    <row r="398" spans="29:29" x14ac:dyDescent="0.15">
      <c r="AC398" t="e">
        <f t="shared" si="184"/>
        <v>#DIV/0!</v>
      </c>
    </row>
    <row r="399" spans="29:29" x14ac:dyDescent="0.15">
      <c r="AC399" t="e">
        <f t="shared" si="184"/>
        <v>#DIV/0!</v>
      </c>
    </row>
    <row r="400" spans="29:29" x14ac:dyDescent="0.15">
      <c r="AC400" t="e">
        <f t="shared" si="184"/>
        <v>#DIV/0!</v>
      </c>
    </row>
    <row r="401" spans="29:29" x14ac:dyDescent="0.15">
      <c r="AC401" t="e">
        <f t="shared" si="184"/>
        <v>#DIV/0!</v>
      </c>
    </row>
    <row r="402" spans="29:29" x14ac:dyDescent="0.15">
      <c r="AC402" t="e">
        <f t="shared" si="184"/>
        <v>#DIV/0!</v>
      </c>
    </row>
    <row r="403" spans="29:29" x14ac:dyDescent="0.15">
      <c r="AC403" t="e">
        <f t="shared" si="184"/>
        <v>#DIV/0!</v>
      </c>
    </row>
    <row r="404" spans="29:29" x14ac:dyDescent="0.15">
      <c r="AC404" t="e">
        <f t="shared" si="184"/>
        <v>#DIV/0!</v>
      </c>
    </row>
    <row r="405" spans="29:29" x14ac:dyDescent="0.15">
      <c r="AC405" t="e">
        <f t="shared" si="184"/>
        <v>#DIV/0!</v>
      </c>
    </row>
    <row r="406" spans="29:29" x14ac:dyDescent="0.15">
      <c r="AC406" t="e">
        <f t="shared" si="184"/>
        <v>#DIV/0!</v>
      </c>
    </row>
    <row r="407" spans="29:29" x14ac:dyDescent="0.15">
      <c r="AC407" t="e">
        <f t="shared" si="184"/>
        <v>#DIV/0!</v>
      </c>
    </row>
    <row r="408" spans="29:29" x14ac:dyDescent="0.15">
      <c r="AC408" t="e">
        <f t="shared" si="184"/>
        <v>#DIV/0!</v>
      </c>
    </row>
    <row r="409" spans="29:29" x14ac:dyDescent="0.15">
      <c r="AC409" t="e">
        <f t="shared" si="184"/>
        <v>#DIV/0!</v>
      </c>
    </row>
    <row r="410" spans="29:29" x14ac:dyDescent="0.15">
      <c r="AC410" t="e">
        <f t="shared" si="184"/>
        <v>#DIV/0!</v>
      </c>
    </row>
    <row r="411" spans="29:29" x14ac:dyDescent="0.15">
      <c r="AC411" t="e">
        <f t="shared" si="184"/>
        <v>#DIV/0!</v>
      </c>
    </row>
    <row r="412" spans="29:29" x14ac:dyDescent="0.15">
      <c r="AC412" t="e">
        <f t="shared" si="184"/>
        <v>#DIV/0!</v>
      </c>
    </row>
    <row r="413" spans="29:29" x14ac:dyDescent="0.15">
      <c r="AC413" t="e">
        <f t="shared" si="184"/>
        <v>#DIV/0!</v>
      </c>
    </row>
    <row r="414" spans="29:29" x14ac:dyDescent="0.15">
      <c r="AC414" t="e">
        <f t="shared" si="184"/>
        <v>#DIV/0!</v>
      </c>
    </row>
    <row r="415" spans="29:29" x14ac:dyDescent="0.15">
      <c r="AC415" t="e">
        <f t="shared" si="184"/>
        <v>#DIV/0!</v>
      </c>
    </row>
    <row r="416" spans="29:29" x14ac:dyDescent="0.15">
      <c r="AC416" t="e">
        <f t="shared" si="184"/>
        <v>#DIV/0!</v>
      </c>
    </row>
    <row r="417" spans="29:29" x14ac:dyDescent="0.15">
      <c r="AC417" t="e">
        <f t="shared" si="184"/>
        <v>#DIV/0!</v>
      </c>
    </row>
    <row r="418" spans="29:29" x14ac:dyDescent="0.15">
      <c r="AC418" t="e">
        <f t="shared" si="184"/>
        <v>#DIV/0!</v>
      </c>
    </row>
    <row r="419" spans="29:29" x14ac:dyDescent="0.15">
      <c r="AC419" t="e">
        <f t="shared" si="184"/>
        <v>#DIV/0!</v>
      </c>
    </row>
    <row r="420" spans="29:29" x14ac:dyDescent="0.15">
      <c r="AC420" t="e">
        <f t="shared" si="184"/>
        <v>#DIV/0!</v>
      </c>
    </row>
    <row r="421" spans="29:29" x14ac:dyDescent="0.15">
      <c r="AC421" t="e">
        <f t="shared" si="184"/>
        <v>#DIV/0!</v>
      </c>
    </row>
    <row r="422" spans="29:29" x14ac:dyDescent="0.15">
      <c r="AC422" t="e">
        <f t="shared" si="184"/>
        <v>#DIV/0!</v>
      </c>
    </row>
    <row r="423" spans="29:29" x14ac:dyDescent="0.15">
      <c r="AC423" t="e">
        <f t="shared" si="184"/>
        <v>#DIV/0!</v>
      </c>
    </row>
    <row r="424" spans="29:29" x14ac:dyDescent="0.15">
      <c r="AC424" t="e">
        <f t="shared" si="184"/>
        <v>#DIV/0!</v>
      </c>
    </row>
    <row r="425" spans="29:29" x14ac:dyDescent="0.15">
      <c r="AC425" t="e">
        <f t="shared" si="184"/>
        <v>#DIV/0!</v>
      </c>
    </row>
    <row r="426" spans="29:29" x14ac:dyDescent="0.15">
      <c r="AC426" t="e">
        <f t="shared" si="184"/>
        <v>#DIV/0!</v>
      </c>
    </row>
    <row r="427" spans="29:29" x14ac:dyDescent="0.15">
      <c r="AC427" t="e">
        <f t="shared" si="184"/>
        <v>#DIV/0!</v>
      </c>
    </row>
    <row r="428" spans="29:29" x14ac:dyDescent="0.15">
      <c r="AC428" t="e">
        <f t="shared" si="184"/>
        <v>#DIV/0!</v>
      </c>
    </row>
    <row r="429" spans="29:29" x14ac:dyDescent="0.15">
      <c r="AC429" t="e">
        <f t="shared" si="184"/>
        <v>#DIV/0!</v>
      </c>
    </row>
    <row r="430" spans="29:29" x14ac:dyDescent="0.15">
      <c r="AC430" t="e">
        <f t="shared" si="184"/>
        <v>#DIV/0!</v>
      </c>
    </row>
    <row r="431" spans="29:29" x14ac:dyDescent="0.15">
      <c r="AC431" t="e">
        <f t="shared" si="184"/>
        <v>#DIV/0!</v>
      </c>
    </row>
    <row r="432" spans="29:29" x14ac:dyDescent="0.15">
      <c r="AC432" t="e">
        <f t="shared" si="184"/>
        <v>#DIV/0!</v>
      </c>
    </row>
    <row r="433" spans="29:29" x14ac:dyDescent="0.15">
      <c r="AC433" t="e">
        <f t="shared" si="184"/>
        <v>#DIV/0!</v>
      </c>
    </row>
    <row r="434" spans="29:29" x14ac:dyDescent="0.15">
      <c r="AC434" t="e">
        <f t="shared" si="184"/>
        <v>#DIV/0!</v>
      </c>
    </row>
    <row r="435" spans="29:29" x14ac:dyDescent="0.15">
      <c r="AC435" t="e">
        <f t="shared" si="184"/>
        <v>#DIV/0!</v>
      </c>
    </row>
    <row r="436" spans="29:29" x14ac:dyDescent="0.15">
      <c r="AC436" t="e">
        <f t="shared" si="184"/>
        <v>#DIV/0!</v>
      </c>
    </row>
    <row r="437" spans="29:29" x14ac:dyDescent="0.15">
      <c r="AC437" t="e">
        <f t="shared" si="184"/>
        <v>#DIV/0!</v>
      </c>
    </row>
    <row r="438" spans="29:29" x14ac:dyDescent="0.15">
      <c r="AC438" t="e">
        <f t="shared" si="184"/>
        <v>#DIV/0!</v>
      </c>
    </row>
    <row r="439" spans="29:29" x14ac:dyDescent="0.15">
      <c r="AC439" t="e">
        <f t="shared" si="184"/>
        <v>#DIV/0!</v>
      </c>
    </row>
    <row r="440" spans="29:29" x14ac:dyDescent="0.15">
      <c r="AC440" t="e">
        <f t="shared" si="184"/>
        <v>#DIV/0!</v>
      </c>
    </row>
    <row r="441" spans="29:29" x14ac:dyDescent="0.15">
      <c r="AC441" t="e">
        <f t="shared" si="184"/>
        <v>#DIV/0!</v>
      </c>
    </row>
    <row r="442" spans="29:29" x14ac:dyDescent="0.15">
      <c r="AC442" t="e">
        <f t="shared" si="184"/>
        <v>#DIV/0!</v>
      </c>
    </row>
    <row r="443" spans="29:29" x14ac:dyDescent="0.15">
      <c r="AC443" t="e">
        <f t="shared" si="184"/>
        <v>#DIV/0!</v>
      </c>
    </row>
    <row r="444" spans="29:29" x14ac:dyDescent="0.15">
      <c r="AC444" t="e">
        <f t="shared" si="184"/>
        <v>#DIV/0!</v>
      </c>
    </row>
    <row r="445" spans="29:29" x14ac:dyDescent="0.15">
      <c r="AC445" t="e">
        <f t="shared" si="184"/>
        <v>#DIV/0!</v>
      </c>
    </row>
    <row r="446" spans="29:29" x14ac:dyDescent="0.15">
      <c r="AC446" t="e">
        <f t="shared" si="184"/>
        <v>#DIV/0!</v>
      </c>
    </row>
    <row r="447" spans="29:29" x14ac:dyDescent="0.15">
      <c r="AC447" t="e">
        <f t="shared" si="184"/>
        <v>#DIV/0!</v>
      </c>
    </row>
    <row r="448" spans="29:29" x14ac:dyDescent="0.15">
      <c r="AC448" t="e">
        <f t="shared" si="184"/>
        <v>#DIV/0!</v>
      </c>
    </row>
    <row r="449" spans="29:29" x14ac:dyDescent="0.15">
      <c r="AC449" t="e">
        <f t="shared" si="184"/>
        <v>#DIV/0!</v>
      </c>
    </row>
    <row r="450" spans="29:29" x14ac:dyDescent="0.15">
      <c r="AC450" t="e">
        <f t="shared" si="184"/>
        <v>#DIV/0!</v>
      </c>
    </row>
    <row r="451" spans="29:29" x14ac:dyDescent="0.15">
      <c r="AC451" t="e">
        <f t="shared" si="184"/>
        <v>#DIV/0!</v>
      </c>
    </row>
    <row r="452" spans="29:29" x14ac:dyDescent="0.15">
      <c r="AC452" t="e">
        <f t="shared" si="184"/>
        <v>#DIV/0!</v>
      </c>
    </row>
    <row r="453" spans="29:29" x14ac:dyDescent="0.15">
      <c r="AC453" t="e">
        <f t="shared" si="184"/>
        <v>#DIV/0!</v>
      </c>
    </row>
    <row r="454" spans="29:29" x14ac:dyDescent="0.15">
      <c r="AC454" t="e">
        <f t="shared" si="184"/>
        <v>#DIV/0!</v>
      </c>
    </row>
    <row r="455" spans="29:29" x14ac:dyDescent="0.15">
      <c r="AC455" t="e">
        <f t="shared" si="184"/>
        <v>#DIV/0!</v>
      </c>
    </row>
    <row r="456" spans="29:29" x14ac:dyDescent="0.15">
      <c r="AC456" t="e">
        <f t="shared" si="184"/>
        <v>#DIV/0!</v>
      </c>
    </row>
    <row r="457" spans="29:29" x14ac:dyDescent="0.15">
      <c r="AC457" t="e">
        <f t="shared" si="184"/>
        <v>#DIV/0!</v>
      </c>
    </row>
    <row r="458" spans="29:29" x14ac:dyDescent="0.15">
      <c r="AC458" t="e">
        <f t="shared" ref="AC458:AC521" si="185">ASIN((AB452*SIN(A458/180*PI())/AA458))*180/PI()</f>
        <v>#DIV/0!</v>
      </c>
    </row>
    <row r="459" spans="29:29" x14ac:dyDescent="0.15">
      <c r="AC459" t="e">
        <f t="shared" si="185"/>
        <v>#DIV/0!</v>
      </c>
    </row>
    <row r="460" spans="29:29" x14ac:dyDescent="0.15">
      <c r="AC460" t="e">
        <f t="shared" si="185"/>
        <v>#DIV/0!</v>
      </c>
    </row>
    <row r="461" spans="29:29" x14ac:dyDescent="0.15">
      <c r="AC461" t="e">
        <f t="shared" si="185"/>
        <v>#DIV/0!</v>
      </c>
    </row>
    <row r="462" spans="29:29" x14ac:dyDescent="0.15">
      <c r="AC462" t="e">
        <f t="shared" si="185"/>
        <v>#DIV/0!</v>
      </c>
    </row>
    <row r="463" spans="29:29" x14ac:dyDescent="0.15">
      <c r="AC463" t="e">
        <f t="shared" si="185"/>
        <v>#DIV/0!</v>
      </c>
    </row>
    <row r="464" spans="29:29" x14ac:dyDescent="0.15">
      <c r="AC464" t="e">
        <f t="shared" si="185"/>
        <v>#DIV/0!</v>
      </c>
    </row>
    <row r="465" spans="29:29" x14ac:dyDescent="0.15">
      <c r="AC465" t="e">
        <f t="shared" si="185"/>
        <v>#DIV/0!</v>
      </c>
    </row>
    <row r="466" spans="29:29" x14ac:dyDescent="0.15">
      <c r="AC466" t="e">
        <f t="shared" si="185"/>
        <v>#DIV/0!</v>
      </c>
    </row>
    <row r="467" spans="29:29" x14ac:dyDescent="0.15">
      <c r="AC467" t="e">
        <f t="shared" si="185"/>
        <v>#DIV/0!</v>
      </c>
    </row>
    <row r="468" spans="29:29" x14ac:dyDescent="0.15">
      <c r="AC468" t="e">
        <f t="shared" si="185"/>
        <v>#DIV/0!</v>
      </c>
    </row>
    <row r="469" spans="29:29" x14ac:dyDescent="0.15">
      <c r="AC469" t="e">
        <f t="shared" si="185"/>
        <v>#DIV/0!</v>
      </c>
    </row>
    <row r="470" spans="29:29" x14ac:dyDescent="0.15">
      <c r="AC470" t="e">
        <f t="shared" si="185"/>
        <v>#DIV/0!</v>
      </c>
    </row>
    <row r="471" spans="29:29" x14ac:dyDescent="0.15">
      <c r="AC471" t="e">
        <f t="shared" si="185"/>
        <v>#DIV/0!</v>
      </c>
    </row>
    <row r="472" spans="29:29" x14ac:dyDescent="0.15">
      <c r="AC472" t="e">
        <f t="shared" si="185"/>
        <v>#DIV/0!</v>
      </c>
    </row>
    <row r="473" spans="29:29" x14ac:dyDescent="0.15">
      <c r="AC473" t="e">
        <f t="shared" si="185"/>
        <v>#DIV/0!</v>
      </c>
    </row>
    <row r="474" spans="29:29" x14ac:dyDescent="0.15">
      <c r="AC474" t="e">
        <f t="shared" si="185"/>
        <v>#DIV/0!</v>
      </c>
    </row>
    <row r="475" spans="29:29" x14ac:dyDescent="0.15">
      <c r="AC475" t="e">
        <f t="shared" si="185"/>
        <v>#DIV/0!</v>
      </c>
    </row>
    <row r="476" spans="29:29" x14ac:dyDescent="0.15">
      <c r="AC476" t="e">
        <f t="shared" si="185"/>
        <v>#DIV/0!</v>
      </c>
    </row>
    <row r="477" spans="29:29" x14ac:dyDescent="0.15">
      <c r="AC477" t="e">
        <f t="shared" si="185"/>
        <v>#DIV/0!</v>
      </c>
    </row>
    <row r="478" spans="29:29" x14ac:dyDescent="0.15">
      <c r="AC478" t="e">
        <f t="shared" si="185"/>
        <v>#DIV/0!</v>
      </c>
    </row>
    <row r="479" spans="29:29" x14ac:dyDescent="0.15">
      <c r="AC479" t="e">
        <f t="shared" si="185"/>
        <v>#DIV/0!</v>
      </c>
    </row>
    <row r="480" spans="29:29" x14ac:dyDescent="0.15">
      <c r="AC480" t="e">
        <f t="shared" si="185"/>
        <v>#DIV/0!</v>
      </c>
    </row>
    <row r="481" spans="29:29" x14ac:dyDescent="0.15">
      <c r="AC481" t="e">
        <f t="shared" si="185"/>
        <v>#DIV/0!</v>
      </c>
    </row>
    <row r="482" spans="29:29" x14ac:dyDescent="0.15">
      <c r="AC482" t="e">
        <f t="shared" si="185"/>
        <v>#DIV/0!</v>
      </c>
    </row>
    <row r="483" spans="29:29" x14ac:dyDescent="0.15">
      <c r="AC483" t="e">
        <f t="shared" si="185"/>
        <v>#DIV/0!</v>
      </c>
    </row>
    <row r="484" spans="29:29" x14ac:dyDescent="0.15">
      <c r="AC484" t="e">
        <f t="shared" si="185"/>
        <v>#DIV/0!</v>
      </c>
    </row>
    <row r="485" spans="29:29" x14ac:dyDescent="0.15">
      <c r="AC485" t="e">
        <f t="shared" si="185"/>
        <v>#DIV/0!</v>
      </c>
    </row>
    <row r="486" spans="29:29" x14ac:dyDescent="0.15">
      <c r="AC486" t="e">
        <f t="shared" si="185"/>
        <v>#DIV/0!</v>
      </c>
    </row>
    <row r="487" spans="29:29" x14ac:dyDescent="0.15">
      <c r="AC487" t="e">
        <f t="shared" si="185"/>
        <v>#DIV/0!</v>
      </c>
    </row>
    <row r="488" spans="29:29" x14ac:dyDescent="0.15">
      <c r="AC488" t="e">
        <f t="shared" si="185"/>
        <v>#DIV/0!</v>
      </c>
    </row>
    <row r="489" spans="29:29" x14ac:dyDescent="0.15">
      <c r="AC489" t="e">
        <f t="shared" si="185"/>
        <v>#DIV/0!</v>
      </c>
    </row>
    <row r="490" spans="29:29" x14ac:dyDescent="0.15">
      <c r="AC490" t="e">
        <f t="shared" si="185"/>
        <v>#DIV/0!</v>
      </c>
    </row>
    <row r="491" spans="29:29" x14ac:dyDescent="0.15">
      <c r="AC491" t="e">
        <f t="shared" si="185"/>
        <v>#DIV/0!</v>
      </c>
    </row>
    <row r="492" spans="29:29" x14ac:dyDescent="0.15">
      <c r="AC492" t="e">
        <f t="shared" si="185"/>
        <v>#DIV/0!</v>
      </c>
    </row>
    <row r="493" spans="29:29" x14ac:dyDescent="0.15">
      <c r="AC493" t="e">
        <f t="shared" si="185"/>
        <v>#DIV/0!</v>
      </c>
    </row>
    <row r="494" spans="29:29" x14ac:dyDescent="0.15">
      <c r="AC494" t="e">
        <f t="shared" si="185"/>
        <v>#DIV/0!</v>
      </c>
    </row>
    <row r="495" spans="29:29" x14ac:dyDescent="0.15">
      <c r="AC495" t="e">
        <f t="shared" si="185"/>
        <v>#DIV/0!</v>
      </c>
    </row>
    <row r="496" spans="29:29" x14ac:dyDescent="0.15">
      <c r="AC496" t="e">
        <f t="shared" si="185"/>
        <v>#DIV/0!</v>
      </c>
    </row>
    <row r="497" spans="29:29" x14ac:dyDescent="0.15">
      <c r="AC497" t="e">
        <f t="shared" si="185"/>
        <v>#DIV/0!</v>
      </c>
    </row>
    <row r="498" spans="29:29" x14ac:dyDescent="0.15">
      <c r="AC498" t="e">
        <f t="shared" si="185"/>
        <v>#DIV/0!</v>
      </c>
    </row>
    <row r="499" spans="29:29" x14ac:dyDescent="0.15">
      <c r="AC499" t="e">
        <f t="shared" si="185"/>
        <v>#DIV/0!</v>
      </c>
    </row>
    <row r="500" spans="29:29" x14ac:dyDescent="0.15">
      <c r="AC500" t="e">
        <f t="shared" si="185"/>
        <v>#DIV/0!</v>
      </c>
    </row>
    <row r="501" spans="29:29" x14ac:dyDescent="0.15">
      <c r="AC501" t="e">
        <f t="shared" si="185"/>
        <v>#DIV/0!</v>
      </c>
    </row>
    <row r="502" spans="29:29" x14ac:dyDescent="0.15">
      <c r="AC502" t="e">
        <f t="shared" si="185"/>
        <v>#DIV/0!</v>
      </c>
    </row>
    <row r="503" spans="29:29" x14ac:dyDescent="0.15">
      <c r="AC503" t="e">
        <f t="shared" si="185"/>
        <v>#DIV/0!</v>
      </c>
    </row>
    <row r="504" spans="29:29" x14ac:dyDescent="0.15">
      <c r="AC504" t="e">
        <f t="shared" si="185"/>
        <v>#DIV/0!</v>
      </c>
    </row>
    <row r="505" spans="29:29" x14ac:dyDescent="0.15">
      <c r="AC505" t="e">
        <f t="shared" si="185"/>
        <v>#DIV/0!</v>
      </c>
    </row>
    <row r="506" spans="29:29" x14ac:dyDescent="0.15">
      <c r="AC506" t="e">
        <f t="shared" si="185"/>
        <v>#DIV/0!</v>
      </c>
    </row>
    <row r="507" spans="29:29" x14ac:dyDescent="0.15">
      <c r="AC507" t="e">
        <f t="shared" si="185"/>
        <v>#DIV/0!</v>
      </c>
    </row>
    <row r="508" spans="29:29" x14ac:dyDescent="0.15">
      <c r="AC508" t="e">
        <f t="shared" si="185"/>
        <v>#DIV/0!</v>
      </c>
    </row>
    <row r="509" spans="29:29" x14ac:dyDescent="0.15">
      <c r="AC509" t="e">
        <f t="shared" si="185"/>
        <v>#DIV/0!</v>
      </c>
    </row>
    <row r="510" spans="29:29" x14ac:dyDescent="0.15">
      <c r="AC510" t="e">
        <f t="shared" si="185"/>
        <v>#DIV/0!</v>
      </c>
    </row>
    <row r="511" spans="29:29" x14ac:dyDescent="0.15">
      <c r="AC511" t="e">
        <f t="shared" si="185"/>
        <v>#DIV/0!</v>
      </c>
    </row>
    <row r="512" spans="29:29" x14ac:dyDescent="0.15">
      <c r="AC512" t="e">
        <f t="shared" si="185"/>
        <v>#DIV/0!</v>
      </c>
    </row>
    <row r="513" spans="29:29" x14ac:dyDescent="0.15">
      <c r="AC513" t="e">
        <f t="shared" si="185"/>
        <v>#DIV/0!</v>
      </c>
    </row>
    <row r="514" spans="29:29" x14ac:dyDescent="0.15">
      <c r="AC514" t="e">
        <f t="shared" si="185"/>
        <v>#DIV/0!</v>
      </c>
    </row>
    <row r="515" spans="29:29" x14ac:dyDescent="0.15">
      <c r="AC515" t="e">
        <f t="shared" si="185"/>
        <v>#DIV/0!</v>
      </c>
    </row>
    <row r="516" spans="29:29" x14ac:dyDescent="0.15">
      <c r="AC516" t="e">
        <f t="shared" si="185"/>
        <v>#DIV/0!</v>
      </c>
    </row>
    <row r="517" spans="29:29" x14ac:dyDescent="0.15">
      <c r="AC517" t="e">
        <f t="shared" si="185"/>
        <v>#DIV/0!</v>
      </c>
    </row>
    <row r="518" spans="29:29" x14ac:dyDescent="0.15">
      <c r="AC518" t="e">
        <f t="shared" si="185"/>
        <v>#DIV/0!</v>
      </c>
    </row>
    <row r="519" spans="29:29" x14ac:dyDescent="0.15">
      <c r="AC519" t="e">
        <f t="shared" si="185"/>
        <v>#DIV/0!</v>
      </c>
    </row>
    <row r="520" spans="29:29" x14ac:dyDescent="0.15">
      <c r="AC520" t="e">
        <f t="shared" si="185"/>
        <v>#DIV/0!</v>
      </c>
    </row>
    <row r="521" spans="29:29" x14ac:dyDescent="0.15">
      <c r="AC521" t="e">
        <f t="shared" si="185"/>
        <v>#DIV/0!</v>
      </c>
    </row>
    <row r="522" spans="29:29" x14ac:dyDescent="0.15">
      <c r="AC522" t="e">
        <f t="shared" ref="AC522:AC585" si="186">ASIN((AB516*SIN(A522/180*PI())/AA522))*180/PI()</f>
        <v>#DIV/0!</v>
      </c>
    </row>
    <row r="523" spans="29:29" x14ac:dyDescent="0.15">
      <c r="AC523" t="e">
        <f t="shared" si="186"/>
        <v>#DIV/0!</v>
      </c>
    </row>
    <row r="524" spans="29:29" x14ac:dyDescent="0.15">
      <c r="AC524" t="e">
        <f t="shared" si="186"/>
        <v>#DIV/0!</v>
      </c>
    </row>
    <row r="525" spans="29:29" x14ac:dyDescent="0.15">
      <c r="AC525" t="e">
        <f t="shared" si="186"/>
        <v>#DIV/0!</v>
      </c>
    </row>
    <row r="526" spans="29:29" x14ac:dyDescent="0.15">
      <c r="AC526" t="e">
        <f t="shared" si="186"/>
        <v>#DIV/0!</v>
      </c>
    </row>
    <row r="527" spans="29:29" x14ac:dyDescent="0.15">
      <c r="AC527" t="e">
        <f t="shared" si="186"/>
        <v>#DIV/0!</v>
      </c>
    </row>
    <row r="528" spans="29:29" x14ac:dyDescent="0.15">
      <c r="AC528" t="e">
        <f t="shared" si="186"/>
        <v>#DIV/0!</v>
      </c>
    </row>
    <row r="529" spans="29:29" x14ac:dyDescent="0.15">
      <c r="AC529" t="e">
        <f t="shared" si="186"/>
        <v>#DIV/0!</v>
      </c>
    </row>
    <row r="530" spans="29:29" x14ac:dyDescent="0.15">
      <c r="AC530" t="e">
        <f t="shared" si="186"/>
        <v>#DIV/0!</v>
      </c>
    </row>
    <row r="531" spans="29:29" x14ac:dyDescent="0.15">
      <c r="AC531" t="e">
        <f t="shared" si="186"/>
        <v>#DIV/0!</v>
      </c>
    </row>
    <row r="532" spans="29:29" x14ac:dyDescent="0.15">
      <c r="AC532" t="e">
        <f t="shared" si="186"/>
        <v>#DIV/0!</v>
      </c>
    </row>
    <row r="533" spans="29:29" x14ac:dyDescent="0.15">
      <c r="AC533" t="e">
        <f t="shared" si="186"/>
        <v>#DIV/0!</v>
      </c>
    </row>
    <row r="534" spans="29:29" x14ac:dyDescent="0.15">
      <c r="AC534" t="e">
        <f t="shared" si="186"/>
        <v>#DIV/0!</v>
      </c>
    </row>
    <row r="535" spans="29:29" x14ac:dyDescent="0.15">
      <c r="AC535" t="e">
        <f t="shared" si="186"/>
        <v>#DIV/0!</v>
      </c>
    </row>
    <row r="536" spans="29:29" x14ac:dyDescent="0.15">
      <c r="AC536" t="e">
        <f t="shared" si="186"/>
        <v>#DIV/0!</v>
      </c>
    </row>
    <row r="537" spans="29:29" x14ac:dyDescent="0.15">
      <c r="AC537" t="e">
        <f t="shared" si="186"/>
        <v>#DIV/0!</v>
      </c>
    </row>
    <row r="538" spans="29:29" x14ac:dyDescent="0.15">
      <c r="AC538" t="e">
        <f t="shared" si="186"/>
        <v>#DIV/0!</v>
      </c>
    </row>
    <row r="539" spans="29:29" x14ac:dyDescent="0.15">
      <c r="AC539" t="e">
        <f t="shared" si="186"/>
        <v>#DIV/0!</v>
      </c>
    </row>
    <row r="540" spans="29:29" x14ac:dyDescent="0.15">
      <c r="AC540" t="e">
        <f t="shared" si="186"/>
        <v>#DIV/0!</v>
      </c>
    </row>
    <row r="541" spans="29:29" x14ac:dyDescent="0.15">
      <c r="AC541" t="e">
        <f t="shared" si="186"/>
        <v>#DIV/0!</v>
      </c>
    </row>
    <row r="542" spans="29:29" x14ac:dyDescent="0.15">
      <c r="AC542" t="e">
        <f t="shared" si="186"/>
        <v>#DIV/0!</v>
      </c>
    </row>
    <row r="543" spans="29:29" x14ac:dyDescent="0.15">
      <c r="AC543" t="e">
        <f t="shared" si="186"/>
        <v>#DIV/0!</v>
      </c>
    </row>
    <row r="544" spans="29:29" x14ac:dyDescent="0.15">
      <c r="AC544" t="e">
        <f t="shared" si="186"/>
        <v>#DIV/0!</v>
      </c>
    </row>
    <row r="545" spans="29:29" x14ac:dyDescent="0.15">
      <c r="AC545" t="e">
        <f t="shared" si="186"/>
        <v>#DIV/0!</v>
      </c>
    </row>
    <row r="546" spans="29:29" x14ac:dyDescent="0.15">
      <c r="AC546" t="e">
        <f t="shared" si="186"/>
        <v>#DIV/0!</v>
      </c>
    </row>
    <row r="547" spans="29:29" x14ac:dyDescent="0.15">
      <c r="AC547" t="e">
        <f t="shared" si="186"/>
        <v>#DIV/0!</v>
      </c>
    </row>
    <row r="548" spans="29:29" x14ac:dyDescent="0.15">
      <c r="AC548" t="e">
        <f t="shared" si="186"/>
        <v>#DIV/0!</v>
      </c>
    </row>
    <row r="549" spans="29:29" x14ac:dyDescent="0.15">
      <c r="AC549" t="e">
        <f t="shared" si="186"/>
        <v>#DIV/0!</v>
      </c>
    </row>
    <row r="550" spans="29:29" x14ac:dyDescent="0.15">
      <c r="AC550" t="e">
        <f t="shared" si="186"/>
        <v>#DIV/0!</v>
      </c>
    </row>
    <row r="551" spans="29:29" x14ac:dyDescent="0.15">
      <c r="AC551" t="e">
        <f t="shared" si="186"/>
        <v>#DIV/0!</v>
      </c>
    </row>
    <row r="552" spans="29:29" x14ac:dyDescent="0.15">
      <c r="AC552" t="e">
        <f t="shared" si="186"/>
        <v>#DIV/0!</v>
      </c>
    </row>
    <row r="553" spans="29:29" x14ac:dyDescent="0.15">
      <c r="AC553" t="e">
        <f t="shared" si="186"/>
        <v>#DIV/0!</v>
      </c>
    </row>
    <row r="554" spans="29:29" x14ac:dyDescent="0.15">
      <c r="AC554" t="e">
        <f t="shared" si="186"/>
        <v>#DIV/0!</v>
      </c>
    </row>
    <row r="555" spans="29:29" x14ac:dyDescent="0.15">
      <c r="AC555" t="e">
        <f t="shared" si="186"/>
        <v>#DIV/0!</v>
      </c>
    </row>
    <row r="556" spans="29:29" x14ac:dyDescent="0.15">
      <c r="AC556" t="e">
        <f t="shared" si="186"/>
        <v>#DIV/0!</v>
      </c>
    </row>
    <row r="557" spans="29:29" x14ac:dyDescent="0.15">
      <c r="AC557" t="e">
        <f t="shared" si="186"/>
        <v>#DIV/0!</v>
      </c>
    </row>
    <row r="558" spans="29:29" x14ac:dyDescent="0.15">
      <c r="AC558" t="e">
        <f t="shared" si="186"/>
        <v>#DIV/0!</v>
      </c>
    </row>
    <row r="559" spans="29:29" x14ac:dyDescent="0.15">
      <c r="AC559" t="e">
        <f t="shared" si="186"/>
        <v>#DIV/0!</v>
      </c>
    </row>
    <row r="560" spans="29:29" x14ac:dyDescent="0.15">
      <c r="AC560" t="e">
        <f t="shared" si="186"/>
        <v>#DIV/0!</v>
      </c>
    </row>
    <row r="561" spans="29:29" x14ac:dyDescent="0.15">
      <c r="AC561" t="e">
        <f t="shared" si="186"/>
        <v>#DIV/0!</v>
      </c>
    </row>
    <row r="562" spans="29:29" x14ac:dyDescent="0.15">
      <c r="AC562" t="e">
        <f t="shared" si="186"/>
        <v>#DIV/0!</v>
      </c>
    </row>
    <row r="563" spans="29:29" x14ac:dyDescent="0.15">
      <c r="AC563" t="e">
        <f t="shared" si="186"/>
        <v>#DIV/0!</v>
      </c>
    </row>
    <row r="564" spans="29:29" x14ac:dyDescent="0.15">
      <c r="AC564" t="e">
        <f t="shared" si="186"/>
        <v>#DIV/0!</v>
      </c>
    </row>
    <row r="565" spans="29:29" x14ac:dyDescent="0.15">
      <c r="AC565" t="e">
        <f t="shared" si="186"/>
        <v>#DIV/0!</v>
      </c>
    </row>
    <row r="566" spans="29:29" x14ac:dyDescent="0.15">
      <c r="AC566" t="e">
        <f t="shared" si="186"/>
        <v>#DIV/0!</v>
      </c>
    </row>
    <row r="567" spans="29:29" x14ac:dyDescent="0.15">
      <c r="AC567" t="e">
        <f t="shared" si="186"/>
        <v>#DIV/0!</v>
      </c>
    </row>
    <row r="568" spans="29:29" x14ac:dyDescent="0.15">
      <c r="AC568" t="e">
        <f t="shared" si="186"/>
        <v>#DIV/0!</v>
      </c>
    </row>
    <row r="569" spans="29:29" x14ac:dyDescent="0.15">
      <c r="AC569" t="e">
        <f t="shared" si="186"/>
        <v>#DIV/0!</v>
      </c>
    </row>
    <row r="570" spans="29:29" x14ac:dyDescent="0.15">
      <c r="AC570" t="e">
        <f t="shared" si="186"/>
        <v>#DIV/0!</v>
      </c>
    </row>
    <row r="571" spans="29:29" x14ac:dyDescent="0.15">
      <c r="AC571" t="e">
        <f t="shared" si="186"/>
        <v>#DIV/0!</v>
      </c>
    </row>
    <row r="572" spans="29:29" x14ac:dyDescent="0.15">
      <c r="AC572" t="e">
        <f t="shared" si="186"/>
        <v>#DIV/0!</v>
      </c>
    </row>
    <row r="573" spans="29:29" x14ac:dyDescent="0.15">
      <c r="AC573" t="e">
        <f t="shared" si="186"/>
        <v>#DIV/0!</v>
      </c>
    </row>
    <row r="574" spans="29:29" x14ac:dyDescent="0.15">
      <c r="AC574" t="e">
        <f t="shared" si="186"/>
        <v>#DIV/0!</v>
      </c>
    </row>
    <row r="575" spans="29:29" x14ac:dyDescent="0.15">
      <c r="AC575" t="e">
        <f t="shared" si="186"/>
        <v>#DIV/0!</v>
      </c>
    </row>
    <row r="576" spans="29:29" x14ac:dyDescent="0.15">
      <c r="AC576" t="e">
        <f t="shared" si="186"/>
        <v>#DIV/0!</v>
      </c>
    </row>
    <row r="577" spans="29:29" x14ac:dyDescent="0.15">
      <c r="AC577" t="e">
        <f t="shared" si="186"/>
        <v>#DIV/0!</v>
      </c>
    </row>
    <row r="578" spans="29:29" x14ac:dyDescent="0.15">
      <c r="AC578" t="e">
        <f t="shared" si="186"/>
        <v>#DIV/0!</v>
      </c>
    </row>
    <row r="579" spans="29:29" x14ac:dyDescent="0.15">
      <c r="AC579" t="e">
        <f t="shared" si="186"/>
        <v>#DIV/0!</v>
      </c>
    </row>
    <row r="580" spans="29:29" x14ac:dyDescent="0.15">
      <c r="AC580" t="e">
        <f t="shared" si="186"/>
        <v>#DIV/0!</v>
      </c>
    </row>
    <row r="581" spans="29:29" x14ac:dyDescent="0.15">
      <c r="AC581" t="e">
        <f t="shared" si="186"/>
        <v>#DIV/0!</v>
      </c>
    </row>
    <row r="582" spans="29:29" x14ac:dyDescent="0.15">
      <c r="AC582" t="e">
        <f t="shared" si="186"/>
        <v>#DIV/0!</v>
      </c>
    </row>
    <row r="583" spans="29:29" x14ac:dyDescent="0.15">
      <c r="AC583" t="e">
        <f t="shared" si="186"/>
        <v>#DIV/0!</v>
      </c>
    </row>
    <row r="584" spans="29:29" x14ac:dyDescent="0.15">
      <c r="AC584" t="e">
        <f t="shared" si="186"/>
        <v>#DIV/0!</v>
      </c>
    </row>
    <row r="585" spans="29:29" x14ac:dyDescent="0.15">
      <c r="AC585" t="e">
        <f t="shared" si="186"/>
        <v>#DIV/0!</v>
      </c>
    </row>
    <row r="586" spans="29:29" x14ac:dyDescent="0.15">
      <c r="AC586" t="e">
        <f t="shared" ref="AC586:AC649" si="187">ASIN((AB580*SIN(A586/180*PI())/AA586))*180/PI()</f>
        <v>#DIV/0!</v>
      </c>
    </row>
    <row r="587" spans="29:29" x14ac:dyDescent="0.15">
      <c r="AC587" t="e">
        <f t="shared" si="187"/>
        <v>#DIV/0!</v>
      </c>
    </row>
    <row r="588" spans="29:29" x14ac:dyDescent="0.15">
      <c r="AC588" t="e">
        <f t="shared" si="187"/>
        <v>#DIV/0!</v>
      </c>
    </row>
    <row r="589" spans="29:29" x14ac:dyDescent="0.15">
      <c r="AC589" t="e">
        <f t="shared" si="187"/>
        <v>#DIV/0!</v>
      </c>
    </row>
    <row r="590" spans="29:29" x14ac:dyDescent="0.15">
      <c r="AC590" t="e">
        <f t="shared" si="187"/>
        <v>#DIV/0!</v>
      </c>
    </row>
    <row r="591" spans="29:29" x14ac:dyDescent="0.15">
      <c r="AC591" t="e">
        <f t="shared" si="187"/>
        <v>#DIV/0!</v>
      </c>
    </row>
    <row r="592" spans="29:29" x14ac:dyDescent="0.15">
      <c r="AC592" t="e">
        <f t="shared" si="187"/>
        <v>#DIV/0!</v>
      </c>
    </row>
    <row r="593" spans="29:29" x14ac:dyDescent="0.15">
      <c r="AC593" t="e">
        <f t="shared" si="187"/>
        <v>#DIV/0!</v>
      </c>
    </row>
    <row r="594" spans="29:29" x14ac:dyDescent="0.15">
      <c r="AC594" t="e">
        <f t="shared" si="187"/>
        <v>#DIV/0!</v>
      </c>
    </row>
    <row r="595" spans="29:29" x14ac:dyDescent="0.15">
      <c r="AC595" t="e">
        <f t="shared" si="187"/>
        <v>#DIV/0!</v>
      </c>
    </row>
    <row r="596" spans="29:29" x14ac:dyDescent="0.15">
      <c r="AC596" t="e">
        <f t="shared" si="187"/>
        <v>#DIV/0!</v>
      </c>
    </row>
    <row r="597" spans="29:29" x14ac:dyDescent="0.15">
      <c r="AC597" t="e">
        <f t="shared" si="187"/>
        <v>#DIV/0!</v>
      </c>
    </row>
    <row r="598" spans="29:29" x14ac:dyDescent="0.15">
      <c r="AC598" t="e">
        <f t="shared" si="187"/>
        <v>#DIV/0!</v>
      </c>
    </row>
    <row r="599" spans="29:29" x14ac:dyDescent="0.15">
      <c r="AC599" t="e">
        <f t="shared" si="187"/>
        <v>#DIV/0!</v>
      </c>
    </row>
    <row r="600" spans="29:29" x14ac:dyDescent="0.15">
      <c r="AC600" t="e">
        <f t="shared" si="187"/>
        <v>#DIV/0!</v>
      </c>
    </row>
    <row r="601" spans="29:29" x14ac:dyDescent="0.15">
      <c r="AC601" t="e">
        <f t="shared" si="187"/>
        <v>#DIV/0!</v>
      </c>
    </row>
    <row r="602" spans="29:29" x14ac:dyDescent="0.15">
      <c r="AC602" t="e">
        <f t="shared" si="187"/>
        <v>#DIV/0!</v>
      </c>
    </row>
    <row r="603" spans="29:29" x14ac:dyDescent="0.15">
      <c r="AC603" t="e">
        <f t="shared" si="187"/>
        <v>#DIV/0!</v>
      </c>
    </row>
    <row r="604" spans="29:29" x14ac:dyDescent="0.15">
      <c r="AC604" t="e">
        <f t="shared" si="187"/>
        <v>#DIV/0!</v>
      </c>
    </row>
    <row r="605" spans="29:29" x14ac:dyDescent="0.15">
      <c r="AC605" t="e">
        <f t="shared" si="187"/>
        <v>#DIV/0!</v>
      </c>
    </row>
    <row r="606" spans="29:29" x14ac:dyDescent="0.15">
      <c r="AC606" t="e">
        <f t="shared" si="187"/>
        <v>#DIV/0!</v>
      </c>
    </row>
    <row r="607" spans="29:29" x14ac:dyDescent="0.15">
      <c r="AC607" t="e">
        <f t="shared" si="187"/>
        <v>#DIV/0!</v>
      </c>
    </row>
    <row r="608" spans="29:29" x14ac:dyDescent="0.15">
      <c r="AC608" t="e">
        <f t="shared" si="187"/>
        <v>#DIV/0!</v>
      </c>
    </row>
    <row r="609" spans="29:29" x14ac:dyDescent="0.15">
      <c r="AC609" t="e">
        <f t="shared" si="187"/>
        <v>#DIV/0!</v>
      </c>
    </row>
    <row r="610" spans="29:29" x14ac:dyDescent="0.15">
      <c r="AC610" t="e">
        <f t="shared" si="187"/>
        <v>#DIV/0!</v>
      </c>
    </row>
    <row r="611" spans="29:29" x14ac:dyDescent="0.15">
      <c r="AC611" t="e">
        <f t="shared" si="187"/>
        <v>#DIV/0!</v>
      </c>
    </row>
    <row r="612" spans="29:29" x14ac:dyDescent="0.15">
      <c r="AC612" t="e">
        <f t="shared" si="187"/>
        <v>#DIV/0!</v>
      </c>
    </row>
    <row r="613" spans="29:29" x14ac:dyDescent="0.15">
      <c r="AC613" t="e">
        <f t="shared" si="187"/>
        <v>#DIV/0!</v>
      </c>
    </row>
    <row r="614" spans="29:29" x14ac:dyDescent="0.15">
      <c r="AC614" t="e">
        <f t="shared" si="187"/>
        <v>#DIV/0!</v>
      </c>
    </row>
    <row r="615" spans="29:29" x14ac:dyDescent="0.15">
      <c r="AC615" t="e">
        <f t="shared" si="187"/>
        <v>#DIV/0!</v>
      </c>
    </row>
    <row r="616" spans="29:29" x14ac:dyDescent="0.15">
      <c r="AC616" t="e">
        <f t="shared" si="187"/>
        <v>#DIV/0!</v>
      </c>
    </row>
    <row r="617" spans="29:29" x14ac:dyDescent="0.15">
      <c r="AC617" t="e">
        <f t="shared" si="187"/>
        <v>#DIV/0!</v>
      </c>
    </row>
    <row r="618" spans="29:29" x14ac:dyDescent="0.15">
      <c r="AC618" t="e">
        <f t="shared" si="187"/>
        <v>#DIV/0!</v>
      </c>
    </row>
    <row r="619" spans="29:29" x14ac:dyDescent="0.15">
      <c r="AC619" t="e">
        <f t="shared" si="187"/>
        <v>#DIV/0!</v>
      </c>
    </row>
    <row r="620" spans="29:29" x14ac:dyDescent="0.15">
      <c r="AC620" t="e">
        <f t="shared" si="187"/>
        <v>#DIV/0!</v>
      </c>
    </row>
    <row r="621" spans="29:29" x14ac:dyDescent="0.15">
      <c r="AC621" t="e">
        <f t="shared" si="187"/>
        <v>#DIV/0!</v>
      </c>
    </row>
    <row r="622" spans="29:29" x14ac:dyDescent="0.15">
      <c r="AC622" t="e">
        <f t="shared" si="187"/>
        <v>#DIV/0!</v>
      </c>
    </row>
    <row r="623" spans="29:29" x14ac:dyDescent="0.15">
      <c r="AC623" t="e">
        <f t="shared" si="187"/>
        <v>#DIV/0!</v>
      </c>
    </row>
    <row r="624" spans="29:29" x14ac:dyDescent="0.15">
      <c r="AC624" t="e">
        <f t="shared" si="187"/>
        <v>#DIV/0!</v>
      </c>
    </row>
    <row r="625" spans="29:29" x14ac:dyDescent="0.15">
      <c r="AC625" t="e">
        <f t="shared" si="187"/>
        <v>#DIV/0!</v>
      </c>
    </row>
    <row r="626" spans="29:29" x14ac:dyDescent="0.15">
      <c r="AC626" t="e">
        <f t="shared" si="187"/>
        <v>#DIV/0!</v>
      </c>
    </row>
    <row r="627" spans="29:29" x14ac:dyDescent="0.15">
      <c r="AC627" t="e">
        <f t="shared" si="187"/>
        <v>#DIV/0!</v>
      </c>
    </row>
    <row r="628" spans="29:29" x14ac:dyDescent="0.15">
      <c r="AC628" t="e">
        <f t="shared" si="187"/>
        <v>#DIV/0!</v>
      </c>
    </row>
    <row r="629" spans="29:29" x14ac:dyDescent="0.15">
      <c r="AC629" t="e">
        <f t="shared" si="187"/>
        <v>#DIV/0!</v>
      </c>
    </row>
    <row r="630" spans="29:29" x14ac:dyDescent="0.15">
      <c r="AC630" t="e">
        <f t="shared" si="187"/>
        <v>#DIV/0!</v>
      </c>
    </row>
    <row r="631" spans="29:29" x14ac:dyDescent="0.15">
      <c r="AC631" t="e">
        <f t="shared" si="187"/>
        <v>#DIV/0!</v>
      </c>
    </row>
    <row r="632" spans="29:29" x14ac:dyDescent="0.15">
      <c r="AC632" t="e">
        <f t="shared" si="187"/>
        <v>#DIV/0!</v>
      </c>
    </row>
    <row r="633" spans="29:29" x14ac:dyDescent="0.15">
      <c r="AC633" t="e">
        <f t="shared" si="187"/>
        <v>#DIV/0!</v>
      </c>
    </row>
    <row r="634" spans="29:29" x14ac:dyDescent="0.15">
      <c r="AC634" t="e">
        <f t="shared" si="187"/>
        <v>#DIV/0!</v>
      </c>
    </row>
    <row r="635" spans="29:29" x14ac:dyDescent="0.15">
      <c r="AC635" t="e">
        <f t="shared" si="187"/>
        <v>#DIV/0!</v>
      </c>
    </row>
    <row r="636" spans="29:29" x14ac:dyDescent="0.15">
      <c r="AC636" t="e">
        <f t="shared" si="187"/>
        <v>#DIV/0!</v>
      </c>
    </row>
    <row r="637" spans="29:29" x14ac:dyDescent="0.15">
      <c r="AC637" t="e">
        <f t="shared" si="187"/>
        <v>#DIV/0!</v>
      </c>
    </row>
    <row r="638" spans="29:29" x14ac:dyDescent="0.15">
      <c r="AC638" t="e">
        <f t="shared" si="187"/>
        <v>#DIV/0!</v>
      </c>
    </row>
    <row r="639" spans="29:29" x14ac:dyDescent="0.15">
      <c r="AC639" t="e">
        <f t="shared" si="187"/>
        <v>#DIV/0!</v>
      </c>
    </row>
    <row r="640" spans="29:29" x14ac:dyDescent="0.15">
      <c r="AC640" t="e">
        <f t="shared" si="187"/>
        <v>#DIV/0!</v>
      </c>
    </row>
    <row r="641" spans="29:29" x14ac:dyDescent="0.15">
      <c r="AC641" t="e">
        <f t="shared" si="187"/>
        <v>#DIV/0!</v>
      </c>
    </row>
    <row r="642" spans="29:29" x14ac:dyDescent="0.15">
      <c r="AC642" t="e">
        <f t="shared" si="187"/>
        <v>#DIV/0!</v>
      </c>
    </row>
    <row r="643" spans="29:29" x14ac:dyDescent="0.15">
      <c r="AC643" t="e">
        <f t="shared" si="187"/>
        <v>#DIV/0!</v>
      </c>
    </row>
    <row r="644" spans="29:29" x14ac:dyDescent="0.15">
      <c r="AC644" t="e">
        <f t="shared" si="187"/>
        <v>#DIV/0!</v>
      </c>
    </row>
    <row r="645" spans="29:29" x14ac:dyDescent="0.15">
      <c r="AC645" t="e">
        <f t="shared" si="187"/>
        <v>#DIV/0!</v>
      </c>
    </row>
    <row r="646" spans="29:29" x14ac:dyDescent="0.15">
      <c r="AC646" t="e">
        <f t="shared" si="187"/>
        <v>#DIV/0!</v>
      </c>
    </row>
    <row r="647" spans="29:29" x14ac:dyDescent="0.15">
      <c r="AC647" t="e">
        <f t="shared" si="187"/>
        <v>#DIV/0!</v>
      </c>
    </row>
    <row r="648" spans="29:29" x14ac:dyDescent="0.15">
      <c r="AC648" t="e">
        <f t="shared" si="187"/>
        <v>#DIV/0!</v>
      </c>
    </row>
    <row r="649" spans="29:29" x14ac:dyDescent="0.15">
      <c r="AC649" t="e">
        <f t="shared" si="187"/>
        <v>#DIV/0!</v>
      </c>
    </row>
    <row r="650" spans="29:29" x14ac:dyDescent="0.15">
      <c r="AC650" t="e">
        <f t="shared" ref="AC650:AC713" si="188">ASIN((AB644*SIN(A650/180*PI())/AA650))*180/PI()</f>
        <v>#DIV/0!</v>
      </c>
    </row>
    <row r="651" spans="29:29" x14ac:dyDescent="0.15">
      <c r="AC651" t="e">
        <f t="shared" si="188"/>
        <v>#DIV/0!</v>
      </c>
    </row>
    <row r="652" spans="29:29" x14ac:dyDescent="0.15">
      <c r="AC652" t="e">
        <f t="shared" si="188"/>
        <v>#DIV/0!</v>
      </c>
    </row>
    <row r="653" spans="29:29" x14ac:dyDescent="0.15">
      <c r="AC653" t="e">
        <f t="shared" si="188"/>
        <v>#DIV/0!</v>
      </c>
    </row>
    <row r="654" spans="29:29" x14ac:dyDescent="0.15">
      <c r="AC654" t="e">
        <f t="shared" si="188"/>
        <v>#DIV/0!</v>
      </c>
    </row>
    <row r="655" spans="29:29" x14ac:dyDescent="0.15">
      <c r="AC655" t="e">
        <f t="shared" si="188"/>
        <v>#DIV/0!</v>
      </c>
    </row>
    <row r="656" spans="29:29" x14ac:dyDescent="0.15">
      <c r="AC656" t="e">
        <f t="shared" si="188"/>
        <v>#DIV/0!</v>
      </c>
    </row>
    <row r="657" spans="29:29" x14ac:dyDescent="0.15">
      <c r="AC657" t="e">
        <f t="shared" si="188"/>
        <v>#DIV/0!</v>
      </c>
    </row>
    <row r="658" spans="29:29" x14ac:dyDescent="0.15">
      <c r="AC658" t="e">
        <f t="shared" si="188"/>
        <v>#DIV/0!</v>
      </c>
    </row>
    <row r="659" spans="29:29" x14ac:dyDescent="0.15">
      <c r="AC659" t="e">
        <f t="shared" si="188"/>
        <v>#DIV/0!</v>
      </c>
    </row>
    <row r="660" spans="29:29" x14ac:dyDescent="0.15">
      <c r="AC660" t="e">
        <f t="shared" si="188"/>
        <v>#DIV/0!</v>
      </c>
    </row>
    <row r="661" spans="29:29" x14ac:dyDescent="0.15">
      <c r="AC661" t="e">
        <f t="shared" si="188"/>
        <v>#DIV/0!</v>
      </c>
    </row>
    <row r="662" spans="29:29" x14ac:dyDescent="0.15">
      <c r="AC662" t="e">
        <f t="shared" si="188"/>
        <v>#DIV/0!</v>
      </c>
    </row>
    <row r="663" spans="29:29" x14ac:dyDescent="0.15">
      <c r="AC663" t="e">
        <f t="shared" si="188"/>
        <v>#DIV/0!</v>
      </c>
    </row>
    <row r="664" spans="29:29" x14ac:dyDescent="0.15">
      <c r="AC664" t="e">
        <f t="shared" si="188"/>
        <v>#DIV/0!</v>
      </c>
    </row>
    <row r="665" spans="29:29" x14ac:dyDescent="0.15">
      <c r="AC665" t="e">
        <f t="shared" si="188"/>
        <v>#DIV/0!</v>
      </c>
    </row>
    <row r="666" spans="29:29" x14ac:dyDescent="0.15">
      <c r="AC666" t="e">
        <f t="shared" si="188"/>
        <v>#DIV/0!</v>
      </c>
    </row>
    <row r="667" spans="29:29" x14ac:dyDescent="0.15">
      <c r="AC667" t="e">
        <f t="shared" si="188"/>
        <v>#DIV/0!</v>
      </c>
    </row>
    <row r="668" spans="29:29" x14ac:dyDescent="0.15">
      <c r="AC668" t="e">
        <f t="shared" si="188"/>
        <v>#DIV/0!</v>
      </c>
    </row>
    <row r="669" spans="29:29" x14ac:dyDescent="0.15">
      <c r="AC669" t="e">
        <f t="shared" si="188"/>
        <v>#DIV/0!</v>
      </c>
    </row>
    <row r="670" spans="29:29" x14ac:dyDescent="0.15">
      <c r="AC670" t="e">
        <f t="shared" si="188"/>
        <v>#DIV/0!</v>
      </c>
    </row>
    <row r="671" spans="29:29" x14ac:dyDescent="0.15">
      <c r="AC671" t="e">
        <f t="shared" si="188"/>
        <v>#DIV/0!</v>
      </c>
    </row>
    <row r="672" spans="29:29" x14ac:dyDescent="0.15">
      <c r="AC672" t="e">
        <f t="shared" si="188"/>
        <v>#DIV/0!</v>
      </c>
    </row>
    <row r="673" spans="29:29" x14ac:dyDescent="0.15">
      <c r="AC673" t="e">
        <f t="shared" si="188"/>
        <v>#DIV/0!</v>
      </c>
    </row>
    <row r="674" spans="29:29" x14ac:dyDescent="0.15">
      <c r="AC674" t="e">
        <f t="shared" si="188"/>
        <v>#DIV/0!</v>
      </c>
    </row>
    <row r="675" spans="29:29" x14ac:dyDescent="0.15">
      <c r="AC675" t="e">
        <f t="shared" si="188"/>
        <v>#DIV/0!</v>
      </c>
    </row>
    <row r="676" spans="29:29" x14ac:dyDescent="0.15">
      <c r="AC676" t="e">
        <f t="shared" si="188"/>
        <v>#DIV/0!</v>
      </c>
    </row>
    <row r="677" spans="29:29" x14ac:dyDescent="0.15">
      <c r="AC677" t="e">
        <f t="shared" si="188"/>
        <v>#DIV/0!</v>
      </c>
    </row>
    <row r="678" spans="29:29" x14ac:dyDescent="0.15">
      <c r="AC678" t="e">
        <f t="shared" si="188"/>
        <v>#DIV/0!</v>
      </c>
    </row>
    <row r="679" spans="29:29" x14ac:dyDescent="0.15">
      <c r="AC679" t="e">
        <f t="shared" si="188"/>
        <v>#DIV/0!</v>
      </c>
    </row>
    <row r="680" spans="29:29" x14ac:dyDescent="0.15">
      <c r="AC680" t="e">
        <f t="shared" si="188"/>
        <v>#DIV/0!</v>
      </c>
    </row>
    <row r="681" spans="29:29" x14ac:dyDescent="0.15">
      <c r="AC681" t="e">
        <f t="shared" si="188"/>
        <v>#DIV/0!</v>
      </c>
    </row>
    <row r="682" spans="29:29" x14ac:dyDescent="0.15">
      <c r="AC682" t="e">
        <f t="shared" si="188"/>
        <v>#DIV/0!</v>
      </c>
    </row>
    <row r="683" spans="29:29" x14ac:dyDescent="0.15">
      <c r="AC683" t="e">
        <f t="shared" si="188"/>
        <v>#DIV/0!</v>
      </c>
    </row>
    <row r="684" spans="29:29" x14ac:dyDescent="0.15">
      <c r="AC684" t="e">
        <f t="shared" si="188"/>
        <v>#DIV/0!</v>
      </c>
    </row>
    <row r="685" spans="29:29" x14ac:dyDescent="0.15">
      <c r="AC685" t="e">
        <f t="shared" si="188"/>
        <v>#DIV/0!</v>
      </c>
    </row>
    <row r="686" spans="29:29" x14ac:dyDescent="0.15">
      <c r="AC686" t="e">
        <f t="shared" si="188"/>
        <v>#DIV/0!</v>
      </c>
    </row>
    <row r="687" spans="29:29" x14ac:dyDescent="0.15">
      <c r="AC687" t="e">
        <f t="shared" si="188"/>
        <v>#DIV/0!</v>
      </c>
    </row>
    <row r="688" spans="29:29" x14ac:dyDescent="0.15">
      <c r="AC688" t="e">
        <f t="shared" si="188"/>
        <v>#DIV/0!</v>
      </c>
    </row>
    <row r="689" spans="29:29" x14ac:dyDescent="0.15">
      <c r="AC689" t="e">
        <f t="shared" si="188"/>
        <v>#DIV/0!</v>
      </c>
    </row>
    <row r="690" spans="29:29" x14ac:dyDescent="0.15">
      <c r="AC690" t="e">
        <f t="shared" si="188"/>
        <v>#DIV/0!</v>
      </c>
    </row>
    <row r="691" spans="29:29" x14ac:dyDescent="0.15">
      <c r="AC691" t="e">
        <f t="shared" si="188"/>
        <v>#DIV/0!</v>
      </c>
    </row>
    <row r="692" spans="29:29" x14ac:dyDescent="0.15">
      <c r="AC692" t="e">
        <f t="shared" si="188"/>
        <v>#DIV/0!</v>
      </c>
    </row>
    <row r="693" spans="29:29" x14ac:dyDescent="0.15">
      <c r="AC693" t="e">
        <f t="shared" si="188"/>
        <v>#DIV/0!</v>
      </c>
    </row>
    <row r="694" spans="29:29" x14ac:dyDescent="0.15">
      <c r="AC694" t="e">
        <f t="shared" si="188"/>
        <v>#DIV/0!</v>
      </c>
    </row>
    <row r="695" spans="29:29" x14ac:dyDescent="0.15">
      <c r="AC695" t="e">
        <f t="shared" si="188"/>
        <v>#DIV/0!</v>
      </c>
    </row>
    <row r="696" spans="29:29" x14ac:dyDescent="0.15">
      <c r="AC696" t="e">
        <f t="shared" si="188"/>
        <v>#DIV/0!</v>
      </c>
    </row>
    <row r="697" spans="29:29" x14ac:dyDescent="0.15">
      <c r="AC697" t="e">
        <f t="shared" si="188"/>
        <v>#DIV/0!</v>
      </c>
    </row>
    <row r="698" spans="29:29" x14ac:dyDescent="0.15">
      <c r="AC698" t="e">
        <f t="shared" si="188"/>
        <v>#DIV/0!</v>
      </c>
    </row>
    <row r="699" spans="29:29" x14ac:dyDescent="0.15">
      <c r="AC699" t="e">
        <f t="shared" si="188"/>
        <v>#DIV/0!</v>
      </c>
    </row>
    <row r="700" spans="29:29" x14ac:dyDescent="0.15">
      <c r="AC700" t="e">
        <f t="shared" si="188"/>
        <v>#DIV/0!</v>
      </c>
    </row>
    <row r="701" spans="29:29" x14ac:dyDescent="0.15">
      <c r="AC701" t="e">
        <f t="shared" si="188"/>
        <v>#DIV/0!</v>
      </c>
    </row>
    <row r="702" spans="29:29" x14ac:dyDescent="0.15">
      <c r="AC702" t="e">
        <f t="shared" si="188"/>
        <v>#DIV/0!</v>
      </c>
    </row>
    <row r="703" spans="29:29" x14ac:dyDescent="0.15">
      <c r="AC703" t="e">
        <f t="shared" si="188"/>
        <v>#DIV/0!</v>
      </c>
    </row>
    <row r="704" spans="29:29" x14ac:dyDescent="0.15">
      <c r="AC704" t="e">
        <f t="shared" si="188"/>
        <v>#DIV/0!</v>
      </c>
    </row>
    <row r="705" spans="29:29" x14ac:dyDescent="0.15">
      <c r="AC705" t="e">
        <f t="shared" si="188"/>
        <v>#DIV/0!</v>
      </c>
    </row>
    <row r="706" spans="29:29" x14ac:dyDescent="0.15">
      <c r="AC706" t="e">
        <f t="shared" si="188"/>
        <v>#DIV/0!</v>
      </c>
    </row>
    <row r="707" spans="29:29" x14ac:dyDescent="0.15">
      <c r="AC707" t="e">
        <f t="shared" si="188"/>
        <v>#DIV/0!</v>
      </c>
    </row>
    <row r="708" spans="29:29" x14ac:dyDescent="0.15">
      <c r="AC708" t="e">
        <f t="shared" si="188"/>
        <v>#DIV/0!</v>
      </c>
    </row>
    <row r="709" spans="29:29" x14ac:dyDescent="0.15">
      <c r="AC709" t="e">
        <f t="shared" si="188"/>
        <v>#DIV/0!</v>
      </c>
    </row>
    <row r="710" spans="29:29" x14ac:dyDescent="0.15">
      <c r="AC710" t="e">
        <f t="shared" si="188"/>
        <v>#DIV/0!</v>
      </c>
    </row>
    <row r="711" spans="29:29" x14ac:dyDescent="0.15">
      <c r="AC711" t="e">
        <f t="shared" si="188"/>
        <v>#DIV/0!</v>
      </c>
    </row>
    <row r="712" spans="29:29" x14ac:dyDescent="0.15">
      <c r="AC712" t="e">
        <f t="shared" si="188"/>
        <v>#DIV/0!</v>
      </c>
    </row>
    <row r="713" spans="29:29" x14ac:dyDescent="0.15">
      <c r="AC713" t="e">
        <f t="shared" si="188"/>
        <v>#DIV/0!</v>
      </c>
    </row>
    <row r="714" spans="29:29" x14ac:dyDescent="0.15">
      <c r="AC714" t="e">
        <f t="shared" ref="AC714:AC777" si="189">ASIN((AB708*SIN(A714/180*PI())/AA714))*180/PI()</f>
        <v>#DIV/0!</v>
      </c>
    </row>
    <row r="715" spans="29:29" x14ac:dyDescent="0.15">
      <c r="AC715" t="e">
        <f t="shared" si="189"/>
        <v>#DIV/0!</v>
      </c>
    </row>
    <row r="716" spans="29:29" x14ac:dyDescent="0.15">
      <c r="AC716" t="e">
        <f t="shared" si="189"/>
        <v>#DIV/0!</v>
      </c>
    </row>
    <row r="717" spans="29:29" x14ac:dyDescent="0.15">
      <c r="AC717" t="e">
        <f t="shared" si="189"/>
        <v>#DIV/0!</v>
      </c>
    </row>
    <row r="718" spans="29:29" x14ac:dyDescent="0.15">
      <c r="AC718" t="e">
        <f t="shared" si="189"/>
        <v>#DIV/0!</v>
      </c>
    </row>
    <row r="719" spans="29:29" x14ac:dyDescent="0.15">
      <c r="AC719" t="e">
        <f t="shared" si="189"/>
        <v>#DIV/0!</v>
      </c>
    </row>
    <row r="720" spans="29:29" x14ac:dyDescent="0.15">
      <c r="AC720" t="e">
        <f t="shared" si="189"/>
        <v>#DIV/0!</v>
      </c>
    </row>
    <row r="721" spans="29:29" x14ac:dyDescent="0.15">
      <c r="AC721" t="e">
        <f t="shared" si="189"/>
        <v>#DIV/0!</v>
      </c>
    </row>
    <row r="722" spans="29:29" x14ac:dyDescent="0.15">
      <c r="AC722" t="e">
        <f t="shared" si="189"/>
        <v>#DIV/0!</v>
      </c>
    </row>
    <row r="723" spans="29:29" x14ac:dyDescent="0.15">
      <c r="AC723" t="e">
        <f t="shared" si="189"/>
        <v>#DIV/0!</v>
      </c>
    </row>
    <row r="724" spans="29:29" x14ac:dyDescent="0.15">
      <c r="AC724" t="e">
        <f t="shared" si="189"/>
        <v>#DIV/0!</v>
      </c>
    </row>
    <row r="725" spans="29:29" x14ac:dyDescent="0.15">
      <c r="AC725" t="e">
        <f t="shared" si="189"/>
        <v>#DIV/0!</v>
      </c>
    </row>
    <row r="726" spans="29:29" x14ac:dyDescent="0.15">
      <c r="AC726" t="e">
        <f t="shared" si="189"/>
        <v>#DIV/0!</v>
      </c>
    </row>
    <row r="727" spans="29:29" x14ac:dyDescent="0.15">
      <c r="AC727" t="e">
        <f t="shared" si="189"/>
        <v>#DIV/0!</v>
      </c>
    </row>
    <row r="728" spans="29:29" x14ac:dyDescent="0.15">
      <c r="AC728" t="e">
        <f t="shared" si="189"/>
        <v>#DIV/0!</v>
      </c>
    </row>
    <row r="729" spans="29:29" x14ac:dyDescent="0.15">
      <c r="AC729" t="e">
        <f t="shared" si="189"/>
        <v>#DIV/0!</v>
      </c>
    </row>
    <row r="730" spans="29:29" x14ac:dyDescent="0.15">
      <c r="AC730" t="e">
        <f t="shared" si="189"/>
        <v>#DIV/0!</v>
      </c>
    </row>
    <row r="731" spans="29:29" x14ac:dyDescent="0.15">
      <c r="AC731" t="e">
        <f t="shared" si="189"/>
        <v>#DIV/0!</v>
      </c>
    </row>
    <row r="732" spans="29:29" x14ac:dyDescent="0.15">
      <c r="AC732" t="e">
        <f t="shared" si="189"/>
        <v>#DIV/0!</v>
      </c>
    </row>
    <row r="733" spans="29:29" x14ac:dyDescent="0.15">
      <c r="AC733" t="e">
        <f t="shared" si="189"/>
        <v>#DIV/0!</v>
      </c>
    </row>
    <row r="734" spans="29:29" x14ac:dyDescent="0.15">
      <c r="AC734" t="e">
        <f t="shared" si="189"/>
        <v>#DIV/0!</v>
      </c>
    </row>
    <row r="735" spans="29:29" x14ac:dyDescent="0.15">
      <c r="AC735" t="e">
        <f t="shared" si="189"/>
        <v>#DIV/0!</v>
      </c>
    </row>
    <row r="736" spans="29:29" x14ac:dyDescent="0.15">
      <c r="AC736" t="e">
        <f t="shared" si="189"/>
        <v>#DIV/0!</v>
      </c>
    </row>
    <row r="737" spans="29:29" x14ac:dyDescent="0.15">
      <c r="AC737" t="e">
        <f t="shared" si="189"/>
        <v>#DIV/0!</v>
      </c>
    </row>
    <row r="738" spans="29:29" x14ac:dyDescent="0.15">
      <c r="AC738" t="e">
        <f t="shared" si="189"/>
        <v>#DIV/0!</v>
      </c>
    </row>
    <row r="739" spans="29:29" x14ac:dyDescent="0.15">
      <c r="AC739" t="e">
        <f t="shared" si="189"/>
        <v>#DIV/0!</v>
      </c>
    </row>
    <row r="740" spans="29:29" x14ac:dyDescent="0.15">
      <c r="AC740" t="e">
        <f t="shared" si="189"/>
        <v>#DIV/0!</v>
      </c>
    </row>
    <row r="741" spans="29:29" x14ac:dyDescent="0.15">
      <c r="AC741" t="e">
        <f t="shared" si="189"/>
        <v>#DIV/0!</v>
      </c>
    </row>
    <row r="742" spans="29:29" x14ac:dyDescent="0.15">
      <c r="AC742" t="e">
        <f t="shared" si="189"/>
        <v>#DIV/0!</v>
      </c>
    </row>
    <row r="743" spans="29:29" x14ac:dyDescent="0.15">
      <c r="AC743" t="e">
        <f t="shared" si="189"/>
        <v>#DIV/0!</v>
      </c>
    </row>
    <row r="744" spans="29:29" x14ac:dyDescent="0.15">
      <c r="AC744" t="e">
        <f t="shared" si="189"/>
        <v>#DIV/0!</v>
      </c>
    </row>
    <row r="745" spans="29:29" x14ac:dyDescent="0.15">
      <c r="AC745" t="e">
        <f t="shared" si="189"/>
        <v>#DIV/0!</v>
      </c>
    </row>
    <row r="746" spans="29:29" x14ac:dyDescent="0.15">
      <c r="AC746" t="e">
        <f t="shared" si="189"/>
        <v>#DIV/0!</v>
      </c>
    </row>
    <row r="747" spans="29:29" x14ac:dyDescent="0.15">
      <c r="AC747" t="e">
        <f t="shared" si="189"/>
        <v>#DIV/0!</v>
      </c>
    </row>
    <row r="748" spans="29:29" x14ac:dyDescent="0.15">
      <c r="AC748" t="e">
        <f t="shared" si="189"/>
        <v>#DIV/0!</v>
      </c>
    </row>
    <row r="749" spans="29:29" x14ac:dyDescent="0.15">
      <c r="AC749" t="e">
        <f t="shared" si="189"/>
        <v>#DIV/0!</v>
      </c>
    </row>
    <row r="750" spans="29:29" x14ac:dyDescent="0.15">
      <c r="AC750" t="e">
        <f t="shared" si="189"/>
        <v>#DIV/0!</v>
      </c>
    </row>
    <row r="751" spans="29:29" x14ac:dyDescent="0.15">
      <c r="AC751" t="e">
        <f t="shared" si="189"/>
        <v>#DIV/0!</v>
      </c>
    </row>
    <row r="752" spans="29:29" x14ac:dyDescent="0.15">
      <c r="AC752" t="e">
        <f t="shared" si="189"/>
        <v>#DIV/0!</v>
      </c>
    </row>
    <row r="753" spans="29:29" x14ac:dyDescent="0.15">
      <c r="AC753" t="e">
        <f t="shared" si="189"/>
        <v>#DIV/0!</v>
      </c>
    </row>
    <row r="754" spans="29:29" x14ac:dyDescent="0.15">
      <c r="AC754" t="e">
        <f t="shared" si="189"/>
        <v>#DIV/0!</v>
      </c>
    </row>
    <row r="755" spans="29:29" x14ac:dyDescent="0.15">
      <c r="AC755" t="e">
        <f t="shared" si="189"/>
        <v>#DIV/0!</v>
      </c>
    </row>
    <row r="756" spans="29:29" x14ac:dyDescent="0.15">
      <c r="AC756" t="e">
        <f t="shared" si="189"/>
        <v>#DIV/0!</v>
      </c>
    </row>
    <row r="757" spans="29:29" x14ac:dyDescent="0.15">
      <c r="AC757" t="e">
        <f t="shared" si="189"/>
        <v>#DIV/0!</v>
      </c>
    </row>
    <row r="758" spans="29:29" x14ac:dyDescent="0.15">
      <c r="AC758" t="e">
        <f t="shared" si="189"/>
        <v>#DIV/0!</v>
      </c>
    </row>
    <row r="759" spans="29:29" x14ac:dyDescent="0.15">
      <c r="AC759" t="e">
        <f t="shared" si="189"/>
        <v>#DIV/0!</v>
      </c>
    </row>
    <row r="760" spans="29:29" x14ac:dyDescent="0.15">
      <c r="AC760" t="e">
        <f t="shared" si="189"/>
        <v>#DIV/0!</v>
      </c>
    </row>
    <row r="761" spans="29:29" x14ac:dyDescent="0.15">
      <c r="AC761" t="e">
        <f t="shared" si="189"/>
        <v>#DIV/0!</v>
      </c>
    </row>
    <row r="762" spans="29:29" x14ac:dyDescent="0.15">
      <c r="AC762" t="e">
        <f t="shared" si="189"/>
        <v>#DIV/0!</v>
      </c>
    </row>
    <row r="763" spans="29:29" x14ac:dyDescent="0.15">
      <c r="AC763" t="e">
        <f t="shared" si="189"/>
        <v>#DIV/0!</v>
      </c>
    </row>
    <row r="764" spans="29:29" x14ac:dyDescent="0.15">
      <c r="AC764" t="e">
        <f t="shared" si="189"/>
        <v>#DIV/0!</v>
      </c>
    </row>
    <row r="765" spans="29:29" x14ac:dyDescent="0.15">
      <c r="AC765" t="e">
        <f t="shared" si="189"/>
        <v>#DIV/0!</v>
      </c>
    </row>
    <row r="766" spans="29:29" x14ac:dyDescent="0.15">
      <c r="AC766" t="e">
        <f t="shared" si="189"/>
        <v>#DIV/0!</v>
      </c>
    </row>
    <row r="767" spans="29:29" x14ac:dyDescent="0.15">
      <c r="AC767" t="e">
        <f t="shared" si="189"/>
        <v>#DIV/0!</v>
      </c>
    </row>
    <row r="768" spans="29:29" x14ac:dyDescent="0.15">
      <c r="AC768" t="e">
        <f t="shared" si="189"/>
        <v>#DIV/0!</v>
      </c>
    </row>
    <row r="769" spans="29:29" x14ac:dyDescent="0.15">
      <c r="AC769" t="e">
        <f t="shared" si="189"/>
        <v>#DIV/0!</v>
      </c>
    </row>
    <row r="770" spans="29:29" x14ac:dyDescent="0.15">
      <c r="AC770" t="e">
        <f t="shared" si="189"/>
        <v>#DIV/0!</v>
      </c>
    </row>
    <row r="771" spans="29:29" x14ac:dyDescent="0.15">
      <c r="AC771" t="e">
        <f t="shared" si="189"/>
        <v>#DIV/0!</v>
      </c>
    </row>
    <row r="772" spans="29:29" x14ac:dyDescent="0.15">
      <c r="AC772" t="e">
        <f t="shared" si="189"/>
        <v>#DIV/0!</v>
      </c>
    </row>
    <row r="773" spans="29:29" x14ac:dyDescent="0.15">
      <c r="AC773" t="e">
        <f t="shared" si="189"/>
        <v>#DIV/0!</v>
      </c>
    </row>
    <row r="774" spans="29:29" x14ac:dyDescent="0.15">
      <c r="AC774" t="e">
        <f t="shared" si="189"/>
        <v>#DIV/0!</v>
      </c>
    </row>
    <row r="775" spans="29:29" x14ac:dyDescent="0.15">
      <c r="AC775" t="e">
        <f t="shared" si="189"/>
        <v>#DIV/0!</v>
      </c>
    </row>
    <row r="776" spans="29:29" x14ac:dyDescent="0.15">
      <c r="AC776" t="e">
        <f t="shared" si="189"/>
        <v>#DIV/0!</v>
      </c>
    </row>
    <row r="777" spans="29:29" x14ac:dyDescent="0.15">
      <c r="AC777" t="e">
        <f t="shared" si="189"/>
        <v>#DIV/0!</v>
      </c>
    </row>
    <row r="778" spans="29:29" x14ac:dyDescent="0.15">
      <c r="AC778" t="e">
        <f t="shared" ref="AC778:AC841" si="190">ASIN((AB772*SIN(A778/180*PI())/AA778))*180/PI()</f>
        <v>#DIV/0!</v>
      </c>
    </row>
    <row r="779" spans="29:29" x14ac:dyDescent="0.15">
      <c r="AC779" t="e">
        <f t="shared" si="190"/>
        <v>#DIV/0!</v>
      </c>
    </row>
    <row r="780" spans="29:29" x14ac:dyDescent="0.15">
      <c r="AC780" t="e">
        <f t="shared" si="190"/>
        <v>#DIV/0!</v>
      </c>
    </row>
    <row r="781" spans="29:29" x14ac:dyDescent="0.15">
      <c r="AC781" t="e">
        <f t="shared" si="190"/>
        <v>#DIV/0!</v>
      </c>
    </row>
    <row r="782" spans="29:29" x14ac:dyDescent="0.15">
      <c r="AC782" t="e">
        <f t="shared" si="190"/>
        <v>#DIV/0!</v>
      </c>
    </row>
    <row r="783" spans="29:29" x14ac:dyDescent="0.15">
      <c r="AC783" t="e">
        <f t="shared" si="190"/>
        <v>#DIV/0!</v>
      </c>
    </row>
    <row r="784" spans="29:29" x14ac:dyDescent="0.15">
      <c r="AC784" t="e">
        <f t="shared" si="190"/>
        <v>#DIV/0!</v>
      </c>
    </row>
    <row r="785" spans="29:29" x14ac:dyDescent="0.15">
      <c r="AC785" t="e">
        <f t="shared" si="190"/>
        <v>#DIV/0!</v>
      </c>
    </row>
    <row r="786" spans="29:29" x14ac:dyDescent="0.15">
      <c r="AC786" t="e">
        <f t="shared" si="190"/>
        <v>#DIV/0!</v>
      </c>
    </row>
    <row r="787" spans="29:29" x14ac:dyDescent="0.15">
      <c r="AC787" t="e">
        <f t="shared" si="190"/>
        <v>#DIV/0!</v>
      </c>
    </row>
    <row r="788" spans="29:29" x14ac:dyDescent="0.15">
      <c r="AC788" t="e">
        <f t="shared" si="190"/>
        <v>#DIV/0!</v>
      </c>
    </row>
    <row r="789" spans="29:29" x14ac:dyDescent="0.15">
      <c r="AC789" t="e">
        <f t="shared" si="190"/>
        <v>#DIV/0!</v>
      </c>
    </row>
    <row r="790" spans="29:29" x14ac:dyDescent="0.15">
      <c r="AC790" t="e">
        <f t="shared" si="190"/>
        <v>#DIV/0!</v>
      </c>
    </row>
    <row r="791" spans="29:29" x14ac:dyDescent="0.15">
      <c r="AC791" t="e">
        <f t="shared" si="190"/>
        <v>#DIV/0!</v>
      </c>
    </row>
    <row r="792" spans="29:29" x14ac:dyDescent="0.15">
      <c r="AC792" t="e">
        <f t="shared" si="190"/>
        <v>#DIV/0!</v>
      </c>
    </row>
    <row r="793" spans="29:29" x14ac:dyDescent="0.15">
      <c r="AC793" t="e">
        <f t="shared" si="190"/>
        <v>#DIV/0!</v>
      </c>
    </row>
    <row r="794" spans="29:29" x14ac:dyDescent="0.15">
      <c r="AC794" t="e">
        <f t="shared" si="190"/>
        <v>#DIV/0!</v>
      </c>
    </row>
    <row r="795" spans="29:29" x14ac:dyDescent="0.15">
      <c r="AC795" t="e">
        <f t="shared" si="190"/>
        <v>#DIV/0!</v>
      </c>
    </row>
    <row r="796" spans="29:29" x14ac:dyDescent="0.15">
      <c r="AC796" t="e">
        <f t="shared" si="190"/>
        <v>#DIV/0!</v>
      </c>
    </row>
    <row r="797" spans="29:29" x14ac:dyDescent="0.15">
      <c r="AC797" t="e">
        <f t="shared" si="190"/>
        <v>#DIV/0!</v>
      </c>
    </row>
    <row r="798" spans="29:29" x14ac:dyDescent="0.15">
      <c r="AC798" t="e">
        <f t="shared" si="190"/>
        <v>#DIV/0!</v>
      </c>
    </row>
    <row r="799" spans="29:29" x14ac:dyDescent="0.15">
      <c r="AC799" t="e">
        <f t="shared" si="190"/>
        <v>#DIV/0!</v>
      </c>
    </row>
    <row r="800" spans="29:29" x14ac:dyDescent="0.15">
      <c r="AC800" t="e">
        <f t="shared" si="190"/>
        <v>#DIV/0!</v>
      </c>
    </row>
    <row r="801" spans="29:29" x14ac:dyDescent="0.15">
      <c r="AC801" t="e">
        <f t="shared" si="190"/>
        <v>#DIV/0!</v>
      </c>
    </row>
    <row r="802" spans="29:29" x14ac:dyDescent="0.15">
      <c r="AC802" t="e">
        <f t="shared" si="190"/>
        <v>#DIV/0!</v>
      </c>
    </row>
    <row r="803" spans="29:29" x14ac:dyDescent="0.15">
      <c r="AC803" t="e">
        <f t="shared" si="190"/>
        <v>#DIV/0!</v>
      </c>
    </row>
    <row r="804" spans="29:29" x14ac:dyDescent="0.15">
      <c r="AC804" t="e">
        <f t="shared" si="190"/>
        <v>#DIV/0!</v>
      </c>
    </row>
    <row r="805" spans="29:29" x14ac:dyDescent="0.15">
      <c r="AC805" t="e">
        <f t="shared" si="190"/>
        <v>#DIV/0!</v>
      </c>
    </row>
    <row r="806" spans="29:29" x14ac:dyDescent="0.15">
      <c r="AC806" t="e">
        <f t="shared" si="190"/>
        <v>#DIV/0!</v>
      </c>
    </row>
    <row r="807" spans="29:29" x14ac:dyDescent="0.15">
      <c r="AC807" t="e">
        <f t="shared" si="190"/>
        <v>#DIV/0!</v>
      </c>
    </row>
    <row r="808" spans="29:29" x14ac:dyDescent="0.15">
      <c r="AC808" t="e">
        <f t="shared" si="190"/>
        <v>#DIV/0!</v>
      </c>
    </row>
    <row r="809" spans="29:29" x14ac:dyDescent="0.15">
      <c r="AC809" t="e">
        <f t="shared" si="190"/>
        <v>#DIV/0!</v>
      </c>
    </row>
    <row r="810" spans="29:29" x14ac:dyDescent="0.15">
      <c r="AC810" t="e">
        <f t="shared" si="190"/>
        <v>#DIV/0!</v>
      </c>
    </row>
    <row r="811" spans="29:29" x14ac:dyDescent="0.15">
      <c r="AC811" t="e">
        <f t="shared" si="190"/>
        <v>#DIV/0!</v>
      </c>
    </row>
    <row r="812" spans="29:29" x14ac:dyDescent="0.15">
      <c r="AC812" t="e">
        <f t="shared" si="190"/>
        <v>#DIV/0!</v>
      </c>
    </row>
    <row r="813" spans="29:29" x14ac:dyDescent="0.15">
      <c r="AC813" t="e">
        <f t="shared" si="190"/>
        <v>#DIV/0!</v>
      </c>
    </row>
    <row r="814" spans="29:29" x14ac:dyDescent="0.15">
      <c r="AC814" t="e">
        <f t="shared" si="190"/>
        <v>#DIV/0!</v>
      </c>
    </row>
    <row r="815" spans="29:29" x14ac:dyDescent="0.15">
      <c r="AC815" t="e">
        <f t="shared" si="190"/>
        <v>#DIV/0!</v>
      </c>
    </row>
    <row r="816" spans="29:29" x14ac:dyDescent="0.15">
      <c r="AC816" t="e">
        <f t="shared" si="190"/>
        <v>#DIV/0!</v>
      </c>
    </row>
    <row r="817" spans="29:29" x14ac:dyDescent="0.15">
      <c r="AC817" t="e">
        <f t="shared" si="190"/>
        <v>#DIV/0!</v>
      </c>
    </row>
    <row r="818" spans="29:29" x14ac:dyDescent="0.15">
      <c r="AC818" t="e">
        <f t="shared" si="190"/>
        <v>#DIV/0!</v>
      </c>
    </row>
    <row r="819" spans="29:29" x14ac:dyDescent="0.15">
      <c r="AC819" t="e">
        <f t="shared" si="190"/>
        <v>#DIV/0!</v>
      </c>
    </row>
    <row r="820" spans="29:29" x14ac:dyDescent="0.15">
      <c r="AC820" t="e">
        <f t="shared" si="190"/>
        <v>#DIV/0!</v>
      </c>
    </row>
    <row r="821" spans="29:29" x14ac:dyDescent="0.15">
      <c r="AC821" t="e">
        <f t="shared" si="190"/>
        <v>#DIV/0!</v>
      </c>
    </row>
    <row r="822" spans="29:29" x14ac:dyDescent="0.15">
      <c r="AC822" t="e">
        <f t="shared" si="190"/>
        <v>#DIV/0!</v>
      </c>
    </row>
    <row r="823" spans="29:29" x14ac:dyDescent="0.15">
      <c r="AC823" t="e">
        <f t="shared" si="190"/>
        <v>#DIV/0!</v>
      </c>
    </row>
    <row r="824" spans="29:29" x14ac:dyDescent="0.15">
      <c r="AC824" t="e">
        <f t="shared" si="190"/>
        <v>#DIV/0!</v>
      </c>
    </row>
    <row r="825" spans="29:29" x14ac:dyDescent="0.15">
      <c r="AC825" t="e">
        <f t="shared" si="190"/>
        <v>#DIV/0!</v>
      </c>
    </row>
    <row r="826" spans="29:29" x14ac:dyDescent="0.15">
      <c r="AC826" t="e">
        <f t="shared" si="190"/>
        <v>#DIV/0!</v>
      </c>
    </row>
    <row r="827" spans="29:29" x14ac:dyDescent="0.15">
      <c r="AC827" t="e">
        <f t="shared" si="190"/>
        <v>#DIV/0!</v>
      </c>
    </row>
    <row r="828" spans="29:29" x14ac:dyDescent="0.15">
      <c r="AC828" t="e">
        <f t="shared" si="190"/>
        <v>#DIV/0!</v>
      </c>
    </row>
    <row r="829" spans="29:29" x14ac:dyDescent="0.15">
      <c r="AC829" t="e">
        <f t="shared" si="190"/>
        <v>#DIV/0!</v>
      </c>
    </row>
    <row r="830" spans="29:29" x14ac:dyDescent="0.15">
      <c r="AC830" t="e">
        <f t="shared" si="190"/>
        <v>#DIV/0!</v>
      </c>
    </row>
    <row r="831" spans="29:29" x14ac:dyDescent="0.15">
      <c r="AC831" t="e">
        <f t="shared" si="190"/>
        <v>#DIV/0!</v>
      </c>
    </row>
    <row r="832" spans="29:29" x14ac:dyDescent="0.15">
      <c r="AC832" t="e">
        <f t="shared" si="190"/>
        <v>#DIV/0!</v>
      </c>
    </row>
    <row r="833" spans="29:29" x14ac:dyDescent="0.15">
      <c r="AC833" t="e">
        <f t="shared" si="190"/>
        <v>#DIV/0!</v>
      </c>
    </row>
    <row r="834" spans="29:29" x14ac:dyDescent="0.15">
      <c r="AC834" t="e">
        <f t="shared" si="190"/>
        <v>#DIV/0!</v>
      </c>
    </row>
    <row r="835" spans="29:29" x14ac:dyDescent="0.15">
      <c r="AC835" t="e">
        <f t="shared" si="190"/>
        <v>#DIV/0!</v>
      </c>
    </row>
    <row r="836" spans="29:29" x14ac:dyDescent="0.15">
      <c r="AC836" t="e">
        <f t="shared" si="190"/>
        <v>#DIV/0!</v>
      </c>
    </row>
    <row r="837" spans="29:29" x14ac:dyDescent="0.15">
      <c r="AC837" t="e">
        <f t="shared" si="190"/>
        <v>#DIV/0!</v>
      </c>
    </row>
    <row r="838" spans="29:29" x14ac:dyDescent="0.15">
      <c r="AC838" t="e">
        <f t="shared" si="190"/>
        <v>#DIV/0!</v>
      </c>
    </row>
    <row r="839" spans="29:29" x14ac:dyDescent="0.15">
      <c r="AC839" t="e">
        <f t="shared" si="190"/>
        <v>#DIV/0!</v>
      </c>
    </row>
    <row r="840" spans="29:29" x14ac:dyDescent="0.15">
      <c r="AC840" t="e">
        <f t="shared" si="190"/>
        <v>#DIV/0!</v>
      </c>
    </row>
    <row r="841" spans="29:29" x14ac:dyDescent="0.15">
      <c r="AC841" t="e">
        <f t="shared" si="190"/>
        <v>#DIV/0!</v>
      </c>
    </row>
    <row r="842" spans="29:29" x14ac:dyDescent="0.15">
      <c r="AC842" t="e">
        <f t="shared" ref="AC842:AC905" si="191">ASIN((AB836*SIN(A842/180*PI())/AA842))*180/PI()</f>
        <v>#DIV/0!</v>
      </c>
    </row>
    <row r="843" spans="29:29" x14ac:dyDescent="0.15">
      <c r="AC843" t="e">
        <f t="shared" si="191"/>
        <v>#DIV/0!</v>
      </c>
    </row>
    <row r="844" spans="29:29" x14ac:dyDescent="0.15">
      <c r="AC844" t="e">
        <f t="shared" si="191"/>
        <v>#DIV/0!</v>
      </c>
    </row>
    <row r="845" spans="29:29" x14ac:dyDescent="0.15">
      <c r="AC845" t="e">
        <f t="shared" si="191"/>
        <v>#DIV/0!</v>
      </c>
    </row>
    <row r="846" spans="29:29" x14ac:dyDescent="0.15">
      <c r="AC846" t="e">
        <f t="shared" si="191"/>
        <v>#DIV/0!</v>
      </c>
    </row>
    <row r="847" spans="29:29" x14ac:dyDescent="0.15">
      <c r="AC847" t="e">
        <f t="shared" si="191"/>
        <v>#DIV/0!</v>
      </c>
    </row>
    <row r="848" spans="29:29" x14ac:dyDescent="0.15">
      <c r="AC848" t="e">
        <f t="shared" si="191"/>
        <v>#DIV/0!</v>
      </c>
    </row>
    <row r="849" spans="29:29" x14ac:dyDescent="0.15">
      <c r="AC849" t="e">
        <f t="shared" si="191"/>
        <v>#DIV/0!</v>
      </c>
    </row>
    <row r="850" spans="29:29" x14ac:dyDescent="0.15">
      <c r="AC850" t="e">
        <f t="shared" si="191"/>
        <v>#DIV/0!</v>
      </c>
    </row>
    <row r="851" spans="29:29" x14ac:dyDescent="0.15">
      <c r="AC851" t="e">
        <f t="shared" si="191"/>
        <v>#DIV/0!</v>
      </c>
    </row>
    <row r="852" spans="29:29" x14ac:dyDescent="0.15">
      <c r="AC852" t="e">
        <f t="shared" si="191"/>
        <v>#DIV/0!</v>
      </c>
    </row>
    <row r="853" spans="29:29" x14ac:dyDescent="0.15">
      <c r="AC853" t="e">
        <f t="shared" si="191"/>
        <v>#DIV/0!</v>
      </c>
    </row>
    <row r="854" spans="29:29" x14ac:dyDescent="0.15">
      <c r="AC854" t="e">
        <f t="shared" si="191"/>
        <v>#DIV/0!</v>
      </c>
    </row>
    <row r="855" spans="29:29" x14ac:dyDescent="0.15">
      <c r="AC855" t="e">
        <f t="shared" si="191"/>
        <v>#DIV/0!</v>
      </c>
    </row>
    <row r="856" spans="29:29" x14ac:dyDescent="0.15">
      <c r="AC856" t="e">
        <f t="shared" si="191"/>
        <v>#DIV/0!</v>
      </c>
    </row>
    <row r="857" spans="29:29" x14ac:dyDescent="0.15">
      <c r="AC857" t="e">
        <f t="shared" si="191"/>
        <v>#DIV/0!</v>
      </c>
    </row>
    <row r="858" spans="29:29" x14ac:dyDescent="0.15">
      <c r="AC858" t="e">
        <f t="shared" si="191"/>
        <v>#DIV/0!</v>
      </c>
    </row>
    <row r="859" spans="29:29" x14ac:dyDescent="0.15">
      <c r="AC859" t="e">
        <f t="shared" si="191"/>
        <v>#DIV/0!</v>
      </c>
    </row>
    <row r="860" spans="29:29" x14ac:dyDescent="0.15">
      <c r="AC860" t="e">
        <f t="shared" si="191"/>
        <v>#DIV/0!</v>
      </c>
    </row>
    <row r="861" spans="29:29" x14ac:dyDescent="0.15">
      <c r="AC861" t="e">
        <f t="shared" si="191"/>
        <v>#DIV/0!</v>
      </c>
    </row>
    <row r="862" spans="29:29" x14ac:dyDescent="0.15">
      <c r="AC862" t="e">
        <f t="shared" si="191"/>
        <v>#DIV/0!</v>
      </c>
    </row>
    <row r="863" spans="29:29" x14ac:dyDescent="0.15">
      <c r="AC863" t="e">
        <f t="shared" si="191"/>
        <v>#DIV/0!</v>
      </c>
    </row>
    <row r="864" spans="29:29" x14ac:dyDescent="0.15">
      <c r="AC864" t="e">
        <f t="shared" si="191"/>
        <v>#DIV/0!</v>
      </c>
    </row>
    <row r="865" spans="29:29" x14ac:dyDescent="0.15">
      <c r="AC865" t="e">
        <f t="shared" si="191"/>
        <v>#DIV/0!</v>
      </c>
    </row>
    <row r="866" spans="29:29" x14ac:dyDescent="0.15">
      <c r="AC866" t="e">
        <f t="shared" si="191"/>
        <v>#DIV/0!</v>
      </c>
    </row>
    <row r="867" spans="29:29" x14ac:dyDescent="0.15">
      <c r="AC867" t="e">
        <f t="shared" si="191"/>
        <v>#DIV/0!</v>
      </c>
    </row>
    <row r="868" spans="29:29" x14ac:dyDescent="0.15">
      <c r="AC868" t="e">
        <f t="shared" si="191"/>
        <v>#DIV/0!</v>
      </c>
    </row>
    <row r="869" spans="29:29" x14ac:dyDescent="0.15">
      <c r="AC869" t="e">
        <f t="shared" si="191"/>
        <v>#DIV/0!</v>
      </c>
    </row>
    <row r="870" spans="29:29" x14ac:dyDescent="0.15">
      <c r="AC870" t="e">
        <f t="shared" si="191"/>
        <v>#DIV/0!</v>
      </c>
    </row>
    <row r="871" spans="29:29" x14ac:dyDescent="0.15">
      <c r="AC871" t="e">
        <f t="shared" si="191"/>
        <v>#DIV/0!</v>
      </c>
    </row>
    <row r="872" spans="29:29" x14ac:dyDescent="0.15">
      <c r="AC872" t="e">
        <f t="shared" si="191"/>
        <v>#DIV/0!</v>
      </c>
    </row>
    <row r="873" spans="29:29" x14ac:dyDescent="0.15">
      <c r="AC873" t="e">
        <f t="shared" si="191"/>
        <v>#DIV/0!</v>
      </c>
    </row>
    <row r="874" spans="29:29" x14ac:dyDescent="0.15">
      <c r="AC874" t="e">
        <f t="shared" si="191"/>
        <v>#DIV/0!</v>
      </c>
    </row>
    <row r="875" spans="29:29" x14ac:dyDescent="0.15">
      <c r="AC875" t="e">
        <f t="shared" si="191"/>
        <v>#DIV/0!</v>
      </c>
    </row>
    <row r="876" spans="29:29" x14ac:dyDescent="0.15">
      <c r="AC876" t="e">
        <f t="shared" si="191"/>
        <v>#DIV/0!</v>
      </c>
    </row>
    <row r="877" spans="29:29" x14ac:dyDescent="0.15">
      <c r="AC877" t="e">
        <f t="shared" si="191"/>
        <v>#DIV/0!</v>
      </c>
    </row>
    <row r="878" spans="29:29" x14ac:dyDescent="0.15">
      <c r="AC878" t="e">
        <f t="shared" si="191"/>
        <v>#DIV/0!</v>
      </c>
    </row>
    <row r="879" spans="29:29" x14ac:dyDescent="0.15">
      <c r="AC879" t="e">
        <f t="shared" si="191"/>
        <v>#DIV/0!</v>
      </c>
    </row>
    <row r="880" spans="29:29" x14ac:dyDescent="0.15">
      <c r="AC880" t="e">
        <f t="shared" si="191"/>
        <v>#DIV/0!</v>
      </c>
    </row>
    <row r="881" spans="29:29" x14ac:dyDescent="0.15">
      <c r="AC881" t="e">
        <f t="shared" si="191"/>
        <v>#DIV/0!</v>
      </c>
    </row>
    <row r="882" spans="29:29" x14ac:dyDescent="0.15">
      <c r="AC882" t="e">
        <f t="shared" si="191"/>
        <v>#DIV/0!</v>
      </c>
    </row>
    <row r="883" spans="29:29" x14ac:dyDescent="0.15">
      <c r="AC883" t="e">
        <f t="shared" si="191"/>
        <v>#DIV/0!</v>
      </c>
    </row>
    <row r="884" spans="29:29" x14ac:dyDescent="0.15">
      <c r="AC884" t="e">
        <f t="shared" si="191"/>
        <v>#DIV/0!</v>
      </c>
    </row>
    <row r="885" spans="29:29" x14ac:dyDescent="0.15">
      <c r="AC885" t="e">
        <f t="shared" si="191"/>
        <v>#DIV/0!</v>
      </c>
    </row>
    <row r="886" spans="29:29" x14ac:dyDescent="0.15">
      <c r="AC886" t="e">
        <f t="shared" si="191"/>
        <v>#DIV/0!</v>
      </c>
    </row>
    <row r="887" spans="29:29" x14ac:dyDescent="0.15">
      <c r="AC887" t="e">
        <f t="shared" si="191"/>
        <v>#DIV/0!</v>
      </c>
    </row>
    <row r="888" spans="29:29" x14ac:dyDescent="0.15">
      <c r="AC888" t="e">
        <f t="shared" si="191"/>
        <v>#DIV/0!</v>
      </c>
    </row>
    <row r="889" spans="29:29" x14ac:dyDescent="0.15">
      <c r="AC889" t="e">
        <f t="shared" si="191"/>
        <v>#DIV/0!</v>
      </c>
    </row>
    <row r="890" spans="29:29" x14ac:dyDescent="0.15">
      <c r="AC890" t="e">
        <f t="shared" si="191"/>
        <v>#DIV/0!</v>
      </c>
    </row>
    <row r="891" spans="29:29" x14ac:dyDescent="0.15">
      <c r="AC891" t="e">
        <f t="shared" si="191"/>
        <v>#DIV/0!</v>
      </c>
    </row>
    <row r="892" spans="29:29" x14ac:dyDescent="0.15">
      <c r="AC892" t="e">
        <f t="shared" si="191"/>
        <v>#DIV/0!</v>
      </c>
    </row>
    <row r="893" spans="29:29" x14ac:dyDescent="0.15">
      <c r="AC893" t="e">
        <f t="shared" si="191"/>
        <v>#DIV/0!</v>
      </c>
    </row>
    <row r="894" spans="29:29" x14ac:dyDescent="0.15">
      <c r="AC894" t="e">
        <f t="shared" si="191"/>
        <v>#DIV/0!</v>
      </c>
    </row>
    <row r="895" spans="29:29" x14ac:dyDescent="0.15">
      <c r="AC895" t="e">
        <f t="shared" si="191"/>
        <v>#DIV/0!</v>
      </c>
    </row>
    <row r="896" spans="29:29" x14ac:dyDescent="0.15">
      <c r="AC896" t="e">
        <f t="shared" si="191"/>
        <v>#DIV/0!</v>
      </c>
    </row>
    <row r="897" spans="29:29" x14ac:dyDescent="0.15">
      <c r="AC897" t="e">
        <f t="shared" si="191"/>
        <v>#DIV/0!</v>
      </c>
    </row>
    <row r="898" spans="29:29" x14ac:dyDescent="0.15">
      <c r="AC898" t="e">
        <f t="shared" si="191"/>
        <v>#DIV/0!</v>
      </c>
    </row>
    <row r="899" spans="29:29" x14ac:dyDescent="0.15">
      <c r="AC899" t="e">
        <f t="shared" si="191"/>
        <v>#DIV/0!</v>
      </c>
    </row>
    <row r="900" spans="29:29" x14ac:dyDescent="0.15">
      <c r="AC900" t="e">
        <f t="shared" si="191"/>
        <v>#DIV/0!</v>
      </c>
    </row>
    <row r="901" spans="29:29" x14ac:dyDescent="0.15">
      <c r="AC901" t="e">
        <f t="shared" si="191"/>
        <v>#DIV/0!</v>
      </c>
    </row>
    <row r="902" spans="29:29" x14ac:dyDescent="0.15">
      <c r="AC902" t="e">
        <f t="shared" si="191"/>
        <v>#DIV/0!</v>
      </c>
    </row>
    <row r="903" spans="29:29" x14ac:dyDescent="0.15">
      <c r="AC903" t="e">
        <f t="shared" si="191"/>
        <v>#DIV/0!</v>
      </c>
    </row>
    <row r="904" spans="29:29" x14ac:dyDescent="0.15">
      <c r="AC904" t="e">
        <f t="shared" si="191"/>
        <v>#DIV/0!</v>
      </c>
    </row>
    <row r="905" spans="29:29" x14ac:dyDescent="0.15">
      <c r="AC905" t="e">
        <f t="shared" si="191"/>
        <v>#DIV/0!</v>
      </c>
    </row>
    <row r="906" spans="29:29" x14ac:dyDescent="0.15">
      <c r="AC906" t="e">
        <f t="shared" ref="AC906:AC969" si="192">ASIN((AB900*SIN(A906/180*PI())/AA906))*180/PI()</f>
        <v>#DIV/0!</v>
      </c>
    </row>
    <row r="907" spans="29:29" x14ac:dyDescent="0.15">
      <c r="AC907" t="e">
        <f t="shared" si="192"/>
        <v>#DIV/0!</v>
      </c>
    </row>
    <row r="908" spans="29:29" x14ac:dyDescent="0.15">
      <c r="AC908" t="e">
        <f t="shared" si="192"/>
        <v>#DIV/0!</v>
      </c>
    </row>
    <row r="909" spans="29:29" x14ac:dyDescent="0.15">
      <c r="AC909" t="e">
        <f t="shared" si="192"/>
        <v>#DIV/0!</v>
      </c>
    </row>
    <row r="910" spans="29:29" x14ac:dyDescent="0.15">
      <c r="AC910" t="e">
        <f t="shared" si="192"/>
        <v>#DIV/0!</v>
      </c>
    </row>
    <row r="911" spans="29:29" x14ac:dyDescent="0.15">
      <c r="AC911" t="e">
        <f t="shared" si="192"/>
        <v>#DIV/0!</v>
      </c>
    </row>
    <row r="912" spans="29:29" x14ac:dyDescent="0.15">
      <c r="AC912" t="e">
        <f t="shared" si="192"/>
        <v>#DIV/0!</v>
      </c>
    </row>
    <row r="913" spans="29:29" x14ac:dyDescent="0.15">
      <c r="AC913" t="e">
        <f t="shared" si="192"/>
        <v>#DIV/0!</v>
      </c>
    </row>
    <row r="914" spans="29:29" x14ac:dyDescent="0.15">
      <c r="AC914" t="e">
        <f t="shared" si="192"/>
        <v>#DIV/0!</v>
      </c>
    </row>
    <row r="915" spans="29:29" x14ac:dyDescent="0.15">
      <c r="AC915" t="e">
        <f t="shared" si="192"/>
        <v>#DIV/0!</v>
      </c>
    </row>
    <row r="916" spans="29:29" x14ac:dyDescent="0.15">
      <c r="AC916" t="e">
        <f t="shared" si="192"/>
        <v>#DIV/0!</v>
      </c>
    </row>
    <row r="917" spans="29:29" x14ac:dyDescent="0.15">
      <c r="AC917" t="e">
        <f t="shared" si="192"/>
        <v>#DIV/0!</v>
      </c>
    </row>
    <row r="918" spans="29:29" x14ac:dyDescent="0.15">
      <c r="AC918" t="e">
        <f t="shared" si="192"/>
        <v>#DIV/0!</v>
      </c>
    </row>
    <row r="919" spans="29:29" x14ac:dyDescent="0.15">
      <c r="AC919" t="e">
        <f t="shared" si="192"/>
        <v>#DIV/0!</v>
      </c>
    </row>
    <row r="920" spans="29:29" x14ac:dyDescent="0.15">
      <c r="AC920" t="e">
        <f t="shared" si="192"/>
        <v>#DIV/0!</v>
      </c>
    </row>
    <row r="921" spans="29:29" x14ac:dyDescent="0.15">
      <c r="AC921" t="e">
        <f t="shared" si="192"/>
        <v>#DIV/0!</v>
      </c>
    </row>
    <row r="922" spans="29:29" x14ac:dyDescent="0.15">
      <c r="AC922" t="e">
        <f t="shared" si="192"/>
        <v>#DIV/0!</v>
      </c>
    </row>
    <row r="923" spans="29:29" x14ac:dyDescent="0.15">
      <c r="AC923" t="e">
        <f t="shared" si="192"/>
        <v>#DIV/0!</v>
      </c>
    </row>
    <row r="924" spans="29:29" x14ac:dyDescent="0.15">
      <c r="AC924" t="e">
        <f t="shared" si="192"/>
        <v>#DIV/0!</v>
      </c>
    </row>
    <row r="925" spans="29:29" x14ac:dyDescent="0.15">
      <c r="AC925" t="e">
        <f t="shared" si="192"/>
        <v>#DIV/0!</v>
      </c>
    </row>
    <row r="926" spans="29:29" x14ac:dyDescent="0.15">
      <c r="AC926" t="e">
        <f t="shared" si="192"/>
        <v>#DIV/0!</v>
      </c>
    </row>
    <row r="927" spans="29:29" x14ac:dyDescent="0.15">
      <c r="AC927" t="e">
        <f t="shared" si="192"/>
        <v>#DIV/0!</v>
      </c>
    </row>
    <row r="928" spans="29:29" x14ac:dyDescent="0.15">
      <c r="AC928" t="e">
        <f t="shared" si="192"/>
        <v>#DIV/0!</v>
      </c>
    </row>
    <row r="929" spans="29:29" x14ac:dyDescent="0.15">
      <c r="AC929" t="e">
        <f t="shared" si="192"/>
        <v>#DIV/0!</v>
      </c>
    </row>
    <row r="930" spans="29:29" x14ac:dyDescent="0.15">
      <c r="AC930" t="e">
        <f t="shared" si="192"/>
        <v>#DIV/0!</v>
      </c>
    </row>
    <row r="931" spans="29:29" x14ac:dyDescent="0.15">
      <c r="AC931" t="e">
        <f t="shared" si="192"/>
        <v>#DIV/0!</v>
      </c>
    </row>
    <row r="932" spans="29:29" x14ac:dyDescent="0.15">
      <c r="AC932" t="e">
        <f t="shared" si="192"/>
        <v>#DIV/0!</v>
      </c>
    </row>
    <row r="933" spans="29:29" x14ac:dyDescent="0.15">
      <c r="AC933" t="e">
        <f t="shared" si="192"/>
        <v>#DIV/0!</v>
      </c>
    </row>
    <row r="934" spans="29:29" x14ac:dyDescent="0.15">
      <c r="AC934" t="e">
        <f t="shared" si="192"/>
        <v>#DIV/0!</v>
      </c>
    </row>
    <row r="935" spans="29:29" x14ac:dyDescent="0.15">
      <c r="AC935" t="e">
        <f t="shared" si="192"/>
        <v>#DIV/0!</v>
      </c>
    </row>
    <row r="936" spans="29:29" x14ac:dyDescent="0.15">
      <c r="AC936" t="e">
        <f t="shared" si="192"/>
        <v>#DIV/0!</v>
      </c>
    </row>
    <row r="937" spans="29:29" x14ac:dyDescent="0.15">
      <c r="AC937" t="e">
        <f t="shared" si="192"/>
        <v>#DIV/0!</v>
      </c>
    </row>
    <row r="938" spans="29:29" x14ac:dyDescent="0.15">
      <c r="AC938" t="e">
        <f t="shared" si="192"/>
        <v>#DIV/0!</v>
      </c>
    </row>
    <row r="939" spans="29:29" x14ac:dyDescent="0.15">
      <c r="AC939" t="e">
        <f t="shared" si="192"/>
        <v>#DIV/0!</v>
      </c>
    </row>
    <row r="940" spans="29:29" x14ac:dyDescent="0.15">
      <c r="AC940" t="e">
        <f t="shared" si="192"/>
        <v>#DIV/0!</v>
      </c>
    </row>
    <row r="941" spans="29:29" x14ac:dyDescent="0.15">
      <c r="AC941" t="e">
        <f t="shared" si="192"/>
        <v>#DIV/0!</v>
      </c>
    </row>
    <row r="942" spans="29:29" x14ac:dyDescent="0.15">
      <c r="AC942" t="e">
        <f t="shared" si="192"/>
        <v>#DIV/0!</v>
      </c>
    </row>
    <row r="943" spans="29:29" x14ac:dyDescent="0.15">
      <c r="AC943" t="e">
        <f t="shared" si="192"/>
        <v>#DIV/0!</v>
      </c>
    </row>
    <row r="944" spans="29:29" x14ac:dyDescent="0.15">
      <c r="AC944" t="e">
        <f t="shared" si="192"/>
        <v>#DIV/0!</v>
      </c>
    </row>
    <row r="945" spans="29:29" x14ac:dyDescent="0.15">
      <c r="AC945" t="e">
        <f t="shared" si="192"/>
        <v>#DIV/0!</v>
      </c>
    </row>
    <row r="946" spans="29:29" x14ac:dyDescent="0.15">
      <c r="AC946" t="e">
        <f t="shared" si="192"/>
        <v>#DIV/0!</v>
      </c>
    </row>
    <row r="947" spans="29:29" x14ac:dyDescent="0.15">
      <c r="AC947" t="e">
        <f t="shared" si="192"/>
        <v>#DIV/0!</v>
      </c>
    </row>
    <row r="948" spans="29:29" x14ac:dyDescent="0.15">
      <c r="AC948" t="e">
        <f t="shared" si="192"/>
        <v>#DIV/0!</v>
      </c>
    </row>
    <row r="949" spans="29:29" x14ac:dyDescent="0.15">
      <c r="AC949" t="e">
        <f t="shared" si="192"/>
        <v>#DIV/0!</v>
      </c>
    </row>
    <row r="950" spans="29:29" x14ac:dyDescent="0.15">
      <c r="AC950" t="e">
        <f t="shared" si="192"/>
        <v>#DIV/0!</v>
      </c>
    </row>
    <row r="951" spans="29:29" x14ac:dyDescent="0.15">
      <c r="AC951" t="e">
        <f t="shared" si="192"/>
        <v>#DIV/0!</v>
      </c>
    </row>
    <row r="952" spans="29:29" x14ac:dyDescent="0.15">
      <c r="AC952" t="e">
        <f t="shared" si="192"/>
        <v>#DIV/0!</v>
      </c>
    </row>
    <row r="953" spans="29:29" x14ac:dyDescent="0.15">
      <c r="AC953" t="e">
        <f t="shared" si="192"/>
        <v>#DIV/0!</v>
      </c>
    </row>
    <row r="954" spans="29:29" x14ac:dyDescent="0.15">
      <c r="AC954" t="e">
        <f t="shared" si="192"/>
        <v>#DIV/0!</v>
      </c>
    </row>
    <row r="955" spans="29:29" x14ac:dyDescent="0.15">
      <c r="AC955" t="e">
        <f t="shared" si="192"/>
        <v>#DIV/0!</v>
      </c>
    </row>
    <row r="956" spans="29:29" x14ac:dyDescent="0.15">
      <c r="AC956" t="e">
        <f t="shared" si="192"/>
        <v>#DIV/0!</v>
      </c>
    </row>
    <row r="957" spans="29:29" x14ac:dyDescent="0.15">
      <c r="AC957" t="e">
        <f t="shared" si="192"/>
        <v>#DIV/0!</v>
      </c>
    </row>
    <row r="958" spans="29:29" x14ac:dyDescent="0.15">
      <c r="AC958" t="e">
        <f t="shared" si="192"/>
        <v>#DIV/0!</v>
      </c>
    </row>
    <row r="959" spans="29:29" x14ac:dyDescent="0.15">
      <c r="AC959" t="e">
        <f t="shared" si="192"/>
        <v>#DIV/0!</v>
      </c>
    </row>
    <row r="960" spans="29:29" x14ac:dyDescent="0.15">
      <c r="AC960" t="e">
        <f t="shared" si="192"/>
        <v>#DIV/0!</v>
      </c>
    </row>
    <row r="961" spans="29:29" x14ac:dyDescent="0.15">
      <c r="AC961" t="e">
        <f t="shared" si="192"/>
        <v>#DIV/0!</v>
      </c>
    </row>
    <row r="962" spans="29:29" x14ac:dyDescent="0.15">
      <c r="AC962" t="e">
        <f t="shared" si="192"/>
        <v>#DIV/0!</v>
      </c>
    </row>
    <row r="963" spans="29:29" x14ac:dyDescent="0.15">
      <c r="AC963" t="e">
        <f t="shared" si="192"/>
        <v>#DIV/0!</v>
      </c>
    </row>
    <row r="964" spans="29:29" x14ac:dyDescent="0.15">
      <c r="AC964" t="e">
        <f t="shared" si="192"/>
        <v>#DIV/0!</v>
      </c>
    </row>
    <row r="965" spans="29:29" x14ac:dyDescent="0.15">
      <c r="AC965" t="e">
        <f t="shared" si="192"/>
        <v>#DIV/0!</v>
      </c>
    </row>
    <row r="966" spans="29:29" x14ac:dyDescent="0.15">
      <c r="AC966" t="e">
        <f t="shared" si="192"/>
        <v>#DIV/0!</v>
      </c>
    </row>
    <row r="967" spans="29:29" x14ac:dyDescent="0.15">
      <c r="AC967" t="e">
        <f t="shared" si="192"/>
        <v>#DIV/0!</v>
      </c>
    </row>
    <row r="968" spans="29:29" x14ac:dyDescent="0.15">
      <c r="AC968" t="e">
        <f t="shared" si="192"/>
        <v>#DIV/0!</v>
      </c>
    </row>
    <row r="969" spans="29:29" x14ac:dyDescent="0.15">
      <c r="AC969" t="e">
        <f t="shared" si="192"/>
        <v>#DIV/0!</v>
      </c>
    </row>
    <row r="970" spans="29:29" x14ac:dyDescent="0.15">
      <c r="AC970" t="e">
        <f t="shared" ref="AC970:AC1033" si="193">ASIN((AB964*SIN(A970/180*PI())/AA970))*180/PI()</f>
        <v>#DIV/0!</v>
      </c>
    </row>
    <row r="971" spans="29:29" x14ac:dyDescent="0.15">
      <c r="AC971" t="e">
        <f t="shared" si="193"/>
        <v>#DIV/0!</v>
      </c>
    </row>
    <row r="972" spans="29:29" x14ac:dyDescent="0.15">
      <c r="AC972" t="e">
        <f t="shared" si="193"/>
        <v>#DIV/0!</v>
      </c>
    </row>
    <row r="973" spans="29:29" x14ac:dyDescent="0.15">
      <c r="AC973" t="e">
        <f t="shared" si="193"/>
        <v>#DIV/0!</v>
      </c>
    </row>
    <row r="974" spans="29:29" x14ac:dyDescent="0.15">
      <c r="AC974" t="e">
        <f t="shared" si="193"/>
        <v>#DIV/0!</v>
      </c>
    </row>
    <row r="975" spans="29:29" x14ac:dyDescent="0.15">
      <c r="AC975" t="e">
        <f t="shared" si="193"/>
        <v>#DIV/0!</v>
      </c>
    </row>
    <row r="976" spans="29:29" x14ac:dyDescent="0.15">
      <c r="AC976" t="e">
        <f t="shared" si="193"/>
        <v>#DIV/0!</v>
      </c>
    </row>
    <row r="977" spans="29:29" x14ac:dyDescent="0.15">
      <c r="AC977" t="e">
        <f t="shared" si="193"/>
        <v>#DIV/0!</v>
      </c>
    </row>
    <row r="978" spans="29:29" x14ac:dyDescent="0.15">
      <c r="AC978" t="e">
        <f t="shared" si="193"/>
        <v>#DIV/0!</v>
      </c>
    </row>
    <row r="979" spans="29:29" x14ac:dyDescent="0.15">
      <c r="AC979" t="e">
        <f t="shared" si="193"/>
        <v>#DIV/0!</v>
      </c>
    </row>
    <row r="980" spans="29:29" x14ac:dyDescent="0.15">
      <c r="AC980" t="e">
        <f t="shared" si="193"/>
        <v>#DIV/0!</v>
      </c>
    </row>
    <row r="981" spans="29:29" x14ac:dyDescent="0.15">
      <c r="AC981" t="e">
        <f t="shared" si="193"/>
        <v>#DIV/0!</v>
      </c>
    </row>
    <row r="982" spans="29:29" x14ac:dyDescent="0.15">
      <c r="AC982" t="e">
        <f t="shared" si="193"/>
        <v>#DIV/0!</v>
      </c>
    </row>
    <row r="983" spans="29:29" x14ac:dyDescent="0.15">
      <c r="AC983" t="e">
        <f t="shared" si="193"/>
        <v>#DIV/0!</v>
      </c>
    </row>
    <row r="984" spans="29:29" x14ac:dyDescent="0.15">
      <c r="AC984" t="e">
        <f t="shared" si="193"/>
        <v>#DIV/0!</v>
      </c>
    </row>
    <row r="985" spans="29:29" x14ac:dyDescent="0.15">
      <c r="AC985" t="e">
        <f t="shared" si="193"/>
        <v>#DIV/0!</v>
      </c>
    </row>
    <row r="986" spans="29:29" x14ac:dyDescent="0.15">
      <c r="AC986" t="e">
        <f t="shared" si="193"/>
        <v>#DIV/0!</v>
      </c>
    </row>
    <row r="987" spans="29:29" x14ac:dyDescent="0.15">
      <c r="AC987" t="e">
        <f t="shared" si="193"/>
        <v>#DIV/0!</v>
      </c>
    </row>
    <row r="988" spans="29:29" x14ac:dyDescent="0.15">
      <c r="AC988" t="e">
        <f t="shared" si="193"/>
        <v>#DIV/0!</v>
      </c>
    </row>
    <row r="989" spans="29:29" x14ac:dyDescent="0.15">
      <c r="AC989" t="e">
        <f t="shared" si="193"/>
        <v>#DIV/0!</v>
      </c>
    </row>
    <row r="990" spans="29:29" x14ac:dyDescent="0.15">
      <c r="AC990" t="e">
        <f t="shared" si="193"/>
        <v>#DIV/0!</v>
      </c>
    </row>
    <row r="991" spans="29:29" x14ac:dyDescent="0.15">
      <c r="AC991" t="e">
        <f t="shared" si="193"/>
        <v>#DIV/0!</v>
      </c>
    </row>
    <row r="992" spans="29:29" x14ac:dyDescent="0.15">
      <c r="AC992" t="e">
        <f t="shared" si="193"/>
        <v>#DIV/0!</v>
      </c>
    </row>
    <row r="993" spans="29:29" x14ac:dyDescent="0.15">
      <c r="AC993" t="e">
        <f t="shared" si="193"/>
        <v>#DIV/0!</v>
      </c>
    </row>
    <row r="994" spans="29:29" x14ac:dyDescent="0.15">
      <c r="AC994" t="e">
        <f t="shared" si="193"/>
        <v>#DIV/0!</v>
      </c>
    </row>
    <row r="995" spans="29:29" x14ac:dyDescent="0.15">
      <c r="AC995" t="e">
        <f t="shared" si="193"/>
        <v>#DIV/0!</v>
      </c>
    </row>
    <row r="996" spans="29:29" x14ac:dyDescent="0.15">
      <c r="AC996" t="e">
        <f t="shared" si="193"/>
        <v>#DIV/0!</v>
      </c>
    </row>
    <row r="997" spans="29:29" x14ac:dyDescent="0.15">
      <c r="AC997" t="e">
        <f t="shared" si="193"/>
        <v>#DIV/0!</v>
      </c>
    </row>
    <row r="998" spans="29:29" x14ac:dyDescent="0.15">
      <c r="AC998" t="e">
        <f t="shared" si="193"/>
        <v>#DIV/0!</v>
      </c>
    </row>
    <row r="999" spans="29:29" x14ac:dyDescent="0.15">
      <c r="AC999" t="e">
        <f t="shared" si="193"/>
        <v>#DIV/0!</v>
      </c>
    </row>
    <row r="1000" spans="29:29" x14ac:dyDescent="0.15">
      <c r="AC1000" t="e">
        <f t="shared" si="193"/>
        <v>#DIV/0!</v>
      </c>
    </row>
    <row r="1001" spans="29:29" x14ac:dyDescent="0.15">
      <c r="AC1001" t="e">
        <f t="shared" si="193"/>
        <v>#DIV/0!</v>
      </c>
    </row>
    <row r="1002" spans="29:29" x14ac:dyDescent="0.15">
      <c r="AC1002" t="e">
        <f t="shared" si="193"/>
        <v>#DIV/0!</v>
      </c>
    </row>
    <row r="1003" spans="29:29" x14ac:dyDescent="0.15">
      <c r="AC1003" t="e">
        <f t="shared" si="193"/>
        <v>#DIV/0!</v>
      </c>
    </row>
    <row r="1004" spans="29:29" x14ac:dyDescent="0.15">
      <c r="AC1004" t="e">
        <f t="shared" si="193"/>
        <v>#DIV/0!</v>
      </c>
    </row>
    <row r="1005" spans="29:29" x14ac:dyDescent="0.15">
      <c r="AC1005" t="e">
        <f t="shared" si="193"/>
        <v>#DIV/0!</v>
      </c>
    </row>
    <row r="1006" spans="29:29" x14ac:dyDescent="0.15">
      <c r="AC1006" t="e">
        <f t="shared" si="193"/>
        <v>#DIV/0!</v>
      </c>
    </row>
    <row r="1007" spans="29:29" x14ac:dyDescent="0.15">
      <c r="AC1007" t="e">
        <f t="shared" si="193"/>
        <v>#DIV/0!</v>
      </c>
    </row>
    <row r="1008" spans="29:29" x14ac:dyDescent="0.15">
      <c r="AC1008" t="e">
        <f t="shared" si="193"/>
        <v>#DIV/0!</v>
      </c>
    </row>
    <row r="1009" spans="29:29" x14ac:dyDescent="0.15">
      <c r="AC1009" t="e">
        <f t="shared" si="193"/>
        <v>#DIV/0!</v>
      </c>
    </row>
    <row r="1010" spans="29:29" x14ac:dyDescent="0.15">
      <c r="AC1010" t="e">
        <f t="shared" si="193"/>
        <v>#DIV/0!</v>
      </c>
    </row>
    <row r="1011" spans="29:29" x14ac:dyDescent="0.15">
      <c r="AC1011" t="e">
        <f t="shared" si="193"/>
        <v>#DIV/0!</v>
      </c>
    </row>
    <row r="1012" spans="29:29" x14ac:dyDescent="0.15">
      <c r="AC1012" t="e">
        <f t="shared" si="193"/>
        <v>#DIV/0!</v>
      </c>
    </row>
    <row r="1013" spans="29:29" x14ac:dyDescent="0.15">
      <c r="AC1013" t="e">
        <f t="shared" si="193"/>
        <v>#DIV/0!</v>
      </c>
    </row>
    <row r="1014" spans="29:29" x14ac:dyDescent="0.15">
      <c r="AC1014" t="e">
        <f t="shared" si="193"/>
        <v>#DIV/0!</v>
      </c>
    </row>
    <row r="1015" spans="29:29" x14ac:dyDescent="0.15">
      <c r="AC1015" t="e">
        <f t="shared" si="193"/>
        <v>#DIV/0!</v>
      </c>
    </row>
    <row r="1016" spans="29:29" x14ac:dyDescent="0.15">
      <c r="AC1016" t="e">
        <f t="shared" si="193"/>
        <v>#DIV/0!</v>
      </c>
    </row>
    <row r="1017" spans="29:29" x14ac:dyDescent="0.15">
      <c r="AC1017" t="e">
        <f t="shared" si="193"/>
        <v>#DIV/0!</v>
      </c>
    </row>
    <row r="1018" spans="29:29" x14ac:dyDescent="0.15">
      <c r="AC1018" t="e">
        <f t="shared" si="193"/>
        <v>#DIV/0!</v>
      </c>
    </row>
    <row r="1019" spans="29:29" x14ac:dyDescent="0.15">
      <c r="AC1019" t="e">
        <f t="shared" si="193"/>
        <v>#DIV/0!</v>
      </c>
    </row>
    <row r="1020" spans="29:29" x14ac:dyDescent="0.15">
      <c r="AC1020" t="e">
        <f t="shared" si="193"/>
        <v>#DIV/0!</v>
      </c>
    </row>
    <row r="1021" spans="29:29" x14ac:dyDescent="0.15">
      <c r="AC1021" t="e">
        <f t="shared" si="193"/>
        <v>#DIV/0!</v>
      </c>
    </row>
    <row r="1022" spans="29:29" x14ac:dyDescent="0.15">
      <c r="AC1022" t="e">
        <f t="shared" si="193"/>
        <v>#DIV/0!</v>
      </c>
    </row>
    <row r="1023" spans="29:29" x14ac:dyDescent="0.15">
      <c r="AC1023" t="e">
        <f t="shared" si="193"/>
        <v>#DIV/0!</v>
      </c>
    </row>
    <row r="1024" spans="29:29" x14ac:dyDescent="0.15">
      <c r="AC1024" t="e">
        <f t="shared" si="193"/>
        <v>#DIV/0!</v>
      </c>
    </row>
    <row r="1025" spans="29:29" x14ac:dyDescent="0.15">
      <c r="AC1025" t="e">
        <f t="shared" si="193"/>
        <v>#DIV/0!</v>
      </c>
    </row>
    <row r="1026" spans="29:29" x14ac:dyDescent="0.15">
      <c r="AC1026" t="e">
        <f t="shared" si="193"/>
        <v>#DIV/0!</v>
      </c>
    </row>
    <row r="1027" spans="29:29" x14ac:dyDescent="0.15">
      <c r="AC1027" t="e">
        <f t="shared" si="193"/>
        <v>#DIV/0!</v>
      </c>
    </row>
    <row r="1028" spans="29:29" x14ac:dyDescent="0.15">
      <c r="AC1028" t="e">
        <f t="shared" si="193"/>
        <v>#DIV/0!</v>
      </c>
    </row>
    <row r="1029" spans="29:29" x14ac:dyDescent="0.15">
      <c r="AC1029" t="e">
        <f t="shared" si="193"/>
        <v>#DIV/0!</v>
      </c>
    </row>
    <row r="1030" spans="29:29" x14ac:dyDescent="0.15">
      <c r="AC1030" t="e">
        <f t="shared" si="193"/>
        <v>#DIV/0!</v>
      </c>
    </row>
    <row r="1031" spans="29:29" x14ac:dyDescent="0.15">
      <c r="AC1031" t="e">
        <f t="shared" si="193"/>
        <v>#DIV/0!</v>
      </c>
    </row>
    <row r="1032" spans="29:29" x14ac:dyDescent="0.15">
      <c r="AC1032" t="e">
        <f t="shared" si="193"/>
        <v>#DIV/0!</v>
      </c>
    </row>
    <row r="1033" spans="29:29" x14ac:dyDescent="0.15">
      <c r="AC1033" t="e">
        <f t="shared" si="193"/>
        <v>#DIV/0!</v>
      </c>
    </row>
    <row r="1034" spans="29:29" x14ac:dyDescent="0.15">
      <c r="AC1034" t="e">
        <f t="shared" ref="AC1034:AC1097" si="194">ASIN((AB1028*SIN(A1034/180*PI())/AA1034))*180/PI()</f>
        <v>#DIV/0!</v>
      </c>
    </row>
    <row r="1035" spans="29:29" x14ac:dyDescent="0.15">
      <c r="AC1035" t="e">
        <f t="shared" si="194"/>
        <v>#DIV/0!</v>
      </c>
    </row>
    <row r="1036" spans="29:29" x14ac:dyDescent="0.15">
      <c r="AC1036" t="e">
        <f t="shared" si="194"/>
        <v>#DIV/0!</v>
      </c>
    </row>
    <row r="1037" spans="29:29" x14ac:dyDescent="0.15">
      <c r="AC1037" t="e">
        <f t="shared" si="194"/>
        <v>#DIV/0!</v>
      </c>
    </row>
    <row r="1038" spans="29:29" x14ac:dyDescent="0.15">
      <c r="AC1038" t="e">
        <f t="shared" si="194"/>
        <v>#DIV/0!</v>
      </c>
    </row>
    <row r="1039" spans="29:29" x14ac:dyDescent="0.15">
      <c r="AC1039" t="e">
        <f t="shared" si="194"/>
        <v>#DIV/0!</v>
      </c>
    </row>
    <row r="1040" spans="29:29" x14ac:dyDescent="0.15">
      <c r="AC1040" t="e">
        <f t="shared" si="194"/>
        <v>#DIV/0!</v>
      </c>
    </row>
    <row r="1041" spans="29:29" x14ac:dyDescent="0.15">
      <c r="AC1041" t="e">
        <f t="shared" si="194"/>
        <v>#DIV/0!</v>
      </c>
    </row>
    <row r="1042" spans="29:29" x14ac:dyDescent="0.15">
      <c r="AC1042" t="e">
        <f t="shared" si="194"/>
        <v>#DIV/0!</v>
      </c>
    </row>
    <row r="1043" spans="29:29" x14ac:dyDescent="0.15">
      <c r="AC1043" t="e">
        <f t="shared" si="194"/>
        <v>#DIV/0!</v>
      </c>
    </row>
    <row r="1044" spans="29:29" x14ac:dyDescent="0.15">
      <c r="AC1044" t="e">
        <f t="shared" si="194"/>
        <v>#DIV/0!</v>
      </c>
    </row>
    <row r="1045" spans="29:29" x14ac:dyDescent="0.15">
      <c r="AC1045" t="e">
        <f t="shared" si="194"/>
        <v>#DIV/0!</v>
      </c>
    </row>
    <row r="1046" spans="29:29" x14ac:dyDescent="0.15">
      <c r="AC1046" t="e">
        <f t="shared" si="194"/>
        <v>#DIV/0!</v>
      </c>
    </row>
    <row r="1047" spans="29:29" x14ac:dyDescent="0.15">
      <c r="AC1047" t="e">
        <f t="shared" si="194"/>
        <v>#DIV/0!</v>
      </c>
    </row>
    <row r="1048" spans="29:29" x14ac:dyDescent="0.15">
      <c r="AC1048" t="e">
        <f t="shared" si="194"/>
        <v>#DIV/0!</v>
      </c>
    </row>
    <row r="1049" spans="29:29" x14ac:dyDescent="0.15">
      <c r="AC1049" t="e">
        <f t="shared" si="194"/>
        <v>#DIV/0!</v>
      </c>
    </row>
    <row r="1050" spans="29:29" x14ac:dyDescent="0.15">
      <c r="AC1050" t="e">
        <f t="shared" si="194"/>
        <v>#DIV/0!</v>
      </c>
    </row>
    <row r="1051" spans="29:29" x14ac:dyDescent="0.15">
      <c r="AC1051" t="e">
        <f t="shared" si="194"/>
        <v>#DIV/0!</v>
      </c>
    </row>
    <row r="1052" spans="29:29" x14ac:dyDescent="0.15">
      <c r="AC1052" t="e">
        <f t="shared" si="194"/>
        <v>#DIV/0!</v>
      </c>
    </row>
    <row r="1053" spans="29:29" x14ac:dyDescent="0.15">
      <c r="AC1053" t="e">
        <f t="shared" si="194"/>
        <v>#DIV/0!</v>
      </c>
    </row>
    <row r="1054" spans="29:29" x14ac:dyDescent="0.15">
      <c r="AC1054" t="e">
        <f t="shared" si="194"/>
        <v>#DIV/0!</v>
      </c>
    </row>
    <row r="1055" spans="29:29" x14ac:dyDescent="0.15">
      <c r="AC1055" t="e">
        <f t="shared" si="194"/>
        <v>#DIV/0!</v>
      </c>
    </row>
    <row r="1056" spans="29:29" x14ac:dyDescent="0.15">
      <c r="AC1056" t="e">
        <f t="shared" si="194"/>
        <v>#DIV/0!</v>
      </c>
    </row>
    <row r="1057" spans="29:29" x14ac:dyDescent="0.15">
      <c r="AC1057" t="e">
        <f t="shared" si="194"/>
        <v>#DIV/0!</v>
      </c>
    </row>
    <row r="1058" spans="29:29" x14ac:dyDescent="0.15">
      <c r="AC1058" t="e">
        <f t="shared" si="194"/>
        <v>#DIV/0!</v>
      </c>
    </row>
    <row r="1059" spans="29:29" x14ac:dyDescent="0.15">
      <c r="AC1059" t="e">
        <f t="shared" si="194"/>
        <v>#DIV/0!</v>
      </c>
    </row>
    <row r="1060" spans="29:29" x14ac:dyDescent="0.15">
      <c r="AC1060" t="e">
        <f t="shared" si="194"/>
        <v>#DIV/0!</v>
      </c>
    </row>
    <row r="1061" spans="29:29" x14ac:dyDescent="0.15">
      <c r="AC1061" t="e">
        <f t="shared" si="194"/>
        <v>#DIV/0!</v>
      </c>
    </row>
    <row r="1062" spans="29:29" x14ac:dyDescent="0.15">
      <c r="AC1062" t="e">
        <f t="shared" si="194"/>
        <v>#DIV/0!</v>
      </c>
    </row>
    <row r="1063" spans="29:29" x14ac:dyDescent="0.15">
      <c r="AC1063" t="e">
        <f t="shared" si="194"/>
        <v>#DIV/0!</v>
      </c>
    </row>
    <row r="1064" spans="29:29" x14ac:dyDescent="0.15">
      <c r="AC1064" t="e">
        <f t="shared" si="194"/>
        <v>#DIV/0!</v>
      </c>
    </row>
    <row r="1065" spans="29:29" x14ac:dyDescent="0.15">
      <c r="AC1065" t="e">
        <f t="shared" si="194"/>
        <v>#DIV/0!</v>
      </c>
    </row>
    <row r="1066" spans="29:29" x14ac:dyDescent="0.15">
      <c r="AC1066" t="e">
        <f t="shared" si="194"/>
        <v>#DIV/0!</v>
      </c>
    </row>
    <row r="1067" spans="29:29" x14ac:dyDescent="0.15">
      <c r="AC1067" t="e">
        <f t="shared" si="194"/>
        <v>#DIV/0!</v>
      </c>
    </row>
    <row r="1068" spans="29:29" x14ac:dyDescent="0.15">
      <c r="AC1068" t="e">
        <f t="shared" si="194"/>
        <v>#DIV/0!</v>
      </c>
    </row>
    <row r="1069" spans="29:29" x14ac:dyDescent="0.15">
      <c r="AC1069" t="e">
        <f t="shared" si="194"/>
        <v>#DIV/0!</v>
      </c>
    </row>
    <row r="1070" spans="29:29" x14ac:dyDescent="0.15">
      <c r="AC1070" t="e">
        <f t="shared" si="194"/>
        <v>#DIV/0!</v>
      </c>
    </row>
    <row r="1071" spans="29:29" x14ac:dyDescent="0.15">
      <c r="AC1071" t="e">
        <f t="shared" si="194"/>
        <v>#DIV/0!</v>
      </c>
    </row>
    <row r="1072" spans="29:29" x14ac:dyDescent="0.15">
      <c r="AC1072" t="e">
        <f t="shared" si="194"/>
        <v>#DIV/0!</v>
      </c>
    </row>
    <row r="1073" spans="29:29" x14ac:dyDescent="0.15">
      <c r="AC1073" t="e">
        <f t="shared" si="194"/>
        <v>#DIV/0!</v>
      </c>
    </row>
    <row r="1074" spans="29:29" x14ac:dyDescent="0.15">
      <c r="AC1074" t="e">
        <f t="shared" si="194"/>
        <v>#DIV/0!</v>
      </c>
    </row>
    <row r="1075" spans="29:29" x14ac:dyDescent="0.15">
      <c r="AC1075" t="e">
        <f t="shared" si="194"/>
        <v>#DIV/0!</v>
      </c>
    </row>
    <row r="1076" spans="29:29" x14ac:dyDescent="0.15">
      <c r="AC1076" t="e">
        <f t="shared" si="194"/>
        <v>#DIV/0!</v>
      </c>
    </row>
    <row r="1077" spans="29:29" x14ac:dyDescent="0.15">
      <c r="AC1077" t="e">
        <f t="shared" si="194"/>
        <v>#DIV/0!</v>
      </c>
    </row>
    <row r="1078" spans="29:29" x14ac:dyDescent="0.15">
      <c r="AC1078" t="e">
        <f t="shared" si="194"/>
        <v>#DIV/0!</v>
      </c>
    </row>
    <row r="1079" spans="29:29" x14ac:dyDescent="0.15">
      <c r="AC1079" t="e">
        <f t="shared" si="194"/>
        <v>#DIV/0!</v>
      </c>
    </row>
    <row r="1080" spans="29:29" x14ac:dyDescent="0.15">
      <c r="AC1080" t="e">
        <f t="shared" si="194"/>
        <v>#DIV/0!</v>
      </c>
    </row>
    <row r="1081" spans="29:29" x14ac:dyDescent="0.15">
      <c r="AC1081" t="e">
        <f t="shared" si="194"/>
        <v>#DIV/0!</v>
      </c>
    </row>
    <row r="1082" spans="29:29" x14ac:dyDescent="0.15">
      <c r="AC1082" t="e">
        <f t="shared" si="194"/>
        <v>#DIV/0!</v>
      </c>
    </row>
    <row r="1083" spans="29:29" x14ac:dyDescent="0.15">
      <c r="AC1083" t="e">
        <f t="shared" si="194"/>
        <v>#DIV/0!</v>
      </c>
    </row>
    <row r="1084" spans="29:29" x14ac:dyDescent="0.15">
      <c r="AC1084" t="e">
        <f t="shared" si="194"/>
        <v>#DIV/0!</v>
      </c>
    </row>
    <row r="1085" spans="29:29" x14ac:dyDescent="0.15">
      <c r="AC1085" t="e">
        <f t="shared" si="194"/>
        <v>#DIV/0!</v>
      </c>
    </row>
    <row r="1086" spans="29:29" x14ac:dyDescent="0.15">
      <c r="AC1086" t="e">
        <f t="shared" si="194"/>
        <v>#DIV/0!</v>
      </c>
    </row>
    <row r="1087" spans="29:29" x14ac:dyDescent="0.15">
      <c r="AC1087" t="e">
        <f t="shared" si="194"/>
        <v>#DIV/0!</v>
      </c>
    </row>
    <row r="1088" spans="29:29" x14ac:dyDescent="0.15">
      <c r="AC1088" t="e">
        <f t="shared" si="194"/>
        <v>#DIV/0!</v>
      </c>
    </row>
    <row r="1089" spans="29:29" x14ac:dyDescent="0.15">
      <c r="AC1089" t="e">
        <f t="shared" si="194"/>
        <v>#DIV/0!</v>
      </c>
    </row>
    <row r="1090" spans="29:29" x14ac:dyDescent="0.15">
      <c r="AC1090" t="e">
        <f t="shared" si="194"/>
        <v>#DIV/0!</v>
      </c>
    </row>
    <row r="1091" spans="29:29" x14ac:dyDescent="0.15">
      <c r="AC1091" t="e">
        <f t="shared" si="194"/>
        <v>#DIV/0!</v>
      </c>
    </row>
    <row r="1092" spans="29:29" x14ac:dyDescent="0.15">
      <c r="AC1092" t="e">
        <f t="shared" si="194"/>
        <v>#DIV/0!</v>
      </c>
    </row>
    <row r="1093" spans="29:29" x14ac:dyDescent="0.15">
      <c r="AC1093" t="e">
        <f t="shared" si="194"/>
        <v>#DIV/0!</v>
      </c>
    </row>
    <row r="1094" spans="29:29" x14ac:dyDescent="0.15">
      <c r="AC1094" t="e">
        <f t="shared" si="194"/>
        <v>#DIV/0!</v>
      </c>
    </row>
    <row r="1095" spans="29:29" x14ac:dyDescent="0.15">
      <c r="AC1095" t="e">
        <f t="shared" si="194"/>
        <v>#DIV/0!</v>
      </c>
    </row>
    <row r="1096" spans="29:29" x14ac:dyDescent="0.15">
      <c r="AC1096" t="e">
        <f t="shared" si="194"/>
        <v>#DIV/0!</v>
      </c>
    </row>
    <row r="1097" spans="29:29" x14ac:dyDescent="0.15">
      <c r="AC1097" t="e">
        <f t="shared" si="194"/>
        <v>#DIV/0!</v>
      </c>
    </row>
    <row r="1098" spans="29:29" x14ac:dyDescent="0.15">
      <c r="AC1098" t="e">
        <f t="shared" ref="AC1098:AC1161" si="195">ASIN((AB1092*SIN(A1098/180*PI())/AA1098))*180/PI()</f>
        <v>#DIV/0!</v>
      </c>
    </row>
    <row r="1099" spans="29:29" x14ac:dyDescent="0.15">
      <c r="AC1099" t="e">
        <f t="shared" si="195"/>
        <v>#DIV/0!</v>
      </c>
    </row>
    <row r="1100" spans="29:29" x14ac:dyDescent="0.15">
      <c r="AC1100" t="e">
        <f t="shared" si="195"/>
        <v>#DIV/0!</v>
      </c>
    </row>
    <row r="1101" spans="29:29" x14ac:dyDescent="0.15">
      <c r="AC1101" t="e">
        <f t="shared" si="195"/>
        <v>#DIV/0!</v>
      </c>
    </row>
    <row r="1102" spans="29:29" x14ac:dyDescent="0.15">
      <c r="AC1102" t="e">
        <f t="shared" si="195"/>
        <v>#DIV/0!</v>
      </c>
    </row>
    <row r="1103" spans="29:29" x14ac:dyDescent="0.15">
      <c r="AC1103" t="e">
        <f t="shared" si="195"/>
        <v>#DIV/0!</v>
      </c>
    </row>
    <row r="1104" spans="29:29" x14ac:dyDescent="0.15">
      <c r="AC1104" t="e">
        <f t="shared" si="195"/>
        <v>#DIV/0!</v>
      </c>
    </row>
    <row r="1105" spans="29:29" x14ac:dyDescent="0.15">
      <c r="AC1105" t="e">
        <f t="shared" si="195"/>
        <v>#DIV/0!</v>
      </c>
    </row>
    <row r="1106" spans="29:29" x14ac:dyDescent="0.15">
      <c r="AC1106" t="e">
        <f t="shared" si="195"/>
        <v>#DIV/0!</v>
      </c>
    </row>
    <row r="1107" spans="29:29" x14ac:dyDescent="0.15">
      <c r="AC1107" t="e">
        <f t="shared" si="195"/>
        <v>#DIV/0!</v>
      </c>
    </row>
    <row r="1108" spans="29:29" x14ac:dyDescent="0.15">
      <c r="AC1108" t="e">
        <f t="shared" si="195"/>
        <v>#DIV/0!</v>
      </c>
    </row>
    <row r="1109" spans="29:29" x14ac:dyDescent="0.15">
      <c r="AC1109" t="e">
        <f t="shared" si="195"/>
        <v>#DIV/0!</v>
      </c>
    </row>
    <row r="1110" spans="29:29" x14ac:dyDescent="0.15">
      <c r="AC1110" t="e">
        <f t="shared" si="195"/>
        <v>#DIV/0!</v>
      </c>
    </row>
    <row r="1111" spans="29:29" x14ac:dyDescent="0.15">
      <c r="AC1111" t="e">
        <f t="shared" si="195"/>
        <v>#DIV/0!</v>
      </c>
    </row>
    <row r="1112" spans="29:29" x14ac:dyDescent="0.15">
      <c r="AC1112" t="e">
        <f t="shared" si="195"/>
        <v>#DIV/0!</v>
      </c>
    </row>
    <row r="1113" spans="29:29" x14ac:dyDescent="0.15">
      <c r="AC1113" t="e">
        <f t="shared" si="195"/>
        <v>#DIV/0!</v>
      </c>
    </row>
    <row r="1114" spans="29:29" x14ac:dyDescent="0.15">
      <c r="AC1114" t="e">
        <f t="shared" si="195"/>
        <v>#DIV/0!</v>
      </c>
    </row>
    <row r="1115" spans="29:29" x14ac:dyDescent="0.15">
      <c r="AC1115" t="e">
        <f t="shared" si="195"/>
        <v>#DIV/0!</v>
      </c>
    </row>
    <row r="1116" spans="29:29" x14ac:dyDescent="0.15">
      <c r="AC1116" t="e">
        <f t="shared" si="195"/>
        <v>#DIV/0!</v>
      </c>
    </row>
    <row r="1117" spans="29:29" x14ac:dyDescent="0.15">
      <c r="AC1117" t="e">
        <f t="shared" si="195"/>
        <v>#DIV/0!</v>
      </c>
    </row>
    <row r="1118" spans="29:29" x14ac:dyDescent="0.15">
      <c r="AC1118" t="e">
        <f t="shared" si="195"/>
        <v>#DIV/0!</v>
      </c>
    </row>
    <row r="1119" spans="29:29" x14ac:dyDescent="0.15">
      <c r="AC1119" t="e">
        <f t="shared" si="195"/>
        <v>#DIV/0!</v>
      </c>
    </row>
    <row r="1120" spans="29:29" x14ac:dyDescent="0.15">
      <c r="AC1120" t="e">
        <f t="shared" si="195"/>
        <v>#DIV/0!</v>
      </c>
    </row>
    <row r="1121" spans="29:29" x14ac:dyDescent="0.15">
      <c r="AC1121" t="e">
        <f t="shared" si="195"/>
        <v>#DIV/0!</v>
      </c>
    </row>
    <row r="1122" spans="29:29" x14ac:dyDescent="0.15">
      <c r="AC1122" t="e">
        <f t="shared" si="195"/>
        <v>#DIV/0!</v>
      </c>
    </row>
    <row r="1123" spans="29:29" x14ac:dyDescent="0.15">
      <c r="AC1123" t="e">
        <f t="shared" si="195"/>
        <v>#DIV/0!</v>
      </c>
    </row>
    <row r="1124" spans="29:29" x14ac:dyDescent="0.15">
      <c r="AC1124" t="e">
        <f t="shared" si="195"/>
        <v>#DIV/0!</v>
      </c>
    </row>
    <row r="1125" spans="29:29" x14ac:dyDescent="0.15">
      <c r="AC1125" t="e">
        <f t="shared" si="195"/>
        <v>#DIV/0!</v>
      </c>
    </row>
    <row r="1126" spans="29:29" x14ac:dyDescent="0.15">
      <c r="AC1126" t="e">
        <f t="shared" si="195"/>
        <v>#DIV/0!</v>
      </c>
    </row>
    <row r="1127" spans="29:29" x14ac:dyDescent="0.15">
      <c r="AC1127" t="e">
        <f t="shared" si="195"/>
        <v>#DIV/0!</v>
      </c>
    </row>
    <row r="1128" spans="29:29" x14ac:dyDescent="0.15">
      <c r="AC1128" t="e">
        <f t="shared" si="195"/>
        <v>#DIV/0!</v>
      </c>
    </row>
    <row r="1129" spans="29:29" x14ac:dyDescent="0.15">
      <c r="AC1129" t="e">
        <f t="shared" si="195"/>
        <v>#DIV/0!</v>
      </c>
    </row>
    <row r="1130" spans="29:29" x14ac:dyDescent="0.15">
      <c r="AC1130" t="e">
        <f t="shared" si="195"/>
        <v>#DIV/0!</v>
      </c>
    </row>
    <row r="1131" spans="29:29" x14ac:dyDescent="0.15">
      <c r="AC1131" t="e">
        <f t="shared" si="195"/>
        <v>#DIV/0!</v>
      </c>
    </row>
    <row r="1132" spans="29:29" x14ac:dyDescent="0.15">
      <c r="AC1132" t="e">
        <f t="shared" si="195"/>
        <v>#DIV/0!</v>
      </c>
    </row>
    <row r="1133" spans="29:29" x14ac:dyDescent="0.15">
      <c r="AC1133" t="e">
        <f t="shared" si="195"/>
        <v>#DIV/0!</v>
      </c>
    </row>
    <row r="1134" spans="29:29" x14ac:dyDescent="0.15">
      <c r="AC1134" t="e">
        <f t="shared" si="195"/>
        <v>#DIV/0!</v>
      </c>
    </row>
    <row r="1135" spans="29:29" x14ac:dyDescent="0.15">
      <c r="AC1135" t="e">
        <f t="shared" si="195"/>
        <v>#DIV/0!</v>
      </c>
    </row>
    <row r="1136" spans="29:29" x14ac:dyDescent="0.15">
      <c r="AC1136" t="e">
        <f t="shared" si="195"/>
        <v>#DIV/0!</v>
      </c>
    </row>
    <row r="1137" spans="29:29" x14ac:dyDescent="0.15">
      <c r="AC1137" t="e">
        <f t="shared" si="195"/>
        <v>#DIV/0!</v>
      </c>
    </row>
    <row r="1138" spans="29:29" x14ac:dyDescent="0.15">
      <c r="AC1138" t="e">
        <f t="shared" si="195"/>
        <v>#DIV/0!</v>
      </c>
    </row>
    <row r="1139" spans="29:29" x14ac:dyDescent="0.15">
      <c r="AC1139" t="e">
        <f t="shared" si="195"/>
        <v>#DIV/0!</v>
      </c>
    </row>
    <row r="1140" spans="29:29" x14ac:dyDescent="0.15">
      <c r="AC1140" t="e">
        <f t="shared" si="195"/>
        <v>#DIV/0!</v>
      </c>
    </row>
    <row r="1141" spans="29:29" x14ac:dyDescent="0.15">
      <c r="AC1141" t="e">
        <f t="shared" si="195"/>
        <v>#DIV/0!</v>
      </c>
    </row>
    <row r="1142" spans="29:29" x14ac:dyDescent="0.15">
      <c r="AC1142" t="e">
        <f t="shared" si="195"/>
        <v>#DIV/0!</v>
      </c>
    </row>
    <row r="1143" spans="29:29" x14ac:dyDescent="0.15">
      <c r="AC1143" t="e">
        <f t="shared" si="195"/>
        <v>#DIV/0!</v>
      </c>
    </row>
    <row r="1144" spans="29:29" x14ac:dyDescent="0.15">
      <c r="AC1144" t="e">
        <f t="shared" si="195"/>
        <v>#DIV/0!</v>
      </c>
    </row>
    <row r="1145" spans="29:29" x14ac:dyDescent="0.15">
      <c r="AC1145" t="e">
        <f t="shared" si="195"/>
        <v>#DIV/0!</v>
      </c>
    </row>
    <row r="1146" spans="29:29" x14ac:dyDescent="0.15">
      <c r="AC1146" t="e">
        <f t="shared" si="195"/>
        <v>#DIV/0!</v>
      </c>
    </row>
    <row r="1147" spans="29:29" x14ac:dyDescent="0.15">
      <c r="AC1147" t="e">
        <f t="shared" si="195"/>
        <v>#DIV/0!</v>
      </c>
    </row>
    <row r="1148" spans="29:29" x14ac:dyDescent="0.15">
      <c r="AC1148" t="e">
        <f t="shared" si="195"/>
        <v>#DIV/0!</v>
      </c>
    </row>
    <row r="1149" spans="29:29" x14ac:dyDescent="0.15">
      <c r="AC1149" t="e">
        <f t="shared" si="195"/>
        <v>#DIV/0!</v>
      </c>
    </row>
    <row r="1150" spans="29:29" x14ac:dyDescent="0.15">
      <c r="AC1150" t="e">
        <f t="shared" si="195"/>
        <v>#DIV/0!</v>
      </c>
    </row>
    <row r="1151" spans="29:29" x14ac:dyDescent="0.15">
      <c r="AC1151" t="e">
        <f t="shared" si="195"/>
        <v>#DIV/0!</v>
      </c>
    </row>
    <row r="1152" spans="29:29" x14ac:dyDescent="0.15">
      <c r="AC1152" t="e">
        <f t="shared" si="195"/>
        <v>#DIV/0!</v>
      </c>
    </row>
    <row r="1153" spans="29:29" x14ac:dyDescent="0.15">
      <c r="AC1153" t="e">
        <f t="shared" si="195"/>
        <v>#DIV/0!</v>
      </c>
    </row>
    <row r="1154" spans="29:29" x14ac:dyDescent="0.15">
      <c r="AC1154" t="e">
        <f t="shared" si="195"/>
        <v>#DIV/0!</v>
      </c>
    </row>
    <row r="1155" spans="29:29" x14ac:dyDescent="0.15">
      <c r="AC1155" t="e">
        <f t="shared" si="195"/>
        <v>#DIV/0!</v>
      </c>
    </row>
    <row r="1156" spans="29:29" x14ac:dyDescent="0.15">
      <c r="AC1156" t="e">
        <f t="shared" si="195"/>
        <v>#DIV/0!</v>
      </c>
    </row>
    <row r="1157" spans="29:29" x14ac:dyDescent="0.15">
      <c r="AC1157" t="e">
        <f t="shared" si="195"/>
        <v>#DIV/0!</v>
      </c>
    </row>
    <row r="1158" spans="29:29" x14ac:dyDescent="0.15">
      <c r="AC1158" t="e">
        <f t="shared" si="195"/>
        <v>#DIV/0!</v>
      </c>
    </row>
    <row r="1159" spans="29:29" x14ac:dyDescent="0.15">
      <c r="AC1159" t="e">
        <f t="shared" si="195"/>
        <v>#DIV/0!</v>
      </c>
    </row>
    <row r="1160" spans="29:29" x14ac:dyDescent="0.15">
      <c r="AC1160" t="e">
        <f t="shared" si="195"/>
        <v>#DIV/0!</v>
      </c>
    </row>
    <row r="1161" spans="29:29" x14ac:dyDescent="0.15">
      <c r="AC1161" t="e">
        <f t="shared" si="195"/>
        <v>#DIV/0!</v>
      </c>
    </row>
    <row r="1162" spans="29:29" x14ac:dyDescent="0.15">
      <c r="AC1162" t="e">
        <f t="shared" ref="AC1162:AC1225" si="196">ASIN((AB1156*SIN(A1162/180*PI())/AA1162))*180/PI()</f>
        <v>#DIV/0!</v>
      </c>
    </row>
    <row r="1163" spans="29:29" x14ac:dyDescent="0.15">
      <c r="AC1163" t="e">
        <f t="shared" si="196"/>
        <v>#DIV/0!</v>
      </c>
    </row>
    <row r="1164" spans="29:29" x14ac:dyDescent="0.15">
      <c r="AC1164" t="e">
        <f t="shared" si="196"/>
        <v>#DIV/0!</v>
      </c>
    </row>
    <row r="1165" spans="29:29" x14ac:dyDescent="0.15">
      <c r="AC1165" t="e">
        <f t="shared" si="196"/>
        <v>#DIV/0!</v>
      </c>
    </row>
    <row r="1166" spans="29:29" x14ac:dyDescent="0.15">
      <c r="AC1166" t="e">
        <f t="shared" si="196"/>
        <v>#DIV/0!</v>
      </c>
    </row>
    <row r="1167" spans="29:29" x14ac:dyDescent="0.15">
      <c r="AC1167" t="e">
        <f t="shared" si="196"/>
        <v>#DIV/0!</v>
      </c>
    </row>
    <row r="1168" spans="29:29" x14ac:dyDescent="0.15">
      <c r="AC1168" t="e">
        <f t="shared" si="196"/>
        <v>#DIV/0!</v>
      </c>
    </row>
    <row r="1169" spans="29:29" x14ac:dyDescent="0.15">
      <c r="AC1169" t="e">
        <f t="shared" si="196"/>
        <v>#DIV/0!</v>
      </c>
    </row>
    <row r="1170" spans="29:29" x14ac:dyDescent="0.15">
      <c r="AC1170" t="e">
        <f t="shared" si="196"/>
        <v>#DIV/0!</v>
      </c>
    </row>
    <row r="1171" spans="29:29" x14ac:dyDescent="0.15">
      <c r="AC1171" t="e">
        <f t="shared" si="196"/>
        <v>#DIV/0!</v>
      </c>
    </row>
    <row r="1172" spans="29:29" x14ac:dyDescent="0.15">
      <c r="AC1172" t="e">
        <f t="shared" si="196"/>
        <v>#DIV/0!</v>
      </c>
    </row>
    <row r="1173" spans="29:29" x14ac:dyDescent="0.15">
      <c r="AC1173" t="e">
        <f t="shared" si="196"/>
        <v>#DIV/0!</v>
      </c>
    </row>
    <row r="1174" spans="29:29" x14ac:dyDescent="0.15">
      <c r="AC1174" t="e">
        <f t="shared" si="196"/>
        <v>#DIV/0!</v>
      </c>
    </row>
    <row r="1175" spans="29:29" x14ac:dyDescent="0.15">
      <c r="AC1175" t="e">
        <f t="shared" si="196"/>
        <v>#DIV/0!</v>
      </c>
    </row>
    <row r="1176" spans="29:29" x14ac:dyDescent="0.15">
      <c r="AC1176" t="e">
        <f t="shared" si="196"/>
        <v>#DIV/0!</v>
      </c>
    </row>
    <row r="1177" spans="29:29" x14ac:dyDescent="0.15">
      <c r="AC1177" t="e">
        <f t="shared" si="196"/>
        <v>#DIV/0!</v>
      </c>
    </row>
    <row r="1178" spans="29:29" x14ac:dyDescent="0.15">
      <c r="AC1178" t="e">
        <f t="shared" si="196"/>
        <v>#DIV/0!</v>
      </c>
    </row>
    <row r="1179" spans="29:29" x14ac:dyDescent="0.15">
      <c r="AC1179" t="e">
        <f t="shared" si="196"/>
        <v>#DIV/0!</v>
      </c>
    </row>
    <row r="1180" spans="29:29" x14ac:dyDescent="0.15">
      <c r="AC1180" t="e">
        <f t="shared" si="196"/>
        <v>#DIV/0!</v>
      </c>
    </row>
    <row r="1181" spans="29:29" x14ac:dyDescent="0.15">
      <c r="AC1181" t="e">
        <f t="shared" si="196"/>
        <v>#DIV/0!</v>
      </c>
    </row>
    <row r="1182" spans="29:29" x14ac:dyDescent="0.15">
      <c r="AC1182" t="e">
        <f t="shared" si="196"/>
        <v>#DIV/0!</v>
      </c>
    </row>
    <row r="1183" spans="29:29" x14ac:dyDescent="0.15">
      <c r="AC1183" t="e">
        <f t="shared" si="196"/>
        <v>#DIV/0!</v>
      </c>
    </row>
    <row r="1184" spans="29:29" x14ac:dyDescent="0.15">
      <c r="AC1184" t="e">
        <f t="shared" si="196"/>
        <v>#DIV/0!</v>
      </c>
    </row>
    <row r="1185" spans="29:29" x14ac:dyDescent="0.15">
      <c r="AC1185" t="e">
        <f t="shared" si="196"/>
        <v>#DIV/0!</v>
      </c>
    </row>
    <row r="1186" spans="29:29" x14ac:dyDescent="0.15">
      <c r="AC1186" t="e">
        <f t="shared" si="196"/>
        <v>#DIV/0!</v>
      </c>
    </row>
    <row r="1187" spans="29:29" x14ac:dyDescent="0.15">
      <c r="AC1187" t="e">
        <f t="shared" si="196"/>
        <v>#DIV/0!</v>
      </c>
    </row>
    <row r="1188" spans="29:29" x14ac:dyDescent="0.15">
      <c r="AC1188" t="e">
        <f t="shared" si="196"/>
        <v>#DIV/0!</v>
      </c>
    </row>
    <row r="1189" spans="29:29" x14ac:dyDescent="0.15">
      <c r="AC1189" t="e">
        <f t="shared" si="196"/>
        <v>#DIV/0!</v>
      </c>
    </row>
    <row r="1190" spans="29:29" x14ac:dyDescent="0.15">
      <c r="AC1190" t="e">
        <f t="shared" si="196"/>
        <v>#DIV/0!</v>
      </c>
    </row>
    <row r="1191" spans="29:29" x14ac:dyDescent="0.15">
      <c r="AC1191" t="e">
        <f t="shared" si="196"/>
        <v>#DIV/0!</v>
      </c>
    </row>
    <row r="1192" spans="29:29" x14ac:dyDescent="0.15">
      <c r="AC1192" t="e">
        <f t="shared" si="196"/>
        <v>#DIV/0!</v>
      </c>
    </row>
    <row r="1193" spans="29:29" x14ac:dyDescent="0.15">
      <c r="AC1193" t="e">
        <f t="shared" si="196"/>
        <v>#DIV/0!</v>
      </c>
    </row>
    <row r="1194" spans="29:29" x14ac:dyDescent="0.15">
      <c r="AC1194" t="e">
        <f t="shared" si="196"/>
        <v>#DIV/0!</v>
      </c>
    </row>
    <row r="1195" spans="29:29" x14ac:dyDescent="0.15">
      <c r="AC1195" t="e">
        <f t="shared" si="196"/>
        <v>#DIV/0!</v>
      </c>
    </row>
    <row r="1196" spans="29:29" x14ac:dyDescent="0.15">
      <c r="AC1196" t="e">
        <f t="shared" si="196"/>
        <v>#DIV/0!</v>
      </c>
    </row>
    <row r="1197" spans="29:29" x14ac:dyDescent="0.15">
      <c r="AC1197" t="e">
        <f t="shared" si="196"/>
        <v>#DIV/0!</v>
      </c>
    </row>
    <row r="1198" spans="29:29" x14ac:dyDescent="0.15">
      <c r="AC1198" t="e">
        <f t="shared" si="196"/>
        <v>#DIV/0!</v>
      </c>
    </row>
    <row r="1199" spans="29:29" x14ac:dyDescent="0.15">
      <c r="AC1199" t="e">
        <f t="shared" si="196"/>
        <v>#DIV/0!</v>
      </c>
    </row>
    <row r="1200" spans="29:29" x14ac:dyDescent="0.15">
      <c r="AC1200" t="e">
        <f t="shared" si="196"/>
        <v>#DIV/0!</v>
      </c>
    </row>
    <row r="1201" spans="29:29" x14ac:dyDescent="0.15">
      <c r="AC1201" t="e">
        <f t="shared" si="196"/>
        <v>#DIV/0!</v>
      </c>
    </row>
    <row r="1202" spans="29:29" x14ac:dyDescent="0.15">
      <c r="AC1202" t="e">
        <f t="shared" si="196"/>
        <v>#DIV/0!</v>
      </c>
    </row>
    <row r="1203" spans="29:29" x14ac:dyDescent="0.15">
      <c r="AC1203" t="e">
        <f t="shared" si="196"/>
        <v>#DIV/0!</v>
      </c>
    </row>
    <row r="1204" spans="29:29" x14ac:dyDescent="0.15">
      <c r="AC1204" t="e">
        <f t="shared" si="196"/>
        <v>#DIV/0!</v>
      </c>
    </row>
    <row r="1205" spans="29:29" x14ac:dyDescent="0.15">
      <c r="AC1205" t="e">
        <f t="shared" si="196"/>
        <v>#DIV/0!</v>
      </c>
    </row>
    <row r="1206" spans="29:29" x14ac:dyDescent="0.15">
      <c r="AC1206" t="e">
        <f t="shared" si="196"/>
        <v>#DIV/0!</v>
      </c>
    </row>
    <row r="1207" spans="29:29" x14ac:dyDescent="0.15">
      <c r="AC1207" t="e">
        <f t="shared" si="196"/>
        <v>#DIV/0!</v>
      </c>
    </row>
    <row r="1208" spans="29:29" x14ac:dyDescent="0.15">
      <c r="AC1208" t="e">
        <f t="shared" si="196"/>
        <v>#DIV/0!</v>
      </c>
    </row>
    <row r="1209" spans="29:29" x14ac:dyDescent="0.15">
      <c r="AC1209" t="e">
        <f t="shared" si="196"/>
        <v>#DIV/0!</v>
      </c>
    </row>
    <row r="1210" spans="29:29" x14ac:dyDescent="0.15">
      <c r="AC1210" t="e">
        <f t="shared" si="196"/>
        <v>#DIV/0!</v>
      </c>
    </row>
    <row r="1211" spans="29:29" x14ac:dyDescent="0.15">
      <c r="AC1211" t="e">
        <f t="shared" si="196"/>
        <v>#DIV/0!</v>
      </c>
    </row>
    <row r="1212" spans="29:29" x14ac:dyDescent="0.15">
      <c r="AC1212" t="e">
        <f t="shared" si="196"/>
        <v>#DIV/0!</v>
      </c>
    </row>
    <row r="1213" spans="29:29" x14ac:dyDescent="0.15">
      <c r="AC1213" t="e">
        <f t="shared" si="196"/>
        <v>#DIV/0!</v>
      </c>
    </row>
    <row r="1214" spans="29:29" x14ac:dyDescent="0.15">
      <c r="AC1214" t="e">
        <f t="shared" si="196"/>
        <v>#DIV/0!</v>
      </c>
    </row>
    <row r="1215" spans="29:29" x14ac:dyDescent="0.15">
      <c r="AC1215" t="e">
        <f t="shared" si="196"/>
        <v>#DIV/0!</v>
      </c>
    </row>
    <row r="1216" spans="29:29" x14ac:dyDescent="0.15">
      <c r="AC1216" t="e">
        <f t="shared" si="196"/>
        <v>#DIV/0!</v>
      </c>
    </row>
    <row r="1217" spans="29:29" x14ac:dyDescent="0.15">
      <c r="AC1217" t="e">
        <f t="shared" si="196"/>
        <v>#DIV/0!</v>
      </c>
    </row>
    <row r="1218" spans="29:29" x14ac:dyDescent="0.15">
      <c r="AC1218" t="e">
        <f t="shared" si="196"/>
        <v>#DIV/0!</v>
      </c>
    </row>
    <row r="1219" spans="29:29" x14ac:dyDescent="0.15">
      <c r="AC1219" t="e">
        <f t="shared" si="196"/>
        <v>#DIV/0!</v>
      </c>
    </row>
    <row r="1220" spans="29:29" x14ac:dyDescent="0.15">
      <c r="AC1220" t="e">
        <f t="shared" si="196"/>
        <v>#DIV/0!</v>
      </c>
    </row>
    <row r="1221" spans="29:29" x14ac:dyDescent="0.15">
      <c r="AC1221" t="e">
        <f t="shared" si="196"/>
        <v>#DIV/0!</v>
      </c>
    </row>
    <row r="1222" spans="29:29" x14ac:dyDescent="0.15">
      <c r="AC1222" t="e">
        <f t="shared" si="196"/>
        <v>#DIV/0!</v>
      </c>
    </row>
    <row r="1223" spans="29:29" x14ac:dyDescent="0.15">
      <c r="AC1223" t="e">
        <f t="shared" si="196"/>
        <v>#DIV/0!</v>
      </c>
    </row>
    <row r="1224" spans="29:29" x14ac:dyDescent="0.15">
      <c r="AC1224" t="e">
        <f t="shared" si="196"/>
        <v>#DIV/0!</v>
      </c>
    </row>
    <row r="1225" spans="29:29" x14ac:dyDescent="0.15">
      <c r="AC1225" t="e">
        <f t="shared" si="196"/>
        <v>#DIV/0!</v>
      </c>
    </row>
    <row r="1226" spans="29:29" x14ac:dyDescent="0.15">
      <c r="AC1226" t="e">
        <f t="shared" ref="AC1226:AC1289" si="197">ASIN((AB1220*SIN(A1226/180*PI())/AA1226))*180/PI()</f>
        <v>#DIV/0!</v>
      </c>
    </row>
    <row r="1227" spans="29:29" x14ac:dyDescent="0.15">
      <c r="AC1227" t="e">
        <f t="shared" si="197"/>
        <v>#DIV/0!</v>
      </c>
    </row>
    <row r="1228" spans="29:29" x14ac:dyDescent="0.15">
      <c r="AC1228" t="e">
        <f t="shared" si="197"/>
        <v>#DIV/0!</v>
      </c>
    </row>
    <row r="1229" spans="29:29" x14ac:dyDescent="0.15">
      <c r="AC1229" t="e">
        <f t="shared" si="197"/>
        <v>#DIV/0!</v>
      </c>
    </row>
    <row r="1230" spans="29:29" x14ac:dyDescent="0.15">
      <c r="AC1230" t="e">
        <f t="shared" si="197"/>
        <v>#DIV/0!</v>
      </c>
    </row>
    <row r="1231" spans="29:29" x14ac:dyDescent="0.15">
      <c r="AC1231" t="e">
        <f t="shared" si="197"/>
        <v>#DIV/0!</v>
      </c>
    </row>
    <row r="1232" spans="29:29" x14ac:dyDescent="0.15">
      <c r="AC1232" t="e">
        <f t="shared" si="197"/>
        <v>#DIV/0!</v>
      </c>
    </row>
    <row r="1233" spans="29:29" x14ac:dyDescent="0.15">
      <c r="AC1233" t="e">
        <f t="shared" si="197"/>
        <v>#DIV/0!</v>
      </c>
    </row>
    <row r="1234" spans="29:29" x14ac:dyDescent="0.15">
      <c r="AC1234" t="e">
        <f t="shared" si="197"/>
        <v>#DIV/0!</v>
      </c>
    </row>
    <row r="1235" spans="29:29" x14ac:dyDescent="0.15">
      <c r="AC1235" t="e">
        <f t="shared" si="197"/>
        <v>#DIV/0!</v>
      </c>
    </row>
    <row r="1236" spans="29:29" x14ac:dyDescent="0.15">
      <c r="AC1236" t="e">
        <f t="shared" si="197"/>
        <v>#DIV/0!</v>
      </c>
    </row>
    <row r="1237" spans="29:29" x14ac:dyDescent="0.15">
      <c r="AC1237" t="e">
        <f t="shared" si="197"/>
        <v>#DIV/0!</v>
      </c>
    </row>
    <row r="1238" spans="29:29" x14ac:dyDescent="0.15">
      <c r="AC1238" t="e">
        <f t="shared" si="197"/>
        <v>#DIV/0!</v>
      </c>
    </row>
    <row r="1239" spans="29:29" x14ac:dyDescent="0.15">
      <c r="AC1239" t="e">
        <f t="shared" si="197"/>
        <v>#DIV/0!</v>
      </c>
    </row>
    <row r="1240" spans="29:29" x14ac:dyDescent="0.15">
      <c r="AC1240" t="e">
        <f t="shared" si="197"/>
        <v>#DIV/0!</v>
      </c>
    </row>
    <row r="1241" spans="29:29" x14ac:dyDescent="0.15">
      <c r="AC1241" t="e">
        <f t="shared" si="197"/>
        <v>#DIV/0!</v>
      </c>
    </row>
    <row r="1242" spans="29:29" x14ac:dyDescent="0.15">
      <c r="AC1242" t="e">
        <f t="shared" si="197"/>
        <v>#DIV/0!</v>
      </c>
    </row>
    <row r="1243" spans="29:29" x14ac:dyDescent="0.15">
      <c r="AC1243" t="e">
        <f t="shared" si="197"/>
        <v>#DIV/0!</v>
      </c>
    </row>
    <row r="1244" spans="29:29" x14ac:dyDescent="0.15">
      <c r="AC1244" t="e">
        <f t="shared" si="197"/>
        <v>#DIV/0!</v>
      </c>
    </row>
    <row r="1245" spans="29:29" x14ac:dyDescent="0.15">
      <c r="AC1245" t="e">
        <f t="shared" si="197"/>
        <v>#DIV/0!</v>
      </c>
    </row>
    <row r="1246" spans="29:29" x14ac:dyDescent="0.15">
      <c r="AC1246" t="e">
        <f t="shared" si="197"/>
        <v>#DIV/0!</v>
      </c>
    </row>
    <row r="1247" spans="29:29" x14ac:dyDescent="0.15">
      <c r="AC1247" t="e">
        <f t="shared" si="197"/>
        <v>#DIV/0!</v>
      </c>
    </row>
    <row r="1248" spans="29:29" x14ac:dyDescent="0.15">
      <c r="AC1248" t="e">
        <f t="shared" si="197"/>
        <v>#DIV/0!</v>
      </c>
    </row>
    <row r="1249" spans="29:29" x14ac:dyDescent="0.15">
      <c r="AC1249" t="e">
        <f t="shared" si="197"/>
        <v>#DIV/0!</v>
      </c>
    </row>
    <row r="1250" spans="29:29" x14ac:dyDescent="0.15">
      <c r="AC1250" t="e">
        <f t="shared" si="197"/>
        <v>#DIV/0!</v>
      </c>
    </row>
    <row r="1251" spans="29:29" x14ac:dyDescent="0.15">
      <c r="AC1251" t="e">
        <f t="shared" si="197"/>
        <v>#DIV/0!</v>
      </c>
    </row>
    <row r="1252" spans="29:29" x14ac:dyDescent="0.15">
      <c r="AC1252" t="e">
        <f t="shared" si="197"/>
        <v>#DIV/0!</v>
      </c>
    </row>
    <row r="1253" spans="29:29" x14ac:dyDescent="0.15">
      <c r="AC1253" t="e">
        <f t="shared" si="197"/>
        <v>#DIV/0!</v>
      </c>
    </row>
    <row r="1254" spans="29:29" x14ac:dyDescent="0.15">
      <c r="AC1254" t="e">
        <f t="shared" si="197"/>
        <v>#DIV/0!</v>
      </c>
    </row>
    <row r="1255" spans="29:29" x14ac:dyDescent="0.15">
      <c r="AC1255" t="e">
        <f t="shared" si="197"/>
        <v>#DIV/0!</v>
      </c>
    </row>
    <row r="1256" spans="29:29" x14ac:dyDescent="0.15">
      <c r="AC1256" t="e">
        <f t="shared" si="197"/>
        <v>#DIV/0!</v>
      </c>
    </row>
    <row r="1257" spans="29:29" x14ac:dyDescent="0.15">
      <c r="AC1257" t="e">
        <f t="shared" si="197"/>
        <v>#DIV/0!</v>
      </c>
    </row>
    <row r="1258" spans="29:29" x14ac:dyDescent="0.15">
      <c r="AC1258" t="e">
        <f t="shared" si="197"/>
        <v>#DIV/0!</v>
      </c>
    </row>
    <row r="1259" spans="29:29" x14ac:dyDescent="0.15">
      <c r="AC1259" t="e">
        <f t="shared" si="197"/>
        <v>#DIV/0!</v>
      </c>
    </row>
    <row r="1260" spans="29:29" x14ac:dyDescent="0.15">
      <c r="AC1260" t="e">
        <f t="shared" si="197"/>
        <v>#DIV/0!</v>
      </c>
    </row>
    <row r="1261" spans="29:29" x14ac:dyDescent="0.15">
      <c r="AC1261" t="e">
        <f t="shared" si="197"/>
        <v>#DIV/0!</v>
      </c>
    </row>
    <row r="1262" spans="29:29" x14ac:dyDescent="0.15">
      <c r="AC1262" t="e">
        <f t="shared" si="197"/>
        <v>#DIV/0!</v>
      </c>
    </row>
    <row r="1263" spans="29:29" x14ac:dyDescent="0.15">
      <c r="AC1263" t="e">
        <f t="shared" si="197"/>
        <v>#DIV/0!</v>
      </c>
    </row>
    <row r="1264" spans="29:29" x14ac:dyDescent="0.15">
      <c r="AC1264" t="e">
        <f t="shared" si="197"/>
        <v>#DIV/0!</v>
      </c>
    </row>
    <row r="1265" spans="29:29" x14ac:dyDescent="0.15">
      <c r="AC1265" t="e">
        <f t="shared" si="197"/>
        <v>#DIV/0!</v>
      </c>
    </row>
    <row r="1266" spans="29:29" x14ac:dyDescent="0.15">
      <c r="AC1266" t="e">
        <f t="shared" si="197"/>
        <v>#DIV/0!</v>
      </c>
    </row>
    <row r="1267" spans="29:29" x14ac:dyDescent="0.15">
      <c r="AC1267" t="e">
        <f t="shared" si="197"/>
        <v>#DIV/0!</v>
      </c>
    </row>
    <row r="1268" spans="29:29" x14ac:dyDescent="0.15">
      <c r="AC1268" t="e">
        <f t="shared" si="197"/>
        <v>#DIV/0!</v>
      </c>
    </row>
    <row r="1269" spans="29:29" x14ac:dyDescent="0.15">
      <c r="AC1269" t="e">
        <f t="shared" si="197"/>
        <v>#DIV/0!</v>
      </c>
    </row>
    <row r="1270" spans="29:29" x14ac:dyDescent="0.15">
      <c r="AC1270" t="e">
        <f t="shared" si="197"/>
        <v>#DIV/0!</v>
      </c>
    </row>
    <row r="1271" spans="29:29" x14ac:dyDescent="0.15">
      <c r="AC1271" t="e">
        <f t="shared" si="197"/>
        <v>#DIV/0!</v>
      </c>
    </row>
    <row r="1272" spans="29:29" x14ac:dyDescent="0.15">
      <c r="AC1272" t="e">
        <f t="shared" si="197"/>
        <v>#DIV/0!</v>
      </c>
    </row>
    <row r="1273" spans="29:29" x14ac:dyDescent="0.15">
      <c r="AC1273" t="e">
        <f t="shared" si="197"/>
        <v>#DIV/0!</v>
      </c>
    </row>
    <row r="1274" spans="29:29" x14ac:dyDescent="0.15">
      <c r="AC1274" t="e">
        <f t="shared" si="197"/>
        <v>#DIV/0!</v>
      </c>
    </row>
    <row r="1275" spans="29:29" x14ac:dyDescent="0.15">
      <c r="AC1275" t="e">
        <f t="shared" si="197"/>
        <v>#DIV/0!</v>
      </c>
    </row>
    <row r="1276" spans="29:29" x14ac:dyDescent="0.15">
      <c r="AC1276" t="e">
        <f t="shared" si="197"/>
        <v>#DIV/0!</v>
      </c>
    </row>
    <row r="1277" spans="29:29" x14ac:dyDescent="0.15">
      <c r="AC1277" t="e">
        <f t="shared" si="197"/>
        <v>#DIV/0!</v>
      </c>
    </row>
    <row r="1278" spans="29:29" x14ac:dyDescent="0.15">
      <c r="AC1278" t="e">
        <f t="shared" si="197"/>
        <v>#DIV/0!</v>
      </c>
    </row>
    <row r="1279" spans="29:29" x14ac:dyDescent="0.15">
      <c r="AC1279" t="e">
        <f t="shared" si="197"/>
        <v>#DIV/0!</v>
      </c>
    </row>
    <row r="1280" spans="29:29" x14ac:dyDescent="0.15">
      <c r="AC1280" t="e">
        <f t="shared" si="197"/>
        <v>#DIV/0!</v>
      </c>
    </row>
    <row r="1281" spans="29:29" x14ac:dyDescent="0.15">
      <c r="AC1281" t="e">
        <f t="shared" si="197"/>
        <v>#DIV/0!</v>
      </c>
    </row>
    <row r="1282" spans="29:29" x14ac:dyDescent="0.15">
      <c r="AC1282" t="e">
        <f t="shared" si="197"/>
        <v>#DIV/0!</v>
      </c>
    </row>
    <row r="1283" spans="29:29" x14ac:dyDescent="0.15">
      <c r="AC1283" t="e">
        <f t="shared" si="197"/>
        <v>#DIV/0!</v>
      </c>
    </row>
    <row r="1284" spans="29:29" x14ac:dyDescent="0.15">
      <c r="AC1284" t="e">
        <f t="shared" si="197"/>
        <v>#DIV/0!</v>
      </c>
    </row>
    <row r="1285" spans="29:29" x14ac:dyDescent="0.15">
      <c r="AC1285" t="e">
        <f t="shared" si="197"/>
        <v>#DIV/0!</v>
      </c>
    </row>
    <row r="1286" spans="29:29" x14ac:dyDescent="0.15">
      <c r="AC1286" t="e">
        <f t="shared" si="197"/>
        <v>#DIV/0!</v>
      </c>
    </row>
    <row r="1287" spans="29:29" x14ac:dyDescent="0.15">
      <c r="AC1287" t="e">
        <f t="shared" si="197"/>
        <v>#DIV/0!</v>
      </c>
    </row>
    <row r="1288" spans="29:29" x14ac:dyDescent="0.15">
      <c r="AC1288" t="e">
        <f t="shared" si="197"/>
        <v>#DIV/0!</v>
      </c>
    </row>
    <row r="1289" spans="29:29" x14ac:dyDescent="0.15">
      <c r="AC1289" t="e">
        <f t="shared" si="197"/>
        <v>#DIV/0!</v>
      </c>
    </row>
    <row r="1290" spans="29:29" x14ac:dyDescent="0.15">
      <c r="AC1290" t="e">
        <f t="shared" ref="AC1290:AC1353" si="198">ASIN((AB1284*SIN(A1290/180*PI())/AA1290))*180/PI()</f>
        <v>#DIV/0!</v>
      </c>
    </row>
    <row r="1291" spans="29:29" x14ac:dyDescent="0.15">
      <c r="AC1291" t="e">
        <f t="shared" si="198"/>
        <v>#DIV/0!</v>
      </c>
    </row>
    <row r="1292" spans="29:29" x14ac:dyDescent="0.15">
      <c r="AC1292" t="e">
        <f t="shared" si="198"/>
        <v>#DIV/0!</v>
      </c>
    </row>
    <row r="1293" spans="29:29" x14ac:dyDescent="0.15">
      <c r="AC1293" t="e">
        <f t="shared" si="198"/>
        <v>#DIV/0!</v>
      </c>
    </row>
    <row r="1294" spans="29:29" x14ac:dyDescent="0.15">
      <c r="AC1294" t="e">
        <f t="shared" si="198"/>
        <v>#DIV/0!</v>
      </c>
    </row>
    <row r="1295" spans="29:29" x14ac:dyDescent="0.15">
      <c r="AC1295" t="e">
        <f t="shared" si="198"/>
        <v>#DIV/0!</v>
      </c>
    </row>
    <row r="1296" spans="29:29" x14ac:dyDescent="0.15">
      <c r="AC1296" t="e">
        <f t="shared" si="198"/>
        <v>#DIV/0!</v>
      </c>
    </row>
    <row r="1297" spans="29:29" x14ac:dyDescent="0.15">
      <c r="AC1297" t="e">
        <f t="shared" si="198"/>
        <v>#DIV/0!</v>
      </c>
    </row>
    <row r="1298" spans="29:29" x14ac:dyDescent="0.15">
      <c r="AC1298" t="e">
        <f t="shared" si="198"/>
        <v>#DIV/0!</v>
      </c>
    </row>
    <row r="1299" spans="29:29" x14ac:dyDescent="0.15">
      <c r="AC1299" t="e">
        <f t="shared" si="198"/>
        <v>#DIV/0!</v>
      </c>
    </row>
    <row r="1300" spans="29:29" x14ac:dyDescent="0.15">
      <c r="AC1300" t="e">
        <f t="shared" si="198"/>
        <v>#DIV/0!</v>
      </c>
    </row>
    <row r="1301" spans="29:29" x14ac:dyDescent="0.15">
      <c r="AC1301" t="e">
        <f t="shared" si="198"/>
        <v>#DIV/0!</v>
      </c>
    </row>
    <row r="1302" spans="29:29" x14ac:dyDescent="0.15">
      <c r="AC1302" t="e">
        <f t="shared" si="198"/>
        <v>#DIV/0!</v>
      </c>
    </row>
    <row r="1303" spans="29:29" x14ac:dyDescent="0.15">
      <c r="AC1303" t="e">
        <f t="shared" si="198"/>
        <v>#DIV/0!</v>
      </c>
    </row>
    <row r="1304" spans="29:29" x14ac:dyDescent="0.15">
      <c r="AC1304" t="e">
        <f t="shared" si="198"/>
        <v>#DIV/0!</v>
      </c>
    </row>
    <row r="1305" spans="29:29" x14ac:dyDescent="0.15">
      <c r="AC1305" t="e">
        <f t="shared" si="198"/>
        <v>#DIV/0!</v>
      </c>
    </row>
    <row r="1306" spans="29:29" x14ac:dyDescent="0.15">
      <c r="AC1306" t="e">
        <f t="shared" si="198"/>
        <v>#DIV/0!</v>
      </c>
    </row>
    <row r="1307" spans="29:29" x14ac:dyDescent="0.15">
      <c r="AC1307" t="e">
        <f t="shared" si="198"/>
        <v>#DIV/0!</v>
      </c>
    </row>
    <row r="1308" spans="29:29" x14ac:dyDescent="0.15">
      <c r="AC1308" t="e">
        <f t="shared" si="198"/>
        <v>#DIV/0!</v>
      </c>
    </row>
    <row r="1309" spans="29:29" x14ac:dyDescent="0.15">
      <c r="AC1309" t="e">
        <f t="shared" si="198"/>
        <v>#DIV/0!</v>
      </c>
    </row>
    <row r="1310" spans="29:29" x14ac:dyDescent="0.15">
      <c r="AC1310" t="e">
        <f t="shared" si="198"/>
        <v>#DIV/0!</v>
      </c>
    </row>
    <row r="1311" spans="29:29" x14ac:dyDescent="0.15">
      <c r="AC1311" t="e">
        <f t="shared" si="198"/>
        <v>#DIV/0!</v>
      </c>
    </row>
    <row r="1312" spans="29:29" x14ac:dyDescent="0.15">
      <c r="AC1312" t="e">
        <f t="shared" si="198"/>
        <v>#DIV/0!</v>
      </c>
    </row>
    <row r="1313" spans="29:29" x14ac:dyDescent="0.15">
      <c r="AC1313" t="e">
        <f t="shared" si="198"/>
        <v>#DIV/0!</v>
      </c>
    </row>
    <row r="1314" spans="29:29" x14ac:dyDescent="0.15">
      <c r="AC1314" t="e">
        <f t="shared" si="198"/>
        <v>#DIV/0!</v>
      </c>
    </row>
    <row r="1315" spans="29:29" x14ac:dyDescent="0.15">
      <c r="AC1315" t="e">
        <f t="shared" si="198"/>
        <v>#DIV/0!</v>
      </c>
    </row>
    <row r="1316" spans="29:29" x14ac:dyDescent="0.15">
      <c r="AC1316" t="e">
        <f t="shared" si="198"/>
        <v>#DIV/0!</v>
      </c>
    </row>
    <row r="1317" spans="29:29" x14ac:dyDescent="0.15">
      <c r="AC1317" t="e">
        <f t="shared" si="198"/>
        <v>#DIV/0!</v>
      </c>
    </row>
    <row r="1318" spans="29:29" x14ac:dyDescent="0.15">
      <c r="AC1318" t="e">
        <f t="shared" si="198"/>
        <v>#DIV/0!</v>
      </c>
    </row>
    <row r="1319" spans="29:29" x14ac:dyDescent="0.15">
      <c r="AC1319" t="e">
        <f t="shared" si="198"/>
        <v>#DIV/0!</v>
      </c>
    </row>
    <row r="1320" spans="29:29" x14ac:dyDescent="0.15">
      <c r="AC1320" t="e">
        <f t="shared" si="198"/>
        <v>#DIV/0!</v>
      </c>
    </row>
    <row r="1321" spans="29:29" x14ac:dyDescent="0.15">
      <c r="AC1321" t="e">
        <f t="shared" si="198"/>
        <v>#DIV/0!</v>
      </c>
    </row>
    <row r="1322" spans="29:29" x14ac:dyDescent="0.15">
      <c r="AC1322" t="e">
        <f t="shared" si="198"/>
        <v>#DIV/0!</v>
      </c>
    </row>
    <row r="1323" spans="29:29" x14ac:dyDescent="0.15">
      <c r="AC1323" t="e">
        <f t="shared" si="198"/>
        <v>#DIV/0!</v>
      </c>
    </row>
    <row r="1324" spans="29:29" x14ac:dyDescent="0.15">
      <c r="AC1324" t="e">
        <f t="shared" si="198"/>
        <v>#DIV/0!</v>
      </c>
    </row>
    <row r="1325" spans="29:29" x14ac:dyDescent="0.15">
      <c r="AC1325" t="e">
        <f t="shared" si="198"/>
        <v>#DIV/0!</v>
      </c>
    </row>
    <row r="1326" spans="29:29" x14ac:dyDescent="0.15">
      <c r="AC1326" t="e">
        <f t="shared" si="198"/>
        <v>#DIV/0!</v>
      </c>
    </row>
    <row r="1327" spans="29:29" x14ac:dyDescent="0.15">
      <c r="AC1327" t="e">
        <f t="shared" si="198"/>
        <v>#DIV/0!</v>
      </c>
    </row>
    <row r="1328" spans="29:29" x14ac:dyDescent="0.15">
      <c r="AC1328" t="e">
        <f t="shared" si="198"/>
        <v>#DIV/0!</v>
      </c>
    </row>
    <row r="1329" spans="29:29" x14ac:dyDescent="0.15">
      <c r="AC1329" t="e">
        <f t="shared" si="198"/>
        <v>#DIV/0!</v>
      </c>
    </row>
    <row r="1330" spans="29:29" x14ac:dyDescent="0.15">
      <c r="AC1330" t="e">
        <f t="shared" si="198"/>
        <v>#DIV/0!</v>
      </c>
    </row>
    <row r="1331" spans="29:29" x14ac:dyDescent="0.15">
      <c r="AC1331" t="e">
        <f t="shared" si="198"/>
        <v>#DIV/0!</v>
      </c>
    </row>
    <row r="1332" spans="29:29" x14ac:dyDescent="0.15">
      <c r="AC1332" t="e">
        <f t="shared" si="198"/>
        <v>#DIV/0!</v>
      </c>
    </row>
    <row r="1333" spans="29:29" x14ac:dyDescent="0.15">
      <c r="AC1333" t="e">
        <f t="shared" si="198"/>
        <v>#DIV/0!</v>
      </c>
    </row>
    <row r="1334" spans="29:29" x14ac:dyDescent="0.15">
      <c r="AC1334" t="e">
        <f t="shared" si="198"/>
        <v>#DIV/0!</v>
      </c>
    </row>
    <row r="1335" spans="29:29" x14ac:dyDescent="0.15">
      <c r="AC1335" t="e">
        <f t="shared" si="198"/>
        <v>#DIV/0!</v>
      </c>
    </row>
    <row r="1336" spans="29:29" x14ac:dyDescent="0.15">
      <c r="AC1336" t="e">
        <f t="shared" si="198"/>
        <v>#DIV/0!</v>
      </c>
    </row>
    <row r="1337" spans="29:29" x14ac:dyDescent="0.15">
      <c r="AC1337" t="e">
        <f t="shared" si="198"/>
        <v>#DIV/0!</v>
      </c>
    </row>
    <row r="1338" spans="29:29" x14ac:dyDescent="0.15">
      <c r="AC1338" t="e">
        <f t="shared" si="198"/>
        <v>#DIV/0!</v>
      </c>
    </row>
    <row r="1339" spans="29:29" x14ac:dyDescent="0.15">
      <c r="AC1339" t="e">
        <f t="shared" si="198"/>
        <v>#DIV/0!</v>
      </c>
    </row>
    <row r="1340" spans="29:29" x14ac:dyDescent="0.15">
      <c r="AC1340" t="e">
        <f t="shared" si="198"/>
        <v>#DIV/0!</v>
      </c>
    </row>
    <row r="1341" spans="29:29" x14ac:dyDescent="0.15">
      <c r="AC1341" t="e">
        <f t="shared" si="198"/>
        <v>#DIV/0!</v>
      </c>
    </row>
    <row r="1342" spans="29:29" x14ac:dyDescent="0.15">
      <c r="AC1342" t="e">
        <f t="shared" si="198"/>
        <v>#DIV/0!</v>
      </c>
    </row>
    <row r="1343" spans="29:29" x14ac:dyDescent="0.15">
      <c r="AC1343" t="e">
        <f t="shared" si="198"/>
        <v>#DIV/0!</v>
      </c>
    </row>
    <row r="1344" spans="29:29" x14ac:dyDescent="0.15">
      <c r="AC1344" t="e">
        <f t="shared" si="198"/>
        <v>#DIV/0!</v>
      </c>
    </row>
    <row r="1345" spans="29:29" x14ac:dyDescent="0.15">
      <c r="AC1345" t="e">
        <f t="shared" si="198"/>
        <v>#DIV/0!</v>
      </c>
    </row>
    <row r="1346" spans="29:29" x14ac:dyDescent="0.15">
      <c r="AC1346" t="e">
        <f t="shared" si="198"/>
        <v>#DIV/0!</v>
      </c>
    </row>
    <row r="1347" spans="29:29" x14ac:dyDescent="0.15">
      <c r="AC1347" t="e">
        <f t="shared" si="198"/>
        <v>#DIV/0!</v>
      </c>
    </row>
    <row r="1348" spans="29:29" x14ac:dyDescent="0.15">
      <c r="AC1348" t="e">
        <f t="shared" si="198"/>
        <v>#DIV/0!</v>
      </c>
    </row>
    <row r="1349" spans="29:29" x14ac:dyDescent="0.15">
      <c r="AC1349" t="e">
        <f t="shared" si="198"/>
        <v>#DIV/0!</v>
      </c>
    </row>
    <row r="1350" spans="29:29" x14ac:dyDescent="0.15">
      <c r="AC1350" t="e">
        <f t="shared" si="198"/>
        <v>#DIV/0!</v>
      </c>
    </row>
    <row r="1351" spans="29:29" x14ac:dyDescent="0.15">
      <c r="AC1351" t="e">
        <f t="shared" si="198"/>
        <v>#DIV/0!</v>
      </c>
    </row>
    <row r="1352" spans="29:29" x14ac:dyDescent="0.15">
      <c r="AC1352" t="e">
        <f t="shared" si="198"/>
        <v>#DIV/0!</v>
      </c>
    </row>
    <row r="1353" spans="29:29" x14ac:dyDescent="0.15">
      <c r="AC1353" t="e">
        <f t="shared" si="198"/>
        <v>#DIV/0!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1" max="1" width="12.625"/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144.23058219999999</v>
      </c>
      <c r="B4">
        <v>3.6477008820000001</v>
      </c>
      <c r="C4">
        <v>312</v>
      </c>
      <c r="D4">
        <v>55</v>
      </c>
      <c r="E4">
        <v>333.99758910000003</v>
      </c>
      <c r="F4">
        <v>259.55123900000001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48.963570769999997</v>
      </c>
      <c r="B5">
        <v>-8.7355509290000004</v>
      </c>
      <c r="C5">
        <v>313</v>
      </c>
      <c r="D5">
        <v>57</v>
      </c>
      <c r="E5">
        <v>333.98587040000001</v>
      </c>
      <c r="F5">
        <v>259.5735474</v>
      </c>
      <c r="G5">
        <f t="shared" ref="G5:G68" si="0">SQRT((C4-C5)^2+(D4-D5)^2)/5.73/0.0333</f>
        <v>11.718881066929701</v>
      </c>
      <c r="H5">
        <f t="shared" ref="H5:H68" si="1">SQRT((E4-E5)^2+(F4-F5)^2)/5.73/0.0333</f>
        <v>0.132064317222435</v>
      </c>
      <c r="I5">
        <f t="shared" ref="I5:I68" si="2">ASIN((H4*SIN(A5/180*PI())/G5))*180/PI()</f>
        <v>0</v>
      </c>
      <c r="J5">
        <f t="shared" ref="J5:J68" si="3">ABS(ABS(B5)-ABS(I5))</f>
        <v>8.7355509290000004</v>
      </c>
      <c r="L5">
        <v>0.132064317222435</v>
      </c>
      <c r="P5">
        <v>0.132064317222435</v>
      </c>
      <c r="T5">
        <v>0.132064317222435</v>
      </c>
      <c r="X5">
        <v>0.132064317222435</v>
      </c>
      <c r="AB5">
        <v>0.132064317222435</v>
      </c>
      <c r="AF5">
        <v>0.132064317222435</v>
      </c>
      <c r="AJ5">
        <v>0.132064317222435</v>
      </c>
      <c r="AN5">
        <v>0.132064317222435</v>
      </c>
      <c r="AR5">
        <v>0.132064317222435</v>
      </c>
      <c r="AV5">
        <v>0.132064317222435</v>
      </c>
      <c r="AZ5">
        <v>0.132064317222435</v>
      </c>
      <c r="BD5">
        <v>0.132064317222435</v>
      </c>
      <c r="BH5">
        <v>0.132064317222435</v>
      </c>
      <c r="BL5">
        <v>0.132064317222435</v>
      </c>
      <c r="BP5">
        <v>0.132064317222435</v>
      </c>
      <c r="BT5">
        <v>0.132064317222435</v>
      </c>
      <c r="BX5">
        <v>0.132064317222435</v>
      </c>
      <c r="CB5">
        <v>0.132064317222435</v>
      </c>
      <c r="CF5">
        <v>0.132064317222435</v>
      </c>
      <c r="CJ5">
        <v>0.132064317222435</v>
      </c>
      <c r="CN5">
        <v>0.132064317222435</v>
      </c>
      <c r="CR5">
        <v>0.132064317222435</v>
      </c>
      <c r="CV5">
        <v>0.132064317222435</v>
      </c>
      <c r="CZ5">
        <v>0.132064317222435</v>
      </c>
      <c r="DD5">
        <v>0.132064317222435</v>
      </c>
      <c r="DH5">
        <v>0.132064317222435</v>
      </c>
      <c r="DL5">
        <v>0.132064317222435</v>
      </c>
      <c r="DP5">
        <v>0.132064317222435</v>
      </c>
      <c r="DT5">
        <v>0.132064317222435</v>
      </c>
    </row>
    <row r="6" spans="1:125" x14ac:dyDescent="0.15">
      <c r="A6">
        <v>82.007240539999998</v>
      </c>
      <c r="B6">
        <v>-14.762805480000001</v>
      </c>
      <c r="C6">
        <v>314</v>
      </c>
      <c r="D6">
        <v>60</v>
      </c>
      <c r="E6">
        <v>334.01461790000002</v>
      </c>
      <c r="F6">
        <v>259.54479980000002</v>
      </c>
      <c r="G6">
        <f t="shared" si="0"/>
        <v>16.5730005406893</v>
      </c>
      <c r="H6">
        <f t="shared" si="1"/>
        <v>0.213067387256618</v>
      </c>
      <c r="I6">
        <f t="shared" si="2"/>
        <v>0.45213900144915598</v>
      </c>
      <c r="J6">
        <f t="shared" si="3"/>
        <v>14.3106664785508</v>
      </c>
      <c r="K6">
        <f t="shared" ref="K6:K69" si="4">SQRT((C4-C6)^2+(D4-D6)^2)/5.73/0.066</f>
        <v>14.2396869404371</v>
      </c>
      <c r="L6">
        <f t="shared" ref="L6:L69" si="5">SQRT((E4-E6)^2+(F4-F6)^2)/5.73/0.066</f>
        <v>4.8139999535590998E-2</v>
      </c>
      <c r="M6">
        <f t="shared" ref="M6:M69" si="6">ASIN((L4*SIN(A6/180*PI())/K6))*180/PI()</f>
        <v>0</v>
      </c>
      <c r="N6">
        <f t="shared" ref="N6:N69" si="7">ABS(ABS(B6)-ABS(M6))</f>
        <v>14.762805480000001</v>
      </c>
      <c r="P6">
        <v>4.8139999535590998E-2</v>
      </c>
      <c r="T6">
        <v>4.8139999535590998E-2</v>
      </c>
      <c r="X6">
        <v>4.8139999535590998E-2</v>
      </c>
      <c r="AB6">
        <v>4.8139999535590998E-2</v>
      </c>
      <c r="AF6">
        <v>4.8139999535590998E-2</v>
      </c>
      <c r="AJ6">
        <v>4.8139999535590998E-2</v>
      </c>
      <c r="AN6">
        <v>4.8139999535590998E-2</v>
      </c>
      <c r="AR6">
        <v>4.8139999535590998E-2</v>
      </c>
      <c r="AV6">
        <v>4.8139999535590998E-2</v>
      </c>
      <c r="AZ6">
        <v>4.8139999535590998E-2</v>
      </c>
      <c r="BD6">
        <v>4.8139999535590998E-2</v>
      </c>
      <c r="BH6">
        <v>4.8139999535590998E-2</v>
      </c>
      <c r="BL6">
        <v>4.8139999535590998E-2</v>
      </c>
      <c r="BP6">
        <v>4.8139999535590998E-2</v>
      </c>
      <c r="BT6">
        <v>4.8139999535590998E-2</v>
      </c>
      <c r="BX6">
        <v>4.8139999535590998E-2</v>
      </c>
      <c r="CB6">
        <v>4.8139999535590998E-2</v>
      </c>
      <c r="CF6">
        <v>4.8139999535590998E-2</v>
      </c>
      <c r="CJ6">
        <v>4.8139999535590998E-2</v>
      </c>
      <c r="CN6">
        <v>4.8139999535590998E-2</v>
      </c>
      <c r="CR6">
        <v>4.8139999535590998E-2</v>
      </c>
      <c r="CV6">
        <v>4.8139999535590998E-2</v>
      </c>
      <c r="CZ6">
        <v>4.8139999535590998E-2</v>
      </c>
      <c r="DD6">
        <v>4.8139999535590998E-2</v>
      </c>
      <c r="DH6">
        <v>4.8139999535590998E-2</v>
      </c>
      <c r="DL6">
        <v>4.8139999535590998E-2</v>
      </c>
      <c r="DP6">
        <v>4.8139999535590998E-2</v>
      </c>
      <c r="DT6">
        <v>4.8139999535590998E-2</v>
      </c>
    </row>
    <row r="7" spans="1:125" x14ac:dyDescent="0.15">
      <c r="A7">
        <v>140.08349440000001</v>
      </c>
      <c r="B7">
        <v>-18.28243659</v>
      </c>
      <c r="C7">
        <v>316</v>
      </c>
      <c r="D7">
        <v>66</v>
      </c>
      <c r="E7">
        <v>333.83483890000002</v>
      </c>
      <c r="F7">
        <v>259.53967290000003</v>
      </c>
      <c r="G7">
        <f t="shared" si="0"/>
        <v>33.1460010813785</v>
      </c>
      <c r="H7">
        <f t="shared" si="1"/>
        <v>0.94257655076494296</v>
      </c>
      <c r="I7">
        <f t="shared" si="2"/>
        <v>0.23633163009920599</v>
      </c>
      <c r="J7">
        <f t="shared" si="3"/>
        <v>18.046104959900799</v>
      </c>
      <c r="K7">
        <f t="shared" si="4"/>
        <v>25.085496272952401</v>
      </c>
      <c r="L7">
        <f t="shared" si="5"/>
        <v>0.40928580655003499</v>
      </c>
      <c r="M7">
        <f t="shared" si="6"/>
        <v>0.19355232745339901</v>
      </c>
      <c r="N7">
        <f t="shared" si="7"/>
        <v>18.0888842625466</v>
      </c>
      <c r="O7">
        <f t="shared" ref="O7:O70" si="8">SQRT((C4-C7)^2+(D4-D7)^2)/5.73/0.099</f>
        <v>20.633384297988002</v>
      </c>
      <c r="P7">
        <f t="shared" ref="P7:P70" si="9">SQRT((E4-E7)^2+(F4-F7)^2)/5.73/0.099</f>
        <v>0.287624348152549</v>
      </c>
      <c r="Q7">
        <f t="shared" ref="Q7:Q70" si="10">ASIN((P4*SIN(A7/180*PI())/O7))*180/PI()</f>
        <v>0</v>
      </c>
      <c r="R7">
        <f t="shared" ref="R7:R70" si="11">ABS(ABS(B7)-ABS(Q7))</f>
        <v>18.28243659</v>
      </c>
      <c r="T7">
        <v>0.287624348152549</v>
      </c>
      <c r="X7">
        <v>0.287624348152549</v>
      </c>
      <c r="AB7">
        <v>0.287624348152549</v>
      </c>
      <c r="AF7">
        <v>0.287624348152549</v>
      </c>
      <c r="AJ7">
        <v>0.287624348152549</v>
      </c>
      <c r="AN7">
        <v>0.287624348152549</v>
      </c>
      <c r="AR7">
        <v>0.287624348152549</v>
      </c>
      <c r="AV7">
        <v>0.287624348152549</v>
      </c>
      <c r="AZ7">
        <v>0.287624348152549</v>
      </c>
      <c r="BD7">
        <v>0.287624348152549</v>
      </c>
      <c r="BH7">
        <v>0.287624348152549</v>
      </c>
      <c r="BL7">
        <v>0.287624348152549</v>
      </c>
      <c r="BP7">
        <v>0.287624348152549</v>
      </c>
      <c r="BT7">
        <v>0.287624348152549</v>
      </c>
      <c r="BX7">
        <v>0.287624348152549</v>
      </c>
      <c r="CB7">
        <v>0.287624348152549</v>
      </c>
      <c r="CF7">
        <v>0.287624348152549</v>
      </c>
      <c r="CJ7">
        <v>0.287624348152549</v>
      </c>
      <c r="CN7">
        <v>0.287624348152549</v>
      </c>
      <c r="CR7">
        <v>0.287624348152549</v>
      </c>
      <c r="CV7">
        <v>0.287624348152549</v>
      </c>
      <c r="CZ7">
        <v>0.287624348152549</v>
      </c>
      <c r="DD7">
        <v>0.287624348152549</v>
      </c>
      <c r="DH7">
        <v>0.287624348152549</v>
      </c>
      <c r="DL7">
        <v>0.287624348152549</v>
      </c>
      <c r="DP7">
        <v>0.287624348152549</v>
      </c>
      <c r="DT7">
        <v>0.287624348152549</v>
      </c>
    </row>
    <row r="8" spans="1:125" x14ac:dyDescent="0.15">
      <c r="A8">
        <v>69.169371960000007</v>
      </c>
      <c r="B8">
        <v>-15.37239705</v>
      </c>
      <c r="C8">
        <v>318</v>
      </c>
      <c r="D8">
        <v>71</v>
      </c>
      <c r="E8">
        <v>333.83816530000001</v>
      </c>
      <c r="F8">
        <v>259.54296879999998</v>
      </c>
      <c r="G8">
        <f t="shared" si="0"/>
        <v>28.2228029450105</v>
      </c>
      <c r="H8">
        <f t="shared" si="1"/>
        <v>2.45414152436421E-2</v>
      </c>
      <c r="I8">
        <f t="shared" si="2"/>
        <v>1.78875987811476</v>
      </c>
      <c r="J8">
        <f t="shared" si="3"/>
        <v>13.583637171885201</v>
      </c>
      <c r="K8">
        <f t="shared" si="4"/>
        <v>30.9500764469819</v>
      </c>
      <c r="L8">
        <f t="shared" si="5"/>
        <v>0.46660875677052999</v>
      </c>
      <c r="M8">
        <f t="shared" si="6"/>
        <v>8.3293193698583901E-2</v>
      </c>
      <c r="N8">
        <f t="shared" si="7"/>
        <v>15.2891038563014</v>
      </c>
      <c r="O8">
        <f t="shared" si="8"/>
        <v>26.2063369247774</v>
      </c>
      <c r="P8">
        <f t="shared" si="9"/>
        <v>0.26590010938582798</v>
      </c>
      <c r="Q8">
        <f t="shared" si="10"/>
        <v>0.26986451475614798</v>
      </c>
      <c r="R8">
        <f t="shared" si="11"/>
        <v>15.102532535243901</v>
      </c>
      <c r="S8">
        <f t="shared" ref="S8:S71" si="12">SQRT((C4-C8)^2+(D4-D8)^2)/5.73/0.132</f>
        <v>22.592426213225298</v>
      </c>
      <c r="T8">
        <f t="shared" ref="T8:T71" si="13">SQRT((E4-E8)^2+(F4-F8)^2)/5.73/0.132</f>
        <v>0.211061090663787</v>
      </c>
      <c r="U8">
        <f t="shared" ref="U8:U71" si="14">ASIN((T4*SIN(A8/180*PI())/S8))*180/PI()</f>
        <v>0</v>
      </c>
      <c r="V8">
        <f t="shared" ref="V8:V71" si="15">ABS(ABS(B8)-ABS(U8))</f>
        <v>15.37239705</v>
      </c>
      <c r="X8">
        <v>0.211061090663787</v>
      </c>
      <c r="AB8">
        <v>0.211061090663787</v>
      </c>
      <c r="AF8">
        <v>0.211061090663787</v>
      </c>
      <c r="AJ8">
        <v>0.211061090663787</v>
      </c>
      <c r="AN8">
        <v>0.211061090663787</v>
      </c>
      <c r="AR8">
        <v>0.211061090663787</v>
      </c>
      <c r="AV8">
        <v>0.211061090663787</v>
      </c>
      <c r="AZ8">
        <v>0.211061090663787</v>
      </c>
      <c r="BD8">
        <v>0.211061090663787</v>
      </c>
      <c r="BH8">
        <v>0.211061090663787</v>
      </c>
      <c r="BL8">
        <v>0.211061090663787</v>
      </c>
      <c r="BP8">
        <v>0.211061090663787</v>
      </c>
      <c r="BT8">
        <v>0.211061090663787</v>
      </c>
      <c r="BX8">
        <v>0.211061090663787</v>
      </c>
      <c r="CB8">
        <v>0.211061090663787</v>
      </c>
      <c r="CF8">
        <v>0.211061090663787</v>
      </c>
      <c r="CJ8">
        <v>0.211061090663787</v>
      </c>
      <c r="CN8">
        <v>0.211061090663787</v>
      </c>
      <c r="CR8">
        <v>0.211061090663787</v>
      </c>
      <c r="CV8">
        <v>0.211061090663787</v>
      </c>
      <c r="CZ8">
        <v>0.211061090663787</v>
      </c>
      <c r="DD8">
        <v>0.211061090663787</v>
      </c>
      <c r="DH8">
        <v>0.211061090663787</v>
      </c>
      <c r="DL8">
        <v>0.211061090663787</v>
      </c>
      <c r="DP8">
        <v>0.211061090663787</v>
      </c>
      <c r="DT8">
        <v>0.211061090663787</v>
      </c>
    </row>
    <row r="9" spans="1:125" x14ac:dyDescent="0.15">
      <c r="A9">
        <v>108.293335</v>
      </c>
      <c r="B9">
        <v>-18.4722343</v>
      </c>
      <c r="C9">
        <v>320</v>
      </c>
      <c r="D9">
        <v>77</v>
      </c>
      <c r="E9">
        <v>333.883667</v>
      </c>
      <c r="F9">
        <v>259.52133179999998</v>
      </c>
      <c r="G9">
        <f t="shared" si="0"/>
        <v>33.1460010813785</v>
      </c>
      <c r="H9">
        <f t="shared" si="1"/>
        <v>0.264055515524663</v>
      </c>
      <c r="I9">
        <f t="shared" si="2"/>
        <v>4.0278076101478003E-2</v>
      </c>
      <c r="J9">
        <f t="shared" si="3"/>
        <v>18.431956223898499</v>
      </c>
      <c r="K9">
        <f t="shared" si="4"/>
        <v>30.9500764469819</v>
      </c>
      <c r="L9">
        <f t="shared" si="5"/>
        <v>0.13792155248784899</v>
      </c>
      <c r="M9">
        <f t="shared" si="6"/>
        <v>0.71941019550812901</v>
      </c>
      <c r="N9">
        <f t="shared" si="7"/>
        <v>17.7528241044919</v>
      </c>
      <c r="O9">
        <f t="shared" si="8"/>
        <v>31.779851529818199</v>
      </c>
      <c r="P9">
        <f t="shared" si="9"/>
        <v>0.234521757446048</v>
      </c>
      <c r="Q9">
        <f t="shared" si="10"/>
        <v>8.2405194025485601E-2</v>
      </c>
      <c r="R9">
        <f t="shared" si="11"/>
        <v>18.389829105974499</v>
      </c>
      <c r="S9">
        <f t="shared" si="12"/>
        <v>28.0152574176544</v>
      </c>
      <c r="T9">
        <f t="shared" si="13"/>
        <v>0.15173905372765201</v>
      </c>
      <c r="U9">
        <f t="shared" si="14"/>
        <v>0.25644399966732001</v>
      </c>
      <c r="V9">
        <f t="shared" si="15"/>
        <v>18.215790300332699</v>
      </c>
      <c r="W9">
        <f t="shared" ref="W9:W72" si="16">SQRT((C4-C9)^2+(D4-D9)^2)/5.73/0.165</f>
        <v>24.760061157585501</v>
      </c>
      <c r="X9">
        <f t="shared" ref="X9:X72" si="17">SQRT((E4-E9)^2+(F4-F9)^2)/5.73/0.165</f>
        <v>0.124578100264416</v>
      </c>
      <c r="Y9">
        <f t="shared" ref="Y9:Y72" si="18">ASIN((X4*SIN(A9/180*PI())/W9))*180/PI()</f>
        <v>0</v>
      </c>
      <c r="Z9">
        <f t="shared" ref="Z9:Z72" si="19">ABS(ABS(B9)-ABS(Y9))</f>
        <v>18.4722343</v>
      </c>
      <c r="AB9">
        <v>0.124578100264416</v>
      </c>
      <c r="AF9">
        <v>0.124578100264416</v>
      </c>
      <c r="AJ9">
        <v>0.124578100264416</v>
      </c>
      <c r="AN9">
        <v>0.124578100264416</v>
      </c>
      <c r="AR9">
        <v>0.124578100264416</v>
      </c>
      <c r="AV9">
        <v>0.124578100264416</v>
      </c>
      <c r="AZ9">
        <v>0.124578100264416</v>
      </c>
      <c r="BD9">
        <v>0.124578100264416</v>
      </c>
      <c r="BH9">
        <v>0.124578100264416</v>
      </c>
      <c r="BL9">
        <v>0.124578100264416</v>
      </c>
      <c r="BP9">
        <v>0.124578100264416</v>
      </c>
      <c r="BT9">
        <v>0.124578100264416</v>
      </c>
      <c r="BX9">
        <v>0.124578100264416</v>
      </c>
      <c r="CB9">
        <v>0.124578100264416</v>
      </c>
      <c r="CF9">
        <v>0.124578100264416</v>
      </c>
      <c r="CJ9">
        <v>0.124578100264416</v>
      </c>
      <c r="CN9">
        <v>0.124578100264416</v>
      </c>
      <c r="CR9">
        <v>0.124578100264416</v>
      </c>
      <c r="CV9">
        <v>0.124578100264416</v>
      </c>
      <c r="CZ9">
        <v>0.124578100264416</v>
      </c>
      <c r="DD9">
        <v>0.124578100264416</v>
      </c>
      <c r="DH9">
        <v>0.124578100264416</v>
      </c>
      <c r="DL9">
        <v>0.124578100264416</v>
      </c>
      <c r="DP9">
        <v>0.124578100264416</v>
      </c>
      <c r="DT9">
        <v>0.124578100264416</v>
      </c>
    </row>
    <row r="10" spans="1:125" x14ac:dyDescent="0.15">
      <c r="A10">
        <v>159.69650580000001</v>
      </c>
      <c r="B10">
        <v>-14.28941874</v>
      </c>
      <c r="C10">
        <v>321</v>
      </c>
      <c r="D10">
        <v>84</v>
      </c>
      <c r="E10">
        <v>333.86267090000001</v>
      </c>
      <c r="F10">
        <v>259.52975459999999</v>
      </c>
      <c r="G10">
        <f t="shared" si="0"/>
        <v>37.058355800122001</v>
      </c>
      <c r="H10">
        <f t="shared" si="1"/>
        <v>0.11856123214683401</v>
      </c>
      <c r="I10">
        <f t="shared" si="2"/>
        <v>0.141661780328738</v>
      </c>
      <c r="J10">
        <f t="shared" si="3"/>
        <v>14.1477569596713</v>
      </c>
      <c r="K10">
        <f t="shared" si="4"/>
        <v>35.278608239796696</v>
      </c>
      <c r="L10">
        <f t="shared" si="5"/>
        <v>7.3619248582254104E-2</v>
      </c>
      <c r="M10">
        <f t="shared" si="6"/>
        <v>0.26295783908496601</v>
      </c>
      <c r="N10">
        <f t="shared" si="7"/>
        <v>14.026460900915</v>
      </c>
      <c r="O10">
        <f t="shared" si="8"/>
        <v>32.932363234913502</v>
      </c>
      <c r="P10">
        <f t="shared" si="9"/>
        <v>5.2085344257701997E-2</v>
      </c>
      <c r="Q10">
        <f t="shared" si="10"/>
        <v>0.173638718367159</v>
      </c>
      <c r="R10">
        <f t="shared" si="11"/>
        <v>14.1157800216328</v>
      </c>
      <c r="S10">
        <f t="shared" si="12"/>
        <v>33.053043524247698</v>
      </c>
      <c r="T10">
        <f t="shared" si="13"/>
        <v>0.20187482383778299</v>
      </c>
      <c r="U10">
        <f t="shared" si="14"/>
        <v>2.8955948869255899E-2</v>
      </c>
      <c r="V10">
        <f t="shared" si="15"/>
        <v>14.260462791130699</v>
      </c>
      <c r="W10">
        <f t="shared" si="16"/>
        <v>29.785029013334899</v>
      </c>
      <c r="X10">
        <f t="shared" si="17"/>
        <v>0.138295404891947</v>
      </c>
      <c r="Y10">
        <f t="shared" si="18"/>
        <v>8.8151719998353001E-2</v>
      </c>
      <c r="Z10">
        <f t="shared" si="19"/>
        <v>14.2012670200016</v>
      </c>
      <c r="AA10">
        <f t="shared" ref="AA10:AA73" si="20">SQRT((C4-C10)^2+(D4-D10)^2)/5.73/0.198</f>
        <v>26.7636688890457</v>
      </c>
      <c r="AB10">
        <f t="shared" ref="AB10:AB73" si="21">SQRT((E4-E10)^2+(F4-F10)^2)/5.73/0.198</f>
        <v>0.120417156986297</v>
      </c>
      <c r="AC10">
        <f t="shared" ref="AC10:AC73" si="22">ASIN((AB4*SIN(A10/180*PI())/AA10))*180/PI()</f>
        <v>0</v>
      </c>
      <c r="AD10">
        <f t="shared" ref="AD10:AD73" si="23">ABS(ABS(B10)-ABS(AC10))</f>
        <v>14.28941874</v>
      </c>
      <c r="AF10">
        <v>0.120417156986297</v>
      </c>
      <c r="AJ10">
        <v>0.120417156986297</v>
      </c>
      <c r="AN10">
        <v>0.120417156986297</v>
      </c>
      <c r="AR10">
        <v>0.120417156986297</v>
      </c>
      <c r="AV10">
        <v>0.120417156986297</v>
      </c>
      <c r="AZ10">
        <v>0.120417156986297</v>
      </c>
      <c r="BD10">
        <v>0.120417156986297</v>
      </c>
      <c r="BH10">
        <v>0.120417156986297</v>
      </c>
      <c r="BL10">
        <v>0.120417156986297</v>
      </c>
      <c r="BP10">
        <v>0.120417156986297</v>
      </c>
      <c r="BT10">
        <v>0.120417156986297</v>
      </c>
      <c r="BX10">
        <v>0.120417156986297</v>
      </c>
      <c r="CB10">
        <v>0.120417156986297</v>
      </c>
      <c r="CF10">
        <v>0.120417156986297</v>
      </c>
      <c r="CJ10">
        <v>0.120417156986297</v>
      </c>
      <c r="CN10">
        <v>0.120417156986297</v>
      </c>
      <c r="CR10">
        <v>0.120417156986297</v>
      </c>
      <c r="CV10">
        <v>0.120417156986297</v>
      </c>
      <c r="CZ10">
        <v>0.120417156986297</v>
      </c>
      <c r="DD10">
        <v>0.120417156986297</v>
      </c>
      <c r="DH10">
        <v>0.120417156986297</v>
      </c>
      <c r="DL10">
        <v>0.120417156986297</v>
      </c>
      <c r="DP10">
        <v>0.120417156986297</v>
      </c>
      <c r="DT10">
        <v>0.120417156986297</v>
      </c>
    </row>
    <row r="11" spans="1:125" x14ac:dyDescent="0.15">
      <c r="A11">
        <v>121.5985756</v>
      </c>
      <c r="B11">
        <v>-23.984285209999999</v>
      </c>
      <c r="C11">
        <v>322</v>
      </c>
      <c r="D11">
        <v>91</v>
      </c>
      <c r="E11">
        <v>333.8692322</v>
      </c>
      <c r="F11">
        <v>259.54489139999998</v>
      </c>
      <c r="G11">
        <f t="shared" si="0"/>
        <v>37.058355800122001</v>
      </c>
      <c r="H11">
        <f t="shared" si="1"/>
        <v>8.6461738040896199E-2</v>
      </c>
      <c r="I11">
        <f t="shared" si="2"/>
        <v>0.156130140465776</v>
      </c>
      <c r="J11">
        <f t="shared" si="3"/>
        <v>23.828155069534201</v>
      </c>
      <c r="K11">
        <f t="shared" si="4"/>
        <v>37.395249943759502</v>
      </c>
      <c r="L11">
        <f t="shared" si="5"/>
        <v>7.3060509765330295E-2</v>
      </c>
      <c r="M11">
        <f t="shared" si="6"/>
        <v>0.179989042500977</v>
      </c>
      <c r="N11">
        <f t="shared" si="7"/>
        <v>23.804296167499</v>
      </c>
      <c r="O11">
        <f t="shared" si="8"/>
        <v>35.954797634937698</v>
      </c>
      <c r="P11">
        <f t="shared" si="9"/>
        <v>5.4870403810020903E-2</v>
      </c>
      <c r="Q11">
        <f t="shared" si="10"/>
        <v>0.36090607694226601</v>
      </c>
      <c r="R11">
        <f t="shared" si="11"/>
        <v>23.6233791330577</v>
      </c>
      <c r="S11">
        <f t="shared" si="12"/>
        <v>33.991644540119601</v>
      </c>
      <c r="T11">
        <f t="shared" si="13"/>
        <v>4.5992581696708501E-2</v>
      </c>
      <c r="U11">
        <f t="shared" si="14"/>
        <v>0.41293993608690199</v>
      </c>
      <c r="V11">
        <f t="shared" si="15"/>
        <v>23.571345273913099</v>
      </c>
      <c r="W11">
        <f t="shared" si="16"/>
        <v>33.862839057765299</v>
      </c>
      <c r="X11">
        <f t="shared" si="17"/>
        <v>0.15377410635805699</v>
      </c>
      <c r="Y11">
        <f t="shared" si="18"/>
        <v>6.9376514499223399E-2</v>
      </c>
      <c r="Z11">
        <f t="shared" si="19"/>
        <v>23.914908695500799</v>
      </c>
      <c r="AA11">
        <f t="shared" si="20"/>
        <v>31.0002386783524</v>
      </c>
      <c r="AB11">
        <f t="shared" si="21"/>
        <v>0.10586384729918701</v>
      </c>
      <c r="AC11">
        <f t="shared" si="22"/>
        <v>0.207898359021261</v>
      </c>
      <c r="AD11">
        <f t="shared" si="23"/>
        <v>23.7763868509787</v>
      </c>
      <c r="AE11">
        <f t="shared" ref="AE11:AE74" si="24">SQRT((C4-C11)^2+(D4-D11)^2)/5.73/0.231</f>
        <v>28.2277399156402</v>
      </c>
      <c r="AF11">
        <f t="shared" ref="AF11:AF74" si="25">SQRT((E4-E11)^2+(F4-F11)^2)/5.73/0.231</f>
        <v>9.7091904273375607E-2</v>
      </c>
      <c r="AG11">
        <f t="shared" ref="AG11:AG74" si="26">ASIN((AF4*SIN(A11/180*PI())/AE11))*180/PI()</f>
        <v>0</v>
      </c>
      <c r="AH11">
        <f t="shared" ref="AH11:AH74" si="27">ABS(ABS(B11)-ABS(AG11))</f>
        <v>23.984285209999999</v>
      </c>
      <c r="AJ11">
        <v>9.7091904273375607E-2</v>
      </c>
      <c r="AN11">
        <v>9.7091904273375607E-2</v>
      </c>
      <c r="AR11">
        <v>9.7091904273375607E-2</v>
      </c>
      <c r="AV11">
        <v>9.7091904273375607E-2</v>
      </c>
      <c r="AZ11">
        <v>9.7091904273375607E-2</v>
      </c>
      <c r="BD11">
        <v>9.7091904273375607E-2</v>
      </c>
      <c r="BH11">
        <v>9.7091904273375607E-2</v>
      </c>
      <c r="BL11">
        <v>9.7091904273375607E-2</v>
      </c>
      <c r="BP11">
        <v>9.7091904273375607E-2</v>
      </c>
      <c r="BT11">
        <v>9.7091904273375607E-2</v>
      </c>
      <c r="BX11">
        <v>9.7091904273375607E-2</v>
      </c>
      <c r="CB11">
        <v>9.7091904273375607E-2</v>
      </c>
      <c r="CF11">
        <v>9.7091904273375607E-2</v>
      </c>
      <c r="CJ11">
        <v>9.7091904273375607E-2</v>
      </c>
      <c r="CN11">
        <v>9.7091904273375607E-2</v>
      </c>
      <c r="CR11">
        <v>9.7091904273375607E-2</v>
      </c>
      <c r="CV11">
        <v>9.7091904273375607E-2</v>
      </c>
      <c r="CZ11">
        <v>9.7091904273375607E-2</v>
      </c>
      <c r="DD11">
        <v>9.7091904273375607E-2</v>
      </c>
      <c r="DH11">
        <v>9.7091904273375607E-2</v>
      </c>
      <c r="DL11">
        <v>9.7091904273375607E-2</v>
      </c>
      <c r="DP11">
        <v>9.7091904273375607E-2</v>
      </c>
      <c r="DT11">
        <v>9.7091904273375607E-2</v>
      </c>
    </row>
    <row r="12" spans="1:125" x14ac:dyDescent="0.15">
      <c r="A12">
        <v>61.878619909999998</v>
      </c>
      <c r="B12">
        <v>-12.27064659</v>
      </c>
      <c r="C12">
        <v>324</v>
      </c>
      <c r="D12">
        <v>99</v>
      </c>
      <c r="E12">
        <v>333.85714719999999</v>
      </c>
      <c r="F12">
        <v>259.55850220000002</v>
      </c>
      <c r="G12">
        <f t="shared" si="0"/>
        <v>43.217097994514504</v>
      </c>
      <c r="H12">
        <f t="shared" si="1"/>
        <v>9.5392138416514893E-2</v>
      </c>
      <c r="I12">
        <f t="shared" si="2"/>
        <v>0.101096401554232</v>
      </c>
      <c r="J12">
        <f t="shared" si="3"/>
        <v>12.1695501884458</v>
      </c>
      <c r="K12">
        <f t="shared" si="4"/>
        <v>40.449147339305</v>
      </c>
      <c r="L12">
        <f t="shared" si="5"/>
        <v>7.7406169667966707E-2</v>
      </c>
      <c r="M12">
        <f t="shared" si="6"/>
        <v>9.1970660893534006E-2</v>
      </c>
      <c r="N12">
        <f t="shared" si="7"/>
        <v>12.1786759291065</v>
      </c>
      <c r="O12">
        <f t="shared" si="8"/>
        <v>39.418054497854499</v>
      </c>
      <c r="P12">
        <f t="shared" si="9"/>
        <v>8.0492756547573902E-2</v>
      </c>
      <c r="Q12">
        <f t="shared" si="10"/>
        <v>0.300647127658834</v>
      </c>
      <c r="R12">
        <f t="shared" si="11"/>
        <v>11.9699994623412</v>
      </c>
      <c r="S12">
        <f t="shared" si="12"/>
        <v>37.859805022149096</v>
      </c>
      <c r="T12">
        <f t="shared" si="13"/>
        <v>3.2428362210564797E-2</v>
      </c>
      <c r="U12">
        <f t="shared" si="14"/>
        <v>0.28170766664644498</v>
      </c>
      <c r="V12">
        <f t="shared" si="15"/>
        <v>11.988938923353601</v>
      </c>
      <c r="W12">
        <f t="shared" si="16"/>
        <v>35.9150179202489</v>
      </c>
      <c r="X12">
        <f t="shared" si="17"/>
        <v>3.0876844383659102E-2</v>
      </c>
      <c r="Y12">
        <f t="shared" si="18"/>
        <v>0.40468795892572601</v>
      </c>
      <c r="Z12">
        <f t="shared" si="19"/>
        <v>11.865958631074299</v>
      </c>
      <c r="AA12">
        <f t="shared" si="20"/>
        <v>35.487196818441603</v>
      </c>
      <c r="AB12">
        <f t="shared" si="21"/>
        <v>0.13932143134501901</v>
      </c>
      <c r="AC12">
        <f t="shared" si="22"/>
        <v>6.8549075470281606E-2</v>
      </c>
      <c r="AD12">
        <f t="shared" si="23"/>
        <v>12.202097514529701</v>
      </c>
      <c r="AE12">
        <f t="shared" si="24"/>
        <v>32.8011503911099</v>
      </c>
      <c r="AF12">
        <f t="shared" si="25"/>
        <v>9.7912151344007006E-2</v>
      </c>
      <c r="AG12">
        <f t="shared" si="26"/>
        <v>0.20345315983279399</v>
      </c>
      <c r="AH12">
        <f t="shared" si="27"/>
        <v>12.067193430167199</v>
      </c>
      <c r="AI12">
        <f t="shared" ref="AI12:AI75" si="28">SQRT((C4-C12)^2+(D4-D12)^2)/5.73/0.264</f>
        <v>30.1490143608636</v>
      </c>
      <c r="AJ12">
        <f t="shared" ref="AJ12:AJ75" si="29">SQRT((E4-E12)^2+(F4-F12)^2)/5.73/0.264</f>
        <v>9.2964718632047999E-2</v>
      </c>
      <c r="AK12">
        <f t="shared" ref="AK12:AK75" si="30">ASIN((AJ4*SIN(A12/180*PI())/AI12))*180/PI()</f>
        <v>0</v>
      </c>
      <c r="AL12">
        <f t="shared" ref="AL12:AL75" si="31">ABS(ABS(B12)-ABS(AK12))</f>
        <v>12.27064659</v>
      </c>
      <c r="AN12">
        <v>9.2964718632047999E-2</v>
      </c>
      <c r="AR12">
        <v>9.2964718632047999E-2</v>
      </c>
      <c r="AV12">
        <v>9.2964718632047999E-2</v>
      </c>
      <c r="AZ12">
        <v>9.2964718632047999E-2</v>
      </c>
      <c r="BD12">
        <v>9.2964718632047999E-2</v>
      </c>
      <c r="BH12">
        <v>9.2964718632047999E-2</v>
      </c>
      <c r="BL12">
        <v>9.2964718632047999E-2</v>
      </c>
      <c r="BP12">
        <v>9.2964718632047999E-2</v>
      </c>
      <c r="BT12">
        <v>9.2964718632047999E-2</v>
      </c>
      <c r="BX12">
        <v>9.2964718632047999E-2</v>
      </c>
      <c r="CB12">
        <v>9.2964718632047999E-2</v>
      </c>
      <c r="CF12">
        <v>9.2964718632047999E-2</v>
      </c>
      <c r="CJ12">
        <v>9.2964718632047999E-2</v>
      </c>
      <c r="CN12">
        <v>9.2964718632047999E-2</v>
      </c>
      <c r="CR12">
        <v>9.2964718632047999E-2</v>
      </c>
      <c r="CV12">
        <v>9.2964718632047999E-2</v>
      </c>
      <c r="CZ12">
        <v>9.2964718632047999E-2</v>
      </c>
      <c r="DD12">
        <v>9.2964718632047999E-2</v>
      </c>
      <c r="DH12">
        <v>9.2964718632047999E-2</v>
      </c>
      <c r="DL12">
        <v>9.2964718632047999E-2</v>
      </c>
      <c r="DP12">
        <v>9.2964718632047999E-2</v>
      </c>
      <c r="DT12">
        <v>9.2964718632047999E-2</v>
      </c>
    </row>
    <row r="13" spans="1:125" x14ac:dyDescent="0.15">
      <c r="A13">
        <v>94.259572689999999</v>
      </c>
      <c r="B13">
        <v>-20.617423370000001</v>
      </c>
      <c r="C13">
        <v>326</v>
      </c>
      <c r="D13">
        <v>105</v>
      </c>
      <c r="E13">
        <v>333.98181149999999</v>
      </c>
      <c r="F13">
        <v>259.48657229999998</v>
      </c>
      <c r="G13">
        <f t="shared" si="0"/>
        <v>33.1460010813785</v>
      </c>
      <c r="H13">
        <f t="shared" si="1"/>
        <v>0.75430092939478699</v>
      </c>
      <c r="I13">
        <f t="shared" si="2"/>
        <v>0.16443845979361099</v>
      </c>
      <c r="J13">
        <f t="shared" si="3"/>
        <v>20.4529849102064</v>
      </c>
      <c r="K13">
        <f t="shared" si="4"/>
        <v>38.500766245071198</v>
      </c>
      <c r="L13">
        <f t="shared" si="5"/>
        <v>0.335258543524801</v>
      </c>
      <c r="M13">
        <f t="shared" si="6"/>
        <v>0.108426376450585</v>
      </c>
      <c r="N13">
        <f t="shared" si="7"/>
        <v>20.508996993549399</v>
      </c>
      <c r="O13">
        <f t="shared" si="8"/>
        <v>38.054247791920801</v>
      </c>
      <c r="P13">
        <f t="shared" si="9"/>
        <v>0.22339428076603601</v>
      </c>
      <c r="Q13">
        <f t="shared" si="10"/>
        <v>7.8204886818183605E-2</v>
      </c>
      <c r="R13">
        <f t="shared" si="11"/>
        <v>20.539218483181799</v>
      </c>
      <c r="S13">
        <f t="shared" si="12"/>
        <v>37.859805022149096</v>
      </c>
      <c r="T13">
        <f t="shared" si="13"/>
        <v>0.137656720927439</v>
      </c>
      <c r="U13">
        <f t="shared" si="14"/>
        <v>0.22900318071370701</v>
      </c>
      <c r="V13">
        <f t="shared" si="15"/>
        <v>20.3884201892863</v>
      </c>
      <c r="W13">
        <f t="shared" si="16"/>
        <v>36.943781684008599</v>
      </c>
      <c r="X13">
        <f t="shared" si="17"/>
        <v>0.16322431944896101</v>
      </c>
      <c r="Y13">
        <f t="shared" si="18"/>
        <v>0.32643035560865602</v>
      </c>
      <c r="Z13">
        <f t="shared" si="19"/>
        <v>20.290993014391301</v>
      </c>
      <c r="AA13">
        <f t="shared" si="20"/>
        <v>35.487196818441603</v>
      </c>
      <c r="AB13">
        <f t="shared" si="21"/>
        <v>0.137739505860698</v>
      </c>
      <c r="AC13">
        <f t="shared" si="22"/>
        <v>0.46310560870486001</v>
      </c>
      <c r="AD13">
        <f t="shared" si="23"/>
        <v>20.154317761295101</v>
      </c>
      <c r="AE13">
        <f t="shared" si="24"/>
        <v>35.185455216926201</v>
      </c>
      <c r="AF13">
        <f t="shared" si="25"/>
        <v>5.0492499523716199E-2</v>
      </c>
      <c r="AG13">
        <f t="shared" si="26"/>
        <v>7.8174372185915803E-2</v>
      </c>
      <c r="AH13">
        <f t="shared" si="27"/>
        <v>20.539248997814099</v>
      </c>
      <c r="AI13">
        <f t="shared" si="28"/>
        <v>32.874072555810301</v>
      </c>
      <c r="AJ13">
        <f t="shared" si="29"/>
        <v>5.75584097546291E-2</v>
      </c>
      <c r="AK13">
        <f t="shared" si="30"/>
        <v>0.22953795205741401</v>
      </c>
      <c r="AL13">
        <f t="shared" si="31"/>
        <v>20.387885417942599</v>
      </c>
      <c r="AM13">
        <f t="shared" ref="AM13:AM76" si="32">SQRT((C4-C13)^2+(D4-D13)^2)/5.73/0.297</f>
        <v>30.510468232639798</v>
      </c>
      <c r="AN13">
        <f t="shared" ref="AN13:AN76" si="33">SQRT((E4-E13)^2+(F4-F13)^2)/5.73/0.297</f>
        <v>3.9113422952529203E-2</v>
      </c>
      <c r="AO13">
        <f t="shared" ref="AO13:AO76" si="34">ASIN((AN4*SIN(A13/180*PI())/AM13))*180/PI()</f>
        <v>0</v>
      </c>
      <c r="AP13">
        <f t="shared" ref="AP13:AP76" si="35">ABS(ABS(B13)-ABS(AO13))</f>
        <v>20.617423370000001</v>
      </c>
      <c r="AR13">
        <v>3.9113422952529203E-2</v>
      </c>
      <c r="AV13">
        <v>3.9113422952529203E-2</v>
      </c>
      <c r="AZ13">
        <v>3.9113422952529203E-2</v>
      </c>
      <c r="BD13">
        <v>3.9113422952529203E-2</v>
      </c>
      <c r="BH13">
        <v>3.9113422952529203E-2</v>
      </c>
      <c r="BL13">
        <v>3.9113422952529203E-2</v>
      </c>
      <c r="BP13">
        <v>3.9113422952529203E-2</v>
      </c>
      <c r="BT13">
        <v>3.9113422952529203E-2</v>
      </c>
      <c r="BX13">
        <v>3.9113422952529203E-2</v>
      </c>
      <c r="CB13">
        <v>3.9113422952529203E-2</v>
      </c>
      <c r="CF13">
        <v>3.9113422952529203E-2</v>
      </c>
      <c r="CJ13">
        <v>3.9113422952529203E-2</v>
      </c>
      <c r="CN13">
        <v>3.9113422952529203E-2</v>
      </c>
      <c r="CR13">
        <v>3.9113422952529203E-2</v>
      </c>
      <c r="CV13">
        <v>3.9113422952529203E-2</v>
      </c>
      <c r="CZ13">
        <v>3.9113422952529203E-2</v>
      </c>
      <c r="DD13">
        <v>3.9113422952529203E-2</v>
      </c>
      <c r="DH13">
        <v>3.9113422952529203E-2</v>
      </c>
      <c r="DL13">
        <v>3.9113422952529203E-2</v>
      </c>
      <c r="DP13">
        <v>3.9113422952529203E-2</v>
      </c>
      <c r="DT13">
        <v>3.9113422952529203E-2</v>
      </c>
    </row>
    <row r="14" spans="1:125" x14ac:dyDescent="0.15">
      <c r="A14">
        <v>15.5999374</v>
      </c>
      <c r="B14">
        <v>-20.622120840000001</v>
      </c>
      <c r="C14">
        <v>328</v>
      </c>
      <c r="D14">
        <v>114</v>
      </c>
      <c r="E14">
        <v>333.96231080000001</v>
      </c>
      <c r="F14">
        <v>259.48861690000001</v>
      </c>
      <c r="G14">
        <f t="shared" si="0"/>
        <v>48.318184453002097</v>
      </c>
      <c r="H14">
        <f t="shared" si="1"/>
        <v>0.102760313470992</v>
      </c>
      <c r="I14">
        <f t="shared" si="2"/>
        <v>0.240535430844078</v>
      </c>
      <c r="J14">
        <f t="shared" si="3"/>
        <v>20.3815854091559</v>
      </c>
      <c r="K14">
        <f t="shared" si="4"/>
        <v>41.049697753080601</v>
      </c>
      <c r="L14">
        <f t="shared" si="5"/>
        <v>0.33388050987706502</v>
      </c>
      <c r="M14">
        <f t="shared" si="6"/>
        <v>2.9054230537149499E-2</v>
      </c>
      <c r="N14">
        <f t="shared" si="7"/>
        <v>20.593066609462898</v>
      </c>
      <c r="O14">
        <f t="shared" si="8"/>
        <v>41.9019666966514</v>
      </c>
      <c r="P14">
        <f t="shared" si="9"/>
        <v>0.19173911840798699</v>
      </c>
      <c r="Q14">
        <f t="shared" si="10"/>
        <v>2.01765776797832E-2</v>
      </c>
      <c r="R14">
        <f t="shared" si="11"/>
        <v>20.601944262320199</v>
      </c>
      <c r="S14">
        <f t="shared" si="12"/>
        <v>40.729075574460197</v>
      </c>
      <c r="T14">
        <f t="shared" si="13"/>
        <v>0.14252214829564899</v>
      </c>
      <c r="U14">
        <f t="shared" si="14"/>
        <v>7.63697698978789E-2</v>
      </c>
      <c r="V14">
        <f t="shared" si="15"/>
        <v>20.545751070102099</v>
      </c>
      <c r="W14">
        <f t="shared" si="16"/>
        <v>40.039120483891701</v>
      </c>
      <c r="X14">
        <f t="shared" si="17"/>
        <v>9.00914326568098E-2</v>
      </c>
      <c r="Y14">
        <f t="shared" si="18"/>
        <v>4.7940324718959898E-2</v>
      </c>
      <c r="Z14">
        <f t="shared" si="19"/>
        <v>20.574180515281</v>
      </c>
      <c r="AA14">
        <f t="shared" si="20"/>
        <v>38.912228841017701</v>
      </c>
      <c r="AB14">
        <f t="shared" si="21"/>
        <v>0.119451125684451</v>
      </c>
      <c r="AC14">
        <f t="shared" si="22"/>
        <v>8.3572995827522506E-2</v>
      </c>
      <c r="AD14">
        <f t="shared" si="23"/>
        <v>20.538547844172498</v>
      </c>
      <c r="AE14">
        <f t="shared" si="24"/>
        <v>37.379983460190502</v>
      </c>
      <c r="AF14">
        <f t="shared" si="25"/>
        <v>0.10374230295236</v>
      </c>
      <c r="AG14">
        <f t="shared" si="26"/>
        <v>0.11855792735083601</v>
      </c>
      <c r="AH14">
        <f t="shared" si="27"/>
        <v>20.503562912649201</v>
      </c>
      <c r="AI14">
        <f t="shared" si="28"/>
        <v>36.8774807789448</v>
      </c>
      <c r="AJ14">
        <f t="shared" si="29"/>
        <v>5.0744984572260801E-2</v>
      </c>
      <c r="AK14">
        <f t="shared" si="30"/>
        <v>2.01135435962587E-2</v>
      </c>
      <c r="AL14">
        <f t="shared" si="31"/>
        <v>20.602007296403698</v>
      </c>
      <c r="AM14">
        <f t="shared" si="32"/>
        <v>34.634094354343603</v>
      </c>
      <c r="AN14">
        <f t="shared" si="33"/>
        <v>5.1790532233060002E-2</v>
      </c>
      <c r="AO14">
        <f t="shared" si="34"/>
        <v>5.8752381679327302E-2</v>
      </c>
      <c r="AP14">
        <f t="shared" si="35"/>
        <v>20.563368458320699</v>
      </c>
      <c r="AQ14">
        <f t="shared" ref="AQ14:AQ77" si="36">SQRT((C4-C14)^2+(D4-D14)^2)/5.73/0.33</f>
        <v>32.329053288017199</v>
      </c>
      <c r="AR14">
        <f t="shared" ref="AR14:AR77" si="37">SQRT((E4-E14)^2+(F4-F14)^2)/5.73/0.33</f>
        <v>3.8011258440309302E-2</v>
      </c>
      <c r="AS14">
        <f t="shared" ref="AS14:AS77" si="38">ASIN((AR4*SIN(A14/180*PI())/AQ14))*180/PI()</f>
        <v>0</v>
      </c>
      <c r="AT14">
        <f t="shared" ref="AT14:AT77" si="39">ABS(ABS(B14)-ABS(AS14))</f>
        <v>20.622120840000001</v>
      </c>
      <c r="AV14">
        <v>3.8011258440309302E-2</v>
      </c>
      <c r="AZ14">
        <v>3.8011258440309302E-2</v>
      </c>
      <c r="BD14">
        <v>3.8011258440309302E-2</v>
      </c>
      <c r="BH14">
        <v>3.8011258440309302E-2</v>
      </c>
      <c r="BL14">
        <v>3.8011258440309302E-2</v>
      </c>
      <c r="BP14">
        <v>3.8011258440309302E-2</v>
      </c>
      <c r="BT14">
        <v>3.8011258440309302E-2</v>
      </c>
      <c r="BX14">
        <v>3.8011258440309302E-2</v>
      </c>
      <c r="CB14">
        <v>3.8011258440309302E-2</v>
      </c>
      <c r="CF14">
        <v>3.8011258440309302E-2</v>
      </c>
      <c r="CJ14">
        <v>3.8011258440309302E-2</v>
      </c>
      <c r="CN14">
        <v>3.8011258440309302E-2</v>
      </c>
      <c r="CR14">
        <v>3.8011258440309302E-2</v>
      </c>
      <c r="CV14">
        <v>3.8011258440309302E-2</v>
      </c>
      <c r="CZ14">
        <v>3.8011258440309302E-2</v>
      </c>
      <c r="DD14">
        <v>3.8011258440309302E-2</v>
      </c>
      <c r="DH14">
        <v>3.8011258440309302E-2</v>
      </c>
      <c r="DL14">
        <v>3.8011258440309302E-2</v>
      </c>
      <c r="DP14">
        <v>3.8011258440309302E-2</v>
      </c>
      <c r="DT14">
        <v>3.8011258440309302E-2</v>
      </c>
    </row>
    <row r="15" spans="1:125" x14ac:dyDescent="0.15">
      <c r="A15">
        <v>178.05082899999999</v>
      </c>
      <c r="B15">
        <v>-17.155312290000001</v>
      </c>
      <c r="C15">
        <v>329</v>
      </c>
      <c r="D15">
        <v>122</v>
      </c>
      <c r="E15">
        <v>333.95980830000002</v>
      </c>
      <c r="F15">
        <v>259.48059080000002</v>
      </c>
      <c r="G15">
        <f t="shared" si="0"/>
        <v>42.253026577879197</v>
      </c>
      <c r="H15">
        <f t="shared" si="1"/>
        <v>4.4060744804846202E-2</v>
      </c>
      <c r="I15">
        <f t="shared" si="2"/>
        <v>4.73951351764195E-3</v>
      </c>
      <c r="J15">
        <f t="shared" si="3"/>
        <v>17.150572776482399</v>
      </c>
      <c r="K15">
        <f t="shared" si="4"/>
        <v>45.646719820276203</v>
      </c>
      <c r="L15">
        <f t="shared" si="5"/>
        <v>6.0293341091841299E-2</v>
      </c>
      <c r="M15">
        <f t="shared" si="6"/>
        <v>1.43131905208971E-2</v>
      </c>
      <c r="N15">
        <f t="shared" si="7"/>
        <v>17.140999099479099</v>
      </c>
      <c r="O15">
        <f t="shared" si="8"/>
        <v>41.492066550107801</v>
      </c>
      <c r="P15">
        <f t="shared" si="9"/>
        <v>0.227189524277291</v>
      </c>
      <c r="Q15">
        <f t="shared" si="10"/>
        <v>3.7805753921259198E-3</v>
      </c>
      <c r="R15">
        <f t="shared" si="11"/>
        <v>17.151531714607898</v>
      </c>
      <c r="S15">
        <f t="shared" si="12"/>
        <v>42.017686239543899</v>
      </c>
      <c r="T15">
        <f t="shared" si="13"/>
        <v>0.14686027515469999</v>
      </c>
      <c r="U15">
        <f t="shared" si="14"/>
        <v>2.1331521001202898E-3</v>
      </c>
      <c r="V15">
        <f t="shared" si="15"/>
        <v>17.153179137899901</v>
      </c>
      <c r="W15">
        <f t="shared" si="16"/>
        <v>41.073537128240702</v>
      </c>
      <c r="X15">
        <f t="shared" si="17"/>
        <v>0.115151888260535</v>
      </c>
      <c r="Y15">
        <f t="shared" si="18"/>
        <v>6.5616311657713897E-3</v>
      </c>
      <c r="Z15">
        <f t="shared" si="19"/>
        <v>17.148750658834199</v>
      </c>
      <c r="AA15">
        <f t="shared" si="20"/>
        <v>40.449147339305</v>
      </c>
      <c r="AB15">
        <f t="shared" si="21"/>
        <v>7.6115266278100904E-2</v>
      </c>
      <c r="AC15">
        <f t="shared" si="22"/>
        <v>6.0020346967353403E-3</v>
      </c>
      <c r="AD15">
        <f t="shared" si="23"/>
        <v>17.149310255303298</v>
      </c>
      <c r="AE15">
        <f t="shared" si="24"/>
        <v>39.416445564834802</v>
      </c>
      <c r="AF15">
        <f t="shared" si="25"/>
        <v>0.103279757560037</v>
      </c>
      <c r="AG15">
        <f t="shared" si="26"/>
        <v>1.04351066023897E-2</v>
      </c>
      <c r="AH15">
        <f t="shared" si="27"/>
        <v>17.1448771833976</v>
      </c>
      <c r="AI15">
        <f t="shared" si="28"/>
        <v>38.0038139293585</v>
      </c>
      <c r="AJ15">
        <f t="shared" si="29"/>
        <v>9.1379669773427194E-2</v>
      </c>
      <c r="AK15">
        <f t="shared" si="30"/>
        <v>1.4749070018274701E-2</v>
      </c>
      <c r="AL15">
        <f t="shared" si="31"/>
        <v>17.140563219981701</v>
      </c>
      <c r="AM15">
        <f t="shared" si="32"/>
        <v>37.482864559068403</v>
      </c>
      <c r="AN15">
        <f t="shared" si="33"/>
        <v>4.96065350954863E-2</v>
      </c>
      <c r="AO15">
        <f t="shared" si="34"/>
        <v>2.5028768215838298E-3</v>
      </c>
      <c r="AP15">
        <f t="shared" si="35"/>
        <v>17.152809413178399</v>
      </c>
      <c r="AQ15">
        <f t="shared" si="36"/>
        <v>35.401275522089101</v>
      </c>
      <c r="AR15">
        <f t="shared" si="37"/>
        <v>5.10555761337292E-2</v>
      </c>
      <c r="AS15">
        <f t="shared" si="38"/>
        <v>7.2699721916304498E-3</v>
      </c>
      <c r="AT15">
        <f t="shared" si="39"/>
        <v>17.1480423178084</v>
      </c>
      <c r="AU15">
        <f t="shared" ref="AU15:AU78" si="40">SQRT((C4-C15)^2+(D4-D15)^2)/5.73/0.363</f>
        <v>33.232409115015798</v>
      </c>
      <c r="AV15">
        <f t="shared" ref="AV15:AV78" si="41">SQRT((E4-E15)^2+(F4-F15)^2)/5.73/0.363</f>
        <v>3.8517443532416602E-2</v>
      </c>
      <c r="AW15">
        <f t="shared" ref="AW15:AW78" si="42">ASIN((AV4*SIN(A15/180*PI())/AU15))*180/PI()</f>
        <v>0</v>
      </c>
      <c r="AX15">
        <f t="shared" ref="AX15:AX78" si="43">ABS(ABS(B15)-ABS(AW15))</f>
        <v>17.155312290000001</v>
      </c>
      <c r="AZ15">
        <v>3.8517443532416602E-2</v>
      </c>
      <c r="BD15">
        <v>3.8517443532416602E-2</v>
      </c>
      <c r="BH15">
        <v>3.8517443532416602E-2</v>
      </c>
      <c r="BL15">
        <v>3.8517443532416602E-2</v>
      </c>
      <c r="BP15">
        <v>3.8517443532416602E-2</v>
      </c>
      <c r="BT15">
        <v>3.8517443532416602E-2</v>
      </c>
      <c r="BX15">
        <v>3.8517443532416602E-2</v>
      </c>
      <c r="CB15">
        <v>3.8517443532416602E-2</v>
      </c>
      <c r="CF15">
        <v>3.8517443532416602E-2</v>
      </c>
      <c r="CJ15">
        <v>3.8517443532416602E-2</v>
      </c>
      <c r="CN15">
        <v>3.8517443532416602E-2</v>
      </c>
      <c r="CR15">
        <v>3.8517443532416602E-2</v>
      </c>
      <c r="CV15">
        <v>3.8517443532416602E-2</v>
      </c>
      <c r="CZ15">
        <v>3.8517443532416602E-2</v>
      </c>
      <c r="DD15">
        <v>3.8517443532416602E-2</v>
      </c>
      <c r="DH15">
        <v>3.8517443532416602E-2</v>
      </c>
      <c r="DL15">
        <v>3.8517443532416602E-2</v>
      </c>
      <c r="DP15">
        <v>3.8517443532416602E-2</v>
      </c>
      <c r="DT15">
        <v>3.8517443532416602E-2</v>
      </c>
    </row>
    <row r="16" spans="1:125" x14ac:dyDescent="0.15">
      <c r="A16">
        <v>173.22410590000001</v>
      </c>
      <c r="B16">
        <v>-14.81945979</v>
      </c>
      <c r="C16">
        <v>329</v>
      </c>
      <c r="D16">
        <v>130</v>
      </c>
      <c r="E16">
        <v>333.9596252</v>
      </c>
      <c r="F16">
        <v>259.493042</v>
      </c>
      <c r="G16">
        <f t="shared" si="0"/>
        <v>41.926743497424098</v>
      </c>
      <c r="H16">
        <f t="shared" si="1"/>
        <v>6.5261838841407405E-2</v>
      </c>
      <c r="I16">
        <f t="shared" si="2"/>
        <v>7.1041891128804102E-3</v>
      </c>
      <c r="J16">
        <f t="shared" si="3"/>
        <v>14.8123556008871</v>
      </c>
      <c r="K16">
        <f t="shared" si="4"/>
        <v>42.390447781166102</v>
      </c>
      <c r="L16">
        <f t="shared" si="5"/>
        <v>1.3687365781915701E-2</v>
      </c>
      <c r="M16">
        <f t="shared" si="6"/>
        <v>5.3244767675257702E-2</v>
      </c>
      <c r="N16">
        <f t="shared" si="7"/>
        <v>14.766215022324699</v>
      </c>
      <c r="O16">
        <f t="shared" si="8"/>
        <v>44.386899755016699</v>
      </c>
      <c r="P16">
        <f t="shared" si="9"/>
        <v>4.0739619641278597E-2</v>
      </c>
      <c r="Q16">
        <f t="shared" si="10"/>
        <v>3.4022880006049201E-2</v>
      </c>
      <c r="R16">
        <f t="shared" si="11"/>
        <v>14.785436909994001</v>
      </c>
      <c r="S16">
        <f t="shared" si="12"/>
        <v>41.515464773672797</v>
      </c>
      <c r="T16">
        <f t="shared" si="13"/>
        <v>0.16077119028033099</v>
      </c>
      <c r="U16">
        <f t="shared" si="14"/>
        <v>5.2804255231293003E-3</v>
      </c>
      <c r="V16">
        <f t="shared" si="15"/>
        <v>14.8141793644769</v>
      </c>
      <c r="W16">
        <f t="shared" si="16"/>
        <v>41.909382317751202</v>
      </c>
      <c r="X16">
        <f t="shared" si="17"/>
        <v>0.110220263296249</v>
      </c>
      <c r="Y16">
        <f t="shared" si="18"/>
        <v>2.4804231465017701E-2</v>
      </c>
      <c r="Z16">
        <f t="shared" si="19"/>
        <v>14.794655558535</v>
      </c>
      <c r="AA16">
        <f t="shared" si="20"/>
        <v>41.1536570942541</v>
      </c>
      <c r="AB16">
        <f t="shared" si="21"/>
        <v>9.1378291224357297E-2</v>
      </c>
      <c r="AC16">
        <f t="shared" si="22"/>
        <v>1.97803400528626E-2</v>
      </c>
      <c r="AD16">
        <f t="shared" si="23"/>
        <v>14.799679449947099</v>
      </c>
      <c r="AE16">
        <f t="shared" si="24"/>
        <v>40.614613013351502</v>
      </c>
      <c r="AF16">
        <f t="shared" si="25"/>
        <v>6.1237124813259797E-2</v>
      </c>
      <c r="AG16">
        <f t="shared" si="26"/>
        <v>2.07354375382117E-2</v>
      </c>
      <c r="AH16">
        <f t="shared" si="27"/>
        <v>14.7987243524618</v>
      </c>
      <c r="AI16">
        <f t="shared" si="28"/>
        <v>39.674668380463402</v>
      </c>
      <c r="AJ16">
        <f t="shared" si="29"/>
        <v>8.68111434261188E-2</v>
      </c>
      <c r="AK16">
        <f t="shared" si="30"/>
        <v>3.59624036338205E-2</v>
      </c>
      <c r="AL16">
        <f t="shared" si="31"/>
        <v>14.7834973863662</v>
      </c>
      <c r="AM16">
        <f t="shared" si="32"/>
        <v>38.375005123382003</v>
      </c>
      <c r="AN16">
        <f t="shared" si="33"/>
        <v>7.8278035860048001E-2</v>
      </c>
      <c r="AO16">
        <f t="shared" si="34"/>
        <v>5.0667685662828803E-2</v>
      </c>
      <c r="AP16">
        <f t="shared" si="35"/>
        <v>14.7687921043372</v>
      </c>
      <c r="AQ16">
        <f t="shared" si="36"/>
        <v>37.859805022149096</v>
      </c>
      <c r="AR16">
        <f t="shared" si="37"/>
        <v>3.9937941063168399E-2</v>
      </c>
      <c r="AS16">
        <f t="shared" si="38"/>
        <v>8.5957053570289207E-3</v>
      </c>
      <c r="AT16">
        <f t="shared" si="39"/>
        <v>14.810864084643001</v>
      </c>
      <c r="AU16">
        <f t="shared" si="40"/>
        <v>35.929431182906399</v>
      </c>
      <c r="AV16">
        <f t="shared" si="41"/>
        <v>4.07095413419373E-2</v>
      </c>
      <c r="AW16">
        <f t="shared" si="42"/>
        <v>2.4847858902996098E-2</v>
      </c>
      <c r="AX16">
        <f t="shared" si="43"/>
        <v>14.794611931097</v>
      </c>
      <c r="AY16">
        <f t="shared" ref="AY16:AY79" si="44">SQRT((C4-C16)^2+(D4-D16)^2)/5.73/0.396</f>
        <v>33.891504803233701</v>
      </c>
      <c r="AZ16">
        <f t="shared" ref="AZ16:AZ79" si="45">SQRT((E4-E16)^2+(F4-F16)^2)/5.73/0.396</f>
        <v>3.06224900567891E-2</v>
      </c>
      <c r="BA16">
        <f t="shared" ref="BA16:BA79" si="46">ASIN((AZ4*SIN(A16/180*PI())/AY16))*180/PI()</f>
        <v>0</v>
      </c>
      <c r="BB16">
        <f t="shared" ref="BB16:BB79" si="47">ABS(ABS(B16)-ABS(BA16))</f>
        <v>14.81945979</v>
      </c>
      <c r="BD16">
        <v>3.06224900567891E-2</v>
      </c>
      <c r="BH16">
        <v>3.06224900567891E-2</v>
      </c>
      <c r="BL16">
        <v>3.06224900567891E-2</v>
      </c>
      <c r="BP16">
        <v>3.06224900567891E-2</v>
      </c>
      <c r="BT16">
        <v>3.06224900567891E-2</v>
      </c>
      <c r="BX16">
        <v>3.06224900567891E-2</v>
      </c>
      <c r="CB16">
        <v>3.06224900567891E-2</v>
      </c>
      <c r="CF16">
        <v>3.06224900567891E-2</v>
      </c>
      <c r="CJ16">
        <v>3.06224900567891E-2</v>
      </c>
      <c r="CN16">
        <v>3.06224900567891E-2</v>
      </c>
      <c r="CR16">
        <v>3.06224900567891E-2</v>
      </c>
      <c r="CV16">
        <v>3.06224900567891E-2</v>
      </c>
      <c r="CZ16">
        <v>3.06224900567891E-2</v>
      </c>
      <c r="DD16">
        <v>3.06224900567891E-2</v>
      </c>
      <c r="DH16">
        <v>3.06224900567891E-2</v>
      </c>
      <c r="DL16">
        <v>3.06224900567891E-2</v>
      </c>
      <c r="DP16">
        <v>3.06224900567891E-2</v>
      </c>
      <c r="DT16">
        <v>3.06224900567891E-2</v>
      </c>
    </row>
    <row r="17" spans="1:124" x14ac:dyDescent="0.15">
      <c r="A17">
        <v>6.6761805819999998</v>
      </c>
      <c r="B17">
        <v>-14.7800396</v>
      </c>
      <c r="C17">
        <v>329</v>
      </c>
      <c r="D17">
        <v>138</v>
      </c>
      <c r="E17">
        <v>333.96136469999999</v>
      </c>
      <c r="F17">
        <v>259.50582889999998</v>
      </c>
      <c r="G17">
        <f t="shared" si="0"/>
        <v>41.926743497424098</v>
      </c>
      <c r="H17">
        <f t="shared" si="1"/>
        <v>6.7631381938198995E-2</v>
      </c>
      <c r="I17">
        <f t="shared" si="2"/>
        <v>1.0368431323287601E-2</v>
      </c>
      <c r="J17">
        <f t="shared" si="3"/>
        <v>14.7696711686767</v>
      </c>
      <c r="K17">
        <f t="shared" si="4"/>
        <v>42.307895711037098</v>
      </c>
      <c r="L17">
        <f t="shared" si="5"/>
        <v>6.6862459718487699E-2</v>
      </c>
      <c r="M17">
        <f t="shared" si="6"/>
        <v>9.4927666544189996E-3</v>
      </c>
      <c r="N17">
        <f t="shared" si="7"/>
        <v>14.7705468333456</v>
      </c>
      <c r="O17">
        <f t="shared" si="8"/>
        <v>42.344605388842403</v>
      </c>
      <c r="P17">
        <f t="shared" si="9"/>
        <v>3.0387615681550899E-2</v>
      </c>
      <c r="Q17">
        <f t="shared" si="10"/>
        <v>3.01618193411981E-2</v>
      </c>
      <c r="R17">
        <f t="shared" si="11"/>
        <v>14.7498777806588</v>
      </c>
      <c r="S17">
        <f t="shared" si="12"/>
        <v>43.809935813054302</v>
      </c>
      <c r="T17">
        <f t="shared" si="13"/>
        <v>3.7134638215860001E-2</v>
      </c>
      <c r="U17">
        <f t="shared" si="14"/>
        <v>2.0930022298586499E-2</v>
      </c>
      <c r="V17">
        <f t="shared" si="15"/>
        <v>14.7591095777014</v>
      </c>
      <c r="W17">
        <f t="shared" si="16"/>
        <v>41.587822203897602</v>
      </c>
      <c r="X17">
        <f t="shared" si="17"/>
        <v>0.12350972914244999</v>
      </c>
      <c r="Y17">
        <f t="shared" si="18"/>
        <v>4.9455159745221099E-3</v>
      </c>
      <c r="Z17">
        <f t="shared" si="19"/>
        <v>14.775094084025501</v>
      </c>
      <c r="AA17">
        <f t="shared" si="20"/>
        <v>41.883421899683498</v>
      </c>
      <c r="AB17">
        <f t="shared" si="21"/>
        <v>8.8204344362904002E-2</v>
      </c>
      <c r="AC17">
        <f t="shared" si="22"/>
        <v>1.6836445188755801E-2</v>
      </c>
      <c r="AD17">
        <f t="shared" si="23"/>
        <v>14.763203154811199</v>
      </c>
      <c r="AE17">
        <f t="shared" si="24"/>
        <v>41.242172099321401</v>
      </c>
      <c r="AF17">
        <f t="shared" si="25"/>
        <v>7.6722706114121894E-2</v>
      </c>
      <c r="AG17">
        <f t="shared" si="26"/>
        <v>1.9448751427297899E-2</v>
      </c>
      <c r="AH17">
        <f t="shared" si="27"/>
        <v>14.760590848572701</v>
      </c>
      <c r="AI17">
        <f t="shared" si="28"/>
        <v>40.761251281051301</v>
      </c>
      <c r="AJ17">
        <f t="shared" si="29"/>
        <v>5.23753504570472E-2</v>
      </c>
      <c r="AK17">
        <f t="shared" si="30"/>
        <v>2.0358186269870401E-2</v>
      </c>
      <c r="AL17">
        <f t="shared" si="31"/>
        <v>14.7596814137301</v>
      </c>
      <c r="AM17">
        <f t="shared" si="32"/>
        <v>39.896921975468402</v>
      </c>
      <c r="AN17">
        <f t="shared" si="33"/>
        <v>7.5611149883887604E-2</v>
      </c>
      <c r="AO17">
        <f t="shared" si="34"/>
        <v>3.5238198049178798E-2</v>
      </c>
      <c r="AP17">
        <f t="shared" si="35"/>
        <v>14.7448014019508</v>
      </c>
      <c r="AQ17">
        <f t="shared" si="36"/>
        <v>38.692791208081502</v>
      </c>
      <c r="AR17">
        <f t="shared" si="37"/>
        <v>6.9265440720241406E-2</v>
      </c>
      <c r="AS17">
        <f t="shared" si="38"/>
        <v>4.95154259922089E-2</v>
      </c>
      <c r="AT17">
        <f t="shared" si="39"/>
        <v>14.730524174007799</v>
      </c>
      <c r="AU17">
        <f t="shared" si="40"/>
        <v>38.187305597258799</v>
      </c>
      <c r="AV17">
        <f t="shared" si="41"/>
        <v>3.1725947436825101E-2</v>
      </c>
      <c r="AW17">
        <f t="shared" si="42"/>
        <v>8.3971506487023895E-3</v>
      </c>
      <c r="AX17">
        <f t="shared" si="43"/>
        <v>14.771642449351299</v>
      </c>
      <c r="AY17">
        <f t="shared" si="44"/>
        <v>36.387049293049202</v>
      </c>
      <c r="AZ17">
        <f t="shared" si="45"/>
        <v>3.1738035270194198E-2</v>
      </c>
      <c r="BA17">
        <f t="shared" si="46"/>
        <v>2.4175949635867298E-2</v>
      </c>
      <c r="BB17">
        <f t="shared" si="47"/>
        <v>14.7558636503641</v>
      </c>
      <c r="BC17">
        <f t="shared" ref="BC17:BC80" si="48">SQRT((C4-C17)^2+(D4-D17)^2)/5.73/0.429</f>
        <v>34.465915018042097</v>
      </c>
      <c r="BD17">
        <f t="shared" ref="BD17:BD80" si="49">SQRT((E4-E17)^2+(F4-F17)^2)/5.73/0.429</f>
        <v>2.3630827169552698E-2</v>
      </c>
      <c r="BE17">
        <f t="shared" ref="BE17:BE80" si="50">ASIN((BD4*SIN(A17/180*PI())/BC17))*180/PI()</f>
        <v>0</v>
      </c>
      <c r="BF17">
        <f t="shared" ref="BF17:BF80" si="51">ABS(ABS(B17)-ABS(BE17))</f>
        <v>14.7800396</v>
      </c>
      <c r="BH17">
        <v>2.3630827169552698E-2</v>
      </c>
      <c r="BL17">
        <v>2.3630827169552698E-2</v>
      </c>
      <c r="BP17">
        <v>2.3630827169552698E-2</v>
      </c>
      <c r="BT17">
        <v>2.3630827169552698E-2</v>
      </c>
      <c r="BX17">
        <v>2.3630827169552698E-2</v>
      </c>
      <c r="CB17">
        <v>2.3630827169552698E-2</v>
      </c>
      <c r="CF17">
        <v>2.3630827169552698E-2</v>
      </c>
      <c r="CJ17">
        <v>2.3630827169552698E-2</v>
      </c>
      <c r="CN17">
        <v>2.3630827169552698E-2</v>
      </c>
      <c r="CR17">
        <v>2.3630827169552698E-2</v>
      </c>
      <c r="CV17">
        <v>2.3630827169552698E-2</v>
      </c>
      <c r="CZ17">
        <v>2.3630827169552698E-2</v>
      </c>
      <c r="DD17">
        <v>2.3630827169552698E-2</v>
      </c>
      <c r="DH17">
        <v>2.3630827169552698E-2</v>
      </c>
      <c r="DL17">
        <v>2.3630827169552698E-2</v>
      </c>
      <c r="DP17">
        <v>2.3630827169552698E-2</v>
      </c>
      <c r="DT17">
        <v>2.3630827169552698E-2</v>
      </c>
    </row>
    <row r="18" spans="1:124" x14ac:dyDescent="0.15">
      <c r="A18">
        <v>118.7734536</v>
      </c>
      <c r="B18">
        <v>-18.592867420000001</v>
      </c>
      <c r="C18">
        <v>330</v>
      </c>
      <c r="D18">
        <v>148</v>
      </c>
      <c r="E18">
        <v>333.95916749999998</v>
      </c>
      <c r="F18">
        <v>259.48983759999999</v>
      </c>
      <c r="G18">
        <f t="shared" si="0"/>
        <v>52.669819668468897</v>
      </c>
      <c r="H18">
        <f t="shared" si="1"/>
        <v>8.4595284014422595E-2</v>
      </c>
      <c r="I18">
        <f t="shared" si="2"/>
        <v>6.4487543908155198E-2</v>
      </c>
      <c r="J18">
        <f t="shared" si="3"/>
        <v>18.528379876091801</v>
      </c>
      <c r="K18">
        <f t="shared" si="4"/>
        <v>47.669777294727197</v>
      </c>
      <c r="L18">
        <f t="shared" si="5"/>
        <v>8.5592117854703196E-3</v>
      </c>
      <c r="M18">
        <f t="shared" si="6"/>
        <v>1.44200268756032E-2</v>
      </c>
      <c r="N18">
        <f t="shared" si="7"/>
        <v>18.578447393124399</v>
      </c>
      <c r="O18">
        <f t="shared" si="8"/>
        <v>45.867441716493701</v>
      </c>
      <c r="P18">
        <f t="shared" si="9"/>
        <v>1.6339621368391202E-2</v>
      </c>
      <c r="Q18">
        <f t="shared" si="10"/>
        <v>0.24875651476583599</v>
      </c>
      <c r="R18">
        <f t="shared" si="11"/>
        <v>18.344110905234199</v>
      </c>
      <c r="S18">
        <f t="shared" si="12"/>
        <v>45.029843899535699</v>
      </c>
      <c r="T18">
        <f t="shared" si="13"/>
        <v>4.4582061516666499E-3</v>
      </c>
      <c r="U18">
        <f t="shared" si="14"/>
        <v>0.15895412047930799</v>
      </c>
      <c r="V18">
        <f t="shared" si="15"/>
        <v>18.4339132995207</v>
      </c>
      <c r="W18">
        <f t="shared" si="16"/>
        <v>45.677344929269999</v>
      </c>
      <c r="X18">
        <f t="shared" si="17"/>
        <v>2.4198232945460099E-2</v>
      </c>
      <c r="Y18">
        <f t="shared" si="18"/>
        <v>0.17946263473392199</v>
      </c>
      <c r="Z18">
        <f t="shared" si="19"/>
        <v>18.413404785266099</v>
      </c>
      <c r="AA18">
        <f t="shared" si="20"/>
        <v>43.511890447926</v>
      </c>
      <c r="AB18">
        <f t="shared" si="21"/>
        <v>0.10839237127897</v>
      </c>
      <c r="AC18">
        <f t="shared" si="22"/>
        <v>0.160805115412198</v>
      </c>
      <c r="AD18">
        <f t="shared" si="23"/>
        <v>18.432062304587799</v>
      </c>
      <c r="AE18">
        <f t="shared" si="24"/>
        <v>43.485464763289301</v>
      </c>
      <c r="AF18">
        <f t="shared" si="25"/>
        <v>7.9665761808069502E-2</v>
      </c>
      <c r="AG18">
        <f t="shared" si="26"/>
        <v>0.11213172283412701</v>
      </c>
      <c r="AH18">
        <f t="shared" si="27"/>
        <v>18.480735697165901</v>
      </c>
      <c r="AI18">
        <f t="shared" si="28"/>
        <v>42.724175345223202</v>
      </c>
      <c r="AJ18">
        <f t="shared" si="29"/>
        <v>6.9032484421157794E-2</v>
      </c>
      <c r="AK18">
        <f t="shared" si="30"/>
        <v>0.14154822805011999</v>
      </c>
      <c r="AL18">
        <f t="shared" si="31"/>
        <v>18.451319191949899</v>
      </c>
      <c r="AM18">
        <f t="shared" si="32"/>
        <v>42.132063556433103</v>
      </c>
      <c r="AN18">
        <f t="shared" si="33"/>
        <v>4.8069954753354897E-2</v>
      </c>
      <c r="AO18">
        <f t="shared" si="34"/>
        <v>0.14849737413221201</v>
      </c>
      <c r="AP18">
        <f t="shared" si="35"/>
        <v>18.444370045867799</v>
      </c>
      <c r="AQ18">
        <f t="shared" si="36"/>
        <v>41.212890834246203</v>
      </c>
      <c r="AR18">
        <f t="shared" si="37"/>
        <v>6.9889024629334703E-2</v>
      </c>
      <c r="AS18">
        <f t="shared" si="38"/>
        <v>0.25719698458514001</v>
      </c>
      <c r="AT18">
        <f t="shared" si="39"/>
        <v>18.335670435414901</v>
      </c>
      <c r="AU18">
        <f t="shared" si="40"/>
        <v>39.993719860355903</v>
      </c>
      <c r="AV18">
        <f t="shared" si="41"/>
        <v>6.4396755559395696E-2</v>
      </c>
      <c r="AW18">
        <f t="shared" si="42"/>
        <v>0.36118194985964802</v>
      </c>
      <c r="AX18">
        <f t="shared" si="43"/>
        <v>18.231685470140398</v>
      </c>
      <c r="AY18">
        <f t="shared" si="44"/>
        <v>39.418054497854499</v>
      </c>
      <c r="AZ18">
        <f t="shared" si="45"/>
        <v>3.4407892790664099E-2</v>
      </c>
      <c r="BA18">
        <f t="shared" si="46"/>
        <v>6.1333859467998998E-2</v>
      </c>
      <c r="BB18">
        <f t="shared" si="47"/>
        <v>18.531533560532001</v>
      </c>
      <c r="BC18">
        <f t="shared" si="48"/>
        <v>37.659842276272599</v>
      </c>
      <c r="BD18">
        <f t="shared" si="49"/>
        <v>3.5744341224574601E-2</v>
      </c>
      <c r="BE18">
        <f t="shared" si="50"/>
        <v>0.17611526157537299</v>
      </c>
      <c r="BF18">
        <f t="shared" si="51"/>
        <v>18.4167521584246</v>
      </c>
      <c r="BG18">
        <f t="shared" ref="BG18:BG81" si="52">SQRT((C4-C18)^2+(D4-D18)^2)/5.73/0.462</f>
        <v>35.782628235640502</v>
      </c>
      <c r="BH18">
        <f t="shared" ref="BH18:BH81" si="53">SQRT((E4-E18)^2+(F4-F18)^2)/5.73/0.462</f>
        <v>2.7361007500362199E-2</v>
      </c>
      <c r="BI18">
        <f t="shared" ref="BI18:BI81" si="54">ASIN((BH4*SIN(A18/180*PI())/BG18))*180/PI()</f>
        <v>0</v>
      </c>
      <c r="BJ18">
        <f t="shared" ref="BJ18:BJ81" si="55">ABS(ABS(B18)-ABS(BI18))</f>
        <v>18.592867420000001</v>
      </c>
      <c r="BL18">
        <v>2.7361007500362199E-2</v>
      </c>
      <c r="BP18">
        <v>2.7361007500362199E-2</v>
      </c>
      <c r="BT18">
        <v>2.7361007500362199E-2</v>
      </c>
      <c r="BX18">
        <v>2.7361007500362199E-2</v>
      </c>
      <c r="CB18">
        <v>2.7361007500362199E-2</v>
      </c>
      <c r="CF18">
        <v>2.7361007500362199E-2</v>
      </c>
      <c r="CJ18">
        <v>2.7361007500362199E-2</v>
      </c>
      <c r="CN18">
        <v>2.7361007500362199E-2</v>
      </c>
      <c r="CR18">
        <v>2.7361007500362199E-2</v>
      </c>
      <c r="CV18">
        <v>2.7361007500362199E-2</v>
      </c>
      <c r="CZ18">
        <v>2.7361007500362199E-2</v>
      </c>
      <c r="DD18">
        <v>2.7361007500362199E-2</v>
      </c>
      <c r="DH18">
        <v>2.7361007500362199E-2</v>
      </c>
      <c r="DL18">
        <v>2.7361007500362199E-2</v>
      </c>
      <c r="DP18">
        <v>2.7361007500362199E-2</v>
      </c>
      <c r="DT18">
        <v>2.7361007500362199E-2</v>
      </c>
    </row>
    <row r="19" spans="1:124" x14ac:dyDescent="0.15">
      <c r="A19">
        <v>153.9517956</v>
      </c>
      <c r="B19">
        <v>-17.9325911</v>
      </c>
      <c r="C19">
        <v>333</v>
      </c>
      <c r="D19">
        <v>156</v>
      </c>
      <c r="E19">
        <v>333.93740839999998</v>
      </c>
      <c r="F19">
        <v>259.50170900000001</v>
      </c>
      <c r="G19">
        <f t="shared" si="0"/>
        <v>44.777781683869897</v>
      </c>
      <c r="H19">
        <f t="shared" si="1"/>
        <v>0.12990405518950299</v>
      </c>
      <c r="I19">
        <f t="shared" si="2"/>
        <v>4.7533147105192498E-2</v>
      </c>
      <c r="J19">
        <f t="shared" si="3"/>
        <v>17.885057952894801</v>
      </c>
      <c r="K19">
        <f t="shared" si="4"/>
        <v>48.757440675302199</v>
      </c>
      <c r="L19">
        <f t="shared" si="5"/>
        <v>6.4276217348860201E-2</v>
      </c>
      <c r="M19">
        <f t="shared" si="6"/>
        <v>3.4502805958351902E-2</v>
      </c>
      <c r="N19">
        <f t="shared" si="7"/>
        <v>17.8980882940416</v>
      </c>
      <c r="O19">
        <f t="shared" si="8"/>
        <v>46.372790515859798</v>
      </c>
      <c r="P19">
        <f t="shared" si="9"/>
        <v>4.2039058191568501E-2</v>
      </c>
      <c r="Q19">
        <f t="shared" si="10"/>
        <v>2.2103787223708499E-2</v>
      </c>
      <c r="R19">
        <f t="shared" si="11"/>
        <v>17.910487312776301</v>
      </c>
      <c r="S19">
        <f t="shared" si="12"/>
        <v>45.2621576197146</v>
      </c>
      <c r="T19">
        <f t="shared" si="13"/>
        <v>4.0701897149763501E-2</v>
      </c>
      <c r="U19">
        <f t="shared" si="14"/>
        <v>8.1636085727426699E-2</v>
      </c>
      <c r="V19">
        <f t="shared" si="15"/>
        <v>17.8509550142726</v>
      </c>
      <c r="W19">
        <f t="shared" si="16"/>
        <v>44.736973890859602</v>
      </c>
      <c r="X19">
        <f t="shared" si="17"/>
        <v>2.9757458681811701E-2</v>
      </c>
      <c r="Y19">
        <f t="shared" si="18"/>
        <v>5.0667547926729603E-2</v>
      </c>
      <c r="Z19">
        <f t="shared" si="19"/>
        <v>17.8819235520733</v>
      </c>
      <c r="AA19">
        <f t="shared" si="20"/>
        <v>45.373588154613302</v>
      </c>
      <c r="AB19">
        <f t="shared" si="21"/>
        <v>4.13490974178405E-2</v>
      </c>
      <c r="AC19">
        <f t="shared" si="22"/>
        <v>7.6378032323821204E-2</v>
      </c>
      <c r="AD19">
        <f t="shared" si="23"/>
        <v>17.856213067676201</v>
      </c>
      <c r="AE19">
        <f t="shared" si="24"/>
        <v>43.596890509443</v>
      </c>
      <c r="AF19">
        <f t="shared" si="25"/>
        <v>7.4282518606491404E-2</v>
      </c>
      <c r="AG19">
        <f t="shared" si="26"/>
        <v>5.6505938155298897E-2</v>
      </c>
      <c r="AH19">
        <f t="shared" si="27"/>
        <v>17.876085161844699</v>
      </c>
      <c r="AI19">
        <f t="shared" si="28"/>
        <v>43.579908307815103</v>
      </c>
      <c r="AJ19">
        <f t="shared" si="29"/>
        <v>5.3348529354473401E-2</v>
      </c>
      <c r="AK19">
        <f t="shared" si="30"/>
        <v>5.6054401174566899E-2</v>
      </c>
      <c r="AL19">
        <f t="shared" si="31"/>
        <v>17.876536698825401</v>
      </c>
      <c r="AM19">
        <f t="shared" si="32"/>
        <v>42.891480461143502</v>
      </c>
      <c r="AN19">
        <f t="shared" si="33"/>
        <v>4.6906747223345299E-2</v>
      </c>
      <c r="AO19">
        <f t="shared" si="34"/>
        <v>7.0636697100218804E-2</v>
      </c>
      <c r="AP19">
        <f t="shared" si="35"/>
        <v>17.861954402899801</v>
      </c>
      <c r="AQ19">
        <f t="shared" si="36"/>
        <v>42.340935853293303</v>
      </c>
      <c r="AR19">
        <f t="shared" si="37"/>
        <v>3.0256396453104299E-2</v>
      </c>
      <c r="AS19">
        <f t="shared" si="38"/>
        <v>7.4027709669448702E-2</v>
      </c>
      <c r="AT19">
        <f t="shared" si="39"/>
        <v>17.858563390330598</v>
      </c>
      <c r="AU19">
        <f t="shared" si="40"/>
        <v>41.497018018432897</v>
      </c>
      <c r="AV19">
        <f t="shared" si="41"/>
        <v>5.1672461123206899E-2</v>
      </c>
      <c r="AW19">
        <f t="shared" si="42"/>
        <v>0.127968945417514</v>
      </c>
      <c r="AX19">
        <f t="shared" si="43"/>
        <v>17.8046221545825</v>
      </c>
      <c r="AY19">
        <f t="shared" si="44"/>
        <v>40.365030902534599</v>
      </c>
      <c r="AZ19">
        <f t="shared" si="45"/>
        <v>4.8200077326220399E-2</v>
      </c>
      <c r="BA19">
        <f t="shared" si="46"/>
        <v>0.17928089353223101</v>
      </c>
      <c r="BB19">
        <f t="shared" si="47"/>
        <v>17.753310206467798</v>
      </c>
      <c r="BC19">
        <f t="shared" si="48"/>
        <v>39.810976434872302</v>
      </c>
      <c r="BD19">
        <f t="shared" si="49"/>
        <v>3.5969910830009402E-2</v>
      </c>
      <c r="BE19">
        <f t="shared" si="50"/>
        <v>3.0423993094810298E-2</v>
      </c>
      <c r="BF19">
        <f t="shared" si="51"/>
        <v>17.9021671069052</v>
      </c>
      <c r="BG19">
        <f t="shared" si="52"/>
        <v>38.152655953703103</v>
      </c>
      <c r="BH19">
        <f t="shared" si="53"/>
        <v>3.2734351518943799E-2</v>
      </c>
      <c r="BI19">
        <f t="shared" si="54"/>
        <v>8.7091109360467697E-2</v>
      </c>
      <c r="BJ19">
        <f t="shared" si="55"/>
        <v>17.8454999906395</v>
      </c>
      <c r="BK19">
        <f t="shared" ref="BK19:BK82" si="56">SQRT((C4-C19)^2+(D4-D19)^2)/5.73/0.495</f>
        <v>36.370712286731298</v>
      </c>
      <c r="BL19">
        <f t="shared" ref="BL19:BL82" si="57">SQRT((E4-E19)^2+(F4-F19)^2)/5.73/0.495</f>
        <v>2.7479643111268E-2</v>
      </c>
      <c r="BM19">
        <f t="shared" ref="BM19:BM82" si="58">ASIN((BL4*SIN(A19/180*PI())/BK19))*180/PI()</f>
        <v>0</v>
      </c>
      <c r="BN19">
        <f t="shared" ref="BN19:BN82" si="59">ABS(ABS(B19)-ABS(BM19))</f>
        <v>17.9325911</v>
      </c>
      <c r="BP19">
        <v>2.7479643111268E-2</v>
      </c>
      <c r="BT19">
        <v>2.7479643111268E-2</v>
      </c>
      <c r="BX19">
        <v>2.7479643111268E-2</v>
      </c>
      <c r="CB19">
        <v>2.7479643111268E-2</v>
      </c>
      <c r="CF19">
        <v>2.7479643111268E-2</v>
      </c>
      <c r="CJ19">
        <v>2.7479643111268E-2</v>
      </c>
      <c r="CN19">
        <v>2.7479643111268E-2</v>
      </c>
      <c r="CR19">
        <v>2.7479643111268E-2</v>
      </c>
      <c r="CV19">
        <v>2.7479643111268E-2</v>
      </c>
      <c r="CZ19">
        <v>2.7479643111268E-2</v>
      </c>
      <c r="DD19">
        <v>2.7479643111268E-2</v>
      </c>
      <c r="DH19">
        <v>2.7479643111268E-2</v>
      </c>
      <c r="DL19">
        <v>2.7479643111268E-2</v>
      </c>
      <c r="DP19">
        <v>2.7479643111268E-2</v>
      </c>
      <c r="DT19">
        <v>2.7479643111268E-2</v>
      </c>
    </row>
    <row r="20" spans="1:124" x14ac:dyDescent="0.15">
      <c r="A20">
        <v>165.2938968</v>
      </c>
      <c r="B20">
        <v>-22.957433859999998</v>
      </c>
      <c r="C20">
        <v>333</v>
      </c>
      <c r="D20">
        <v>166</v>
      </c>
      <c r="E20">
        <v>334.13638309999999</v>
      </c>
      <c r="F20">
        <v>259.91220090000002</v>
      </c>
      <c r="G20">
        <f t="shared" si="0"/>
        <v>52.408429371780102</v>
      </c>
      <c r="H20">
        <f t="shared" si="1"/>
        <v>2.39073521142747</v>
      </c>
      <c r="I20">
        <f t="shared" si="2"/>
        <v>3.6052897425029498E-2</v>
      </c>
      <c r="J20">
        <f t="shared" si="3"/>
        <v>22.921380962575</v>
      </c>
      <c r="K20">
        <f t="shared" si="4"/>
        <v>48.252915518786402</v>
      </c>
      <c r="L20">
        <f t="shared" si="5"/>
        <v>1.2111562504267099</v>
      </c>
      <c r="M20">
        <f t="shared" si="6"/>
        <v>2.58005398749791E-3</v>
      </c>
      <c r="N20">
        <f t="shared" si="7"/>
        <v>22.954853806012501</v>
      </c>
      <c r="O20">
        <f t="shared" si="8"/>
        <v>49.860333258345896</v>
      </c>
      <c r="P20">
        <f t="shared" si="9"/>
        <v>0.77997890583183305</v>
      </c>
      <c r="Q20">
        <f t="shared" si="10"/>
        <v>8.8646180971865395E-3</v>
      </c>
      <c r="R20">
        <f t="shared" si="11"/>
        <v>22.948569241902799</v>
      </c>
      <c r="S20">
        <f t="shared" si="12"/>
        <v>47.889286255949102</v>
      </c>
      <c r="T20">
        <f t="shared" si="13"/>
        <v>0.60143830779790297</v>
      </c>
      <c r="U20">
        <f t="shared" si="14"/>
        <v>4.8830199155255501E-2</v>
      </c>
      <c r="V20">
        <f t="shared" si="15"/>
        <v>22.908603660844701</v>
      </c>
      <c r="W20">
        <f t="shared" si="16"/>
        <v>46.730598200591302</v>
      </c>
      <c r="X20">
        <f t="shared" si="17"/>
        <v>0.49323859894712702</v>
      </c>
      <c r="Y20">
        <f t="shared" si="18"/>
        <v>3.5841677848631903E-2</v>
      </c>
      <c r="Z20">
        <f t="shared" si="19"/>
        <v>22.9215921821514</v>
      </c>
      <c r="AA20">
        <f t="shared" si="20"/>
        <v>46.0449446880991</v>
      </c>
      <c r="AB20">
        <f t="shared" si="21"/>
        <v>0.40364989587976802</v>
      </c>
      <c r="AC20">
        <f t="shared" si="22"/>
        <v>3.7733483704735199E-2</v>
      </c>
      <c r="AD20">
        <f t="shared" si="23"/>
        <v>22.9197003762953</v>
      </c>
      <c r="AE20">
        <f t="shared" si="24"/>
        <v>46.387831744547199</v>
      </c>
      <c r="AF20">
        <f t="shared" si="25"/>
        <v>0.34210978229855499</v>
      </c>
      <c r="AG20">
        <f t="shared" si="26"/>
        <v>1.5832204196815299E-2</v>
      </c>
      <c r="AH20">
        <f t="shared" si="27"/>
        <v>22.941601655803201</v>
      </c>
      <c r="AI20">
        <f t="shared" si="28"/>
        <v>44.688888310210899</v>
      </c>
      <c r="AJ20">
        <f t="shared" si="29"/>
        <v>0.29789977287455899</v>
      </c>
      <c r="AK20">
        <f t="shared" si="30"/>
        <v>3.0257790280631702E-2</v>
      </c>
      <c r="AL20">
        <f t="shared" si="31"/>
        <v>22.927176069719401</v>
      </c>
      <c r="AM20">
        <f t="shared" si="32"/>
        <v>44.542207786409101</v>
      </c>
      <c r="AN20">
        <f t="shared" si="33"/>
        <v>0.266884696497873</v>
      </c>
      <c r="AO20">
        <f t="shared" si="34"/>
        <v>3.1705155086698501E-2</v>
      </c>
      <c r="AP20">
        <f t="shared" si="35"/>
        <v>22.925728704913301</v>
      </c>
      <c r="AQ20">
        <f t="shared" si="36"/>
        <v>43.827488191021502</v>
      </c>
      <c r="AR20">
        <f t="shared" si="37"/>
        <v>0.24871835762363501</v>
      </c>
      <c r="AS20">
        <f t="shared" si="38"/>
        <v>3.9963213525080699E-2</v>
      </c>
      <c r="AT20">
        <f t="shared" si="39"/>
        <v>22.9174706464749</v>
      </c>
      <c r="AU20">
        <f t="shared" si="40"/>
        <v>43.2427210164835</v>
      </c>
      <c r="AV20">
        <f t="shared" si="41"/>
        <v>0.22377530954237301</v>
      </c>
      <c r="AW20">
        <f t="shared" si="42"/>
        <v>4.1903211506404699E-2</v>
      </c>
      <c r="AX20">
        <f t="shared" si="43"/>
        <v>22.915530648493601</v>
      </c>
      <c r="AY20">
        <f t="shared" si="44"/>
        <v>42.385865773069597</v>
      </c>
      <c r="AZ20">
        <f t="shared" si="45"/>
        <v>0.209169427882336</v>
      </c>
      <c r="BA20">
        <f t="shared" si="46"/>
        <v>7.2427887019838405E-2</v>
      </c>
      <c r="BB20">
        <f t="shared" si="47"/>
        <v>22.885005972980199</v>
      </c>
      <c r="BC20">
        <f t="shared" si="48"/>
        <v>41.264317790819</v>
      </c>
      <c r="BD20">
        <f t="shared" si="49"/>
        <v>0.19497290835411599</v>
      </c>
      <c r="BE20">
        <f t="shared" si="50"/>
        <v>0.10138408473678399</v>
      </c>
      <c r="BF20">
        <f t="shared" si="51"/>
        <v>22.856049775263202</v>
      </c>
      <c r="BG20">
        <f t="shared" si="52"/>
        <v>40.679558521546099</v>
      </c>
      <c r="BH20">
        <f t="shared" si="53"/>
        <v>0.146209060351918</v>
      </c>
      <c r="BI20">
        <f t="shared" si="54"/>
        <v>1.7212677724253E-2</v>
      </c>
      <c r="BJ20">
        <f t="shared" si="55"/>
        <v>22.9402211822757</v>
      </c>
      <c r="BK20">
        <f t="shared" si="56"/>
        <v>39.071226521296801</v>
      </c>
      <c r="BL20">
        <f t="shared" si="57"/>
        <v>0.130658937148182</v>
      </c>
      <c r="BM20">
        <f t="shared" si="58"/>
        <v>4.9163985185838803E-2</v>
      </c>
      <c r="BN20">
        <f t="shared" si="59"/>
        <v>22.908269874814199</v>
      </c>
      <c r="BO20">
        <f t="shared" ref="BO20:BO83" si="60">SQRT((C4-C20)^2+(D4-D20)^2)/5.73/0.528</f>
        <v>37.3397001105877</v>
      </c>
      <c r="BP20">
        <f t="shared" ref="BP20:BP83" si="61">SQRT((E4-E20)^2+(F4-F20)^2)/5.73/0.528</f>
        <v>0.12782482788921401</v>
      </c>
      <c r="BQ20">
        <f t="shared" ref="BQ20:BQ83" si="62">ASIN((BP4*SIN(A20/180*PI())/BO20))*180/PI()</f>
        <v>0</v>
      </c>
      <c r="BR20">
        <f t="shared" ref="BR20:BR83" si="63">ABS(ABS(B20)-ABS(BQ20))</f>
        <v>22.957433859999998</v>
      </c>
      <c r="BT20">
        <v>0.12782482788921401</v>
      </c>
      <c r="BX20">
        <v>0.12782482788921401</v>
      </c>
      <c r="CB20">
        <v>0.12782482788921401</v>
      </c>
      <c r="CF20">
        <v>0.12782482788921401</v>
      </c>
      <c r="CJ20">
        <v>0.12782482788921401</v>
      </c>
      <c r="CN20">
        <v>0.12782482788921401</v>
      </c>
      <c r="CR20">
        <v>0.12782482788921401</v>
      </c>
      <c r="CV20">
        <v>0.12782482788921401</v>
      </c>
      <c r="CZ20">
        <v>0.12782482788921401</v>
      </c>
      <c r="DD20">
        <v>0.12782482788921401</v>
      </c>
      <c r="DH20">
        <v>0.12782482788921401</v>
      </c>
      <c r="DL20">
        <v>0.12782482788921401</v>
      </c>
      <c r="DP20">
        <v>0.12782482788921401</v>
      </c>
      <c r="DT20">
        <v>0.12782482788921401</v>
      </c>
    </row>
    <row r="21" spans="1:124" x14ac:dyDescent="0.15">
      <c r="A21">
        <v>154.45598519999999</v>
      </c>
      <c r="B21">
        <v>-11.81515898</v>
      </c>
      <c r="C21">
        <v>334</v>
      </c>
      <c r="D21">
        <v>174</v>
      </c>
      <c r="E21">
        <v>336.1834412</v>
      </c>
      <c r="F21">
        <v>268.45425419999998</v>
      </c>
      <c r="G21">
        <f t="shared" si="0"/>
        <v>42.253026577879197</v>
      </c>
      <c r="H21">
        <f t="shared" si="1"/>
        <v>46.035106573133497</v>
      </c>
      <c r="I21">
        <f t="shared" si="2"/>
        <v>1.3980493627994901</v>
      </c>
      <c r="J21">
        <f t="shared" si="3"/>
        <v>10.4171096172005</v>
      </c>
      <c r="K21">
        <f t="shared" si="4"/>
        <v>47.669777294727197</v>
      </c>
      <c r="L21">
        <f t="shared" si="5"/>
        <v>24.406342829151502</v>
      </c>
      <c r="M21">
        <f t="shared" si="6"/>
        <v>3.3312940293189701E-2</v>
      </c>
      <c r="N21">
        <f t="shared" si="7"/>
        <v>11.781846039706799</v>
      </c>
      <c r="O21">
        <f t="shared" si="8"/>
        <v>46.372790515859798</v>
      </c>
      <c r="P21">
        <f t="shared" si="9"/>
        <v>16.281914391942301</v>
      </c>
      <c r="Q21">
        <f t="shared" si="10"/>
        <v>8.7053154668395097E-3</v>
      </c>
      <c r="R21">
        <f t="shared" si="11"/>
        <v>11.806453664533199</v>
      </c>
      <c r="S21">
        <f t="shared" si="12"/>
        <v>48.053259943376801</v>
      </c>
      <c r="T21">
        <f t="shared" si="13"/>
        <v>12.190216213415001</v>
      </c>
      <c r="U21">
        <f t="shared" si="14"/>
        <v>1.9092469428101E-2</v>
      </c>
      <c r="V21">
        <f t="shared" si="15"/>
        <v>11.796066510571899</v>
      </c>
      <c r="W21">
        <f t="shared" si="16"/>
        <v>46.838203660657904</v>
      </c>
      <c r="X21">
        <f t="shared" si="17"/>
        <v>9.7657425203139603</v>
      </c>
      <c r="Y21">
        <f t="shared" si="18"/>
        <v>5.81389310234494E-2</v>
      </c>
      <c r="Z21">
        <f t="shared" si="19"/>
        <v>11.7570200489765</v>
      </c>
      <c r="AA21">
        <f t="shared" si="20"/>
        <v>46.0449446880991</v>
      </c>
      <c r="AB21">
        <f t="shared" si="21"/>
        <v>8.1487319642440692</v>
      </c>
      <c r="AC21">
        <f t="shared" si="22"/>
        <v>4.0840928451683599E-2</v>
      </c>
      <c r="AD21">
        <f t="shared" si="23"/>
        <v>11.774318051548301</v>
      </c>
      <c r="AE21">
        <f t="shared" si="24"/>
        <v>45.5559738950653</v>
      </c>
      <c r="AF21">
        <f t="shared" si="25"/>
        <v>6.97828697370963</v>
      </c>
      <c r="AG21">
        <f t="shared" si="26"/>
        <v>5.6262156345995303E-2</v>
      </c>
      <c r="AH21">
        <f t="shared" si="27"/>
        <v>11.758896823654</v>
      </c>
      <c r="AI21">
        <f t="shared" si="28"/>
        <v>45.918755584145799</v>
      </c>
      <c r="AJ21">
        <f t="shared" si="29"/>
        <v>6.1042266280270301</v>
      </c>
      <c r="AK21">
        <f t="shared" si="30"/>
        <v>3.0968805324819101E-2</v>
      </c>
      <c r="AL21">
        <f t="shared" si="31"/>
        <v>11.784190174675199</v>
      </c>
      <c r="AM21">
        <f t="shared" si="32"/>
        <v>44.460738714725998</v>
      </c>
      <c r="AN21">
        <f t="shared" si="33"/>
        <v>5.4030076587578497</v>
      </c>
      <c r="AO21">
        <f t="shared" si="34"/>
        <v>5.1659155007510497E-2</v>
      </c>
      <c r="AP21">
        <f t="shared" si="35"/>
        <v>11.7634998249925</v>
      </c>
      <c r="AQ21">
        <f t="shared" si="36"/>
        <v>44.350829494383603</v>
      </c>
      <c r="AR21">
        <f t="shared" si="37"/>
        <v>4.8680604026640504</v>
      </c>
      <c r="AS21">
        <f t="shared" si="38"/>
        <v>5.4086277364463697E-2</v>
      </c>
      <c r="AT21">
        <f t="shared" si="39"/>
        <v>11.7610727026355</v>
      </c>
      <c r="AU21">
        <f t="shared" si="40"/>
        <v>43.7184996228222</v>
      </c>
      <c r="AV21">
        <f t="shared" si="41"/>
        <v>4.4333462913265302</v>
      </c>
      <c r="AW21">
        <f t="shared" si="42"/>
        <v>6.8050132768719795E-2</v>
      </c>
      <c r="AX21">
        <f t="shared" si="43"/>
        <v>11.747108847231299</v>
      </c>
      <c r="AY21">
        <f t="shared" si="44"/>
        <v>43.191558652851803</v>
      </c>
      <c r="AZ21">
        <f t="shared" si="45"/>
        <v>4.06517652564591</v>
      </c>
      <c r="BA21">
        <f t="shared" si="46"/>
        <v>7.1260471806824002E-2</v>
      </c>
      <c r="BB21">
        <f t="shared" si="47"/>
        <v>11.743898508193199</v>
      </c>
      <c r="BC21">
        <f t="shared" si="48"/>
        <v>42.403621684304603</v>
      </c>
      <c r="BD21">
        <f t="shared" si="49"/>
        <v>3.74861551812057</v>
      </c>
      <c r="BE21">
        <f t="shared" si="50"/>
        <v>0.12297343791632701</v>
      </c>
      <c r="BF21">
        <f t="shared" si="51"/>
        <v>11.692185542083701</v>
      </c>
      <c r="BG21">
        <f t="shared" si="52"/>
        <v>41.359641873245501</v>
      </c>
      <c r="BH21">
        <f t="shared" si="53"/>
        <v>3.4823812139632402</v>
      </c>
      <c r="BI21">
        <f t="shared" si="54"/>
        <v>0.171812708014182</v>
      </c>
      <c r="BJ21">
        <f t="shared" si="55"/>
        <v>11.6433462719858</v>
      </c>
      <c r="BK21">
        <f t="shared" si="56"/>
        <v>40.806349840408402</v>
      </c>
      <c r="BL21">
        <f t="shared" si="57"/>
        <v>3.23289902720727</v>
      </c>
      <c r="BM21">
        <f t="shared" si="58"/>
        <v>2.91463453344072E-2</v>
      </c>
      <c r="BN21">
        <f t="shared" si="59"/>
        <v>11.7860126346656</v>
      </c>
      <c r="BO21">
        <f t="shared" si="60"/>
        <v>39.2900459228918</v>
      </c>
      <c r="BP21">
        <f t="shared" si="61"/>
        <v>3.0238796975043298</v>
      </c>
      <c r="BQ21">
        <f t="shared" si="62"/>
        <v>8.3044114833648597E-2</v>
      </c>
      <c r="BR21">
        <f t="shared" si="63"/>
        <v>11.7321148651664</v>
      </c>
      <c r="BS21">
        <f t="shared" ref="BS21:BS84" si="64">SQRT((C4-C21)^2+(D4-D21)^2)/5.73/0.561</f>
        <v>37.646725274558399</v>
      </c>
      <c r="BT21">
        <f t="shared" ref="BT21:BT84" si="65">SQRT((E4-E21)^2+(F4-F21)^2)/5.73/0.561</f>
        <v>2.8518701520032099</v>
      </c>
      <c r="BU21">
        <f t="shared" ref="BU21:BU84" si="66">ASIN((BT4*SIN(A21/180*PI())/BS21))*180/PI()</f>
        <v>0</v>
      </c>
      <c r="BV21">
        <f t="shared" ref="BV21:BV84" si="67">ABS(ABS(B21)-ABS(BU21))</f>
        <v>11.81515898</v>
      </c>
      <c r="BX21">
        <v>2.8518701520032099</v>
      </c>
      <c r="CB21">
        <v>2.8518701520032099</v>
      </c>
      <c r="CF21">
        <v>2.8518701520032099</v>
      </c>
      <c r="CJ21">
        <v>2.8518701520032099</v>
      </c>
      <c r="CN21">
        <v>2.8518701520032099</v>
      </c>
      <c r="CR21">
        <v>2.8518701520032099</v>
      </c>
      <c r="CV21">
        <v>2.8518701520032099</v>
      </c>
      <c r="CZ21">
        <v>2.8518701520032099</v>
      </c>
      <c r="DD21">
        <v>2.8518701520032099</v>
      </c>
      <c r="DH21">
        <v>2.8518701520032099</v>
      </c>
      <c r="DL21">
        <v>2.8518701520032099</v>
      </c>
      <c r="DP21">
        <v>2.8518701520032099</v>
      </c>
      <c r="DT21">
        <v>2.8518701520032099</v>
      </c>
    </row>
    <row r="22" spans="1:124" x14ac:dyDescent="0.15">
      <c r="A22">
        <v>140.528255</v>
      </c>
      <c r="B22">
        <v>-9.2234905549999997</v>
      </c>
      <c r="C22">
        <v>335</v>
      </c>
      <c r="D22">
        <v>183</v>
      </c>
      <c r="E22">
        <v>340.37063599999999</v>
      </c>
      <c r="F22">
        <v>277.22433469999999</v>
      </c>
      <c r="G22">
        <f t="shared" si="0"/>
        <v>47.457851244634199</v>
      </c>
      <c r="H22">
        <f t="shared" si="1"/>
        <v>50.932503843132501</v>
      </c>
      <c r="I22">
        <f t="shared" si="2"/>
        <v>38.071180008893499</v>
      </c>
      <c r="J22">
        <f t="shared" si="3"/>
        <v>28.847689453893501</v>
      </c>
      <c r="K22">
        <f t="shared" si="4"/>
        <v>45.2621576197146</v>
      </c>
      <c r="L22">
        <f t="shared" si="5"/>
        <v>48.655221528964397</v>
      </c>
      <c r="M22">
        <f t="shared" si="6"/>
        <v>0.97467334140809003</v>
      </c>
      <c r="N22">
        <f t="shared" si="7"/>
        <v>8.2488172135919093</v>
      </c>
      <c r="O22">
        <f t="shared" si="8"/>
        <v>47.726783967708101</v>
      </c>
      <c r="P22">
        <f t="shared" si="9"/>
        <v>33.2365910587434</v>
      </c>
      <c r="Q22">
        <f t="shared" si="10"/>
        <v>3.2082193137138101E-2</v>
      </c>
      <c r="R22">
        <f t="shared" si="11"/>
        <v>9.1914083618628606</v>
      </c>
      <c r="S22">
        <f t="shared" si="12"/>
        <v>46.744062429699298</v>
      </c>
      <c r="T22">
        <f t="shared" si="13"/>
        <v>24.932401835674401</v>
      </c>
      <c r="U22">
        <f t="shared" si="14"/>
        <v>3.4738168137419699E-3</v>
      </c>
      <c r="V22">
        <f t="shared" si="15"/>
        <v>9.2200167381862599</v>
      </c>
      <c r="W22">
        <f t="shared" si="16"/>
        <v>48.017597811903997</v>
      </c>
      <c r="X22">
        <f t="shared" si="17"/>
        <v>19.929225280171099</v>
      </c>
      <c r="Y22">
        <f t="shared" si="18"/>
        <v>9.3685882536875098E-2</v>
      </c>
      <c r="Z22">
        <f t="shared" si="19"/>
        <v>9.1298046724631305</v>
      </c>
      <c r="AA22">
        <f t="shared" si="20"/>
        <v>47.013363488619497</v>
      </c>
      <c r="AB22">
        <f t="shared" si="21"/>
        <v>16.6188079212369</v>
      </c>
      <c r="AC22">
        <f t="shared" si="22"/>
        <v>7.0793769747223304E-2</v>
      </c>
      <c r="AD22">
        <f t="shared" si="23"/>
        <v>9.1526967852527807</v>
      </c>
      <c r="AE22">
        <f t="shared" si="24"/>
        <v>46.307783657735001</v>
      </c>
      <c r="AF22">
        <f t="shared" si="25"/>
        <v>14.2534922313833</v>
      </c>
      <c r="AG22">
        <f t="shared" si="26"/>
        <v>8.1233390251889998E-2</v>
      </c>
      <c r="AH22">
        <f t="shared" si="27"/>
        <v>9.1422571647481092</v>
      </c>
      <c r="AI22">
        <f t="shared" si="28"/>
        <v>45.847323719920901</v>
      </c>
      <c r="AJ22">
        <f t="shared" si="29"/>
        <v>12.4662535357291</v>
      </c>
      <c r="AK22">
        <f t="shared" si="30"/>
        <v>4.0313675012902603E-2</v>
      </c>
      <c r="AL22">
        <f t="shared" si="31"/>
        <v>9.1831768799870996</v>
      </c>
      <c r="AM22">
        <f t="shared" si="32"/>
        <v>46.137649896177798</v>
      </c>
      <c r="AN22">
        <f t="shared" si="33"/>
        <v>11.078355891288799</v>
      </c>
      <c r="AO22">
        <f t="shared" si="34"/>
        <v>3.0877604147840899E-2</v>
      </c>
      <c r="AP22">
        <f t="shared" si="35"/>
        <v>9.1926129508521601</v>
      </c>
      <c r="AQ22">
        <f t="shared" si="36"/>
        <v>44.802568372009098</v>
      </c>
      <c r="AR22">
        <f t="shared" si="37"/>
        <v>9.9573541182826908</v>
      </c>
      <c r="AS22">
        <f t="shared" si="38"/>
        <v>7.5576816274264103E-2</v>
      </c>
      <c r="AT22">
        <f t="shared" si="39"/>
        <v>9.1479137387257392</v>
      </c>
      <c r="AU22">
        <f t="shared" si="40"/>
        <v>44.6703775856869</v>
      </c>
      <c r="AV22">
        <f t="shared" si="41"/>
        <v>9.0562730931948305</v>
      </c>
      <c r="AW22">
        <f t="shared" si="42"/>
        <v>7.9165644707191798E-2</v>
      </c>
      <c r="AX22">
        <f t="shared" si="43"/>
        <v>9.1443249102928092</v>
      </c>
      <c r="AY22">
        <f t="shared" si="44"/>
        <v>44.064113594422103</v>
      </c>
      <c r="AZ22">
        <f t="shared" si="45"/>
        <v>8.3088426693596293</v>
      </c>
      <c r="BA22">
        <f t="shared" si="46"/>
        <v>9.9535217286789296E-2</v>
      </c>
      <c r="BB22">
        <f t="shared" si="47"/>
        <v>9.1239553377132108</v>
      </c>
      <c r="BC22">
        <f t="shared" si="48"/>
        <v>43.5511213954643</v>
      </c>
      <c r="BD22">
        <f t="shared" si="49"/>
        <v>7.6699739152332898</v>
      </c>
      <c r="BE22">
        <f t="shared" si="50"/>
        <v>0.104187548719977</v>
      </c>
      <c r="BF22">
        <f t="shared" si="51"/>
        <v>9.1193030062800204</v>
      </c>
      <c r="BG22">
        <f t="shared" si="52"/>
        <v>42.792484261276499</v>
      </c>
      <c r="BH22">
        <f t="shared" si="53"/>
        <v>7.1203833106165701</v>
      </c>
      <c r="BI22">
        <f t="shared" si="54"/>
        <v>0.17964478283979601</v>
      </c>
      <c r="BJ22">
        <f t="shared" si="55"/>
        <v>9.0438457721601999</v>
      </c>
      <c r="BK22">
        <f t="shared" si="56"/>
        <v>41.7905744746935</v>
      </c>
      <c r="BL22">
        <f t="shared" si="57"/>
        <v>6.6471875713798196</v>
      </c>
      <c r="BM22">
        <f t="shared" si="58"/>
        <v>0.25068128424884101</v>
      </c>
      <c r="BN22">
        <f t="shared" si="59"/>
        <v>8.97280927075116</v>
      </c>
      <c r="BO22">
        <f t="shared" si="60"/>
        <v>41.243523605992003</v>
      </c>
      <c r="BP22">
        <f t="shared" si="61"/>
        <v>6.20979449423844</v>
      </c>
      <c r="BQ22">
        <f t="shared" si="62"/>
        <v>4.2513178767716403E-2</v>
      </c>
      <c r="BR22">
        <f t="shared" si="63"/>
        <v>9.1809773762322795</v>
      </c>
      <c r="BS22">
        <f t="shared" si="64"/>
        <v>39.790020824990201</v>
      </c>
      <c r="BT22">
        <f t="shared" si="65"/>
        <v>5.8391335282887002</v>
      </c>
      <c r="BU22">
        <f t="shared" si="66"/>
        <v>0.120888465617822</v>
      </c>
      <c r="BV22">
        <f t="shared" si="67"/>
        <v>9.1026020893821808</v>
      </c>
      <c r="BW22">
        <f t="shared" ref="BW22:BW85" si="68">SQRT((C4-C22)^2+(D4-D22)^2)/5.73/0.594</f>
        <v>38.209315490069898</v>
      </c>
      <c r="BX22">
        <f t="shared" ref="BX22:BX85" si="69">SQRT((E4-E22)^2+(F4-F22)^2)/5.73/0.594</f>
        <v>5.5197322391936101</v>
      </c>
      <c r="BY22">
        <f t="shared" ref="BY22:BY85" si="70">ASIN((BX4*SIN(A22/180*PI())/BW22))*180/PI()</f>
        <v>0</v>
      </c>
      <c r="BZ22">
        <f t="shared" ref="BZ22:BZ85" si="71">ABS(ABS(B22)-ABS(BY22))</f>
        <v>9.2234905549999997</v>
      </c>
      <c r="CB22">
        <v>5.5197322391936101</v>
      </c>
      <c r="CF22">
        <v>5.5197322391936101</v>
      </c>
      <c r="CJ22">
        <v>5.5197322391936101</v>
      </c>
      <c r="CN22">
        <v>5.5197322391936101</v>
      </c>
      <c r="CR22">
        <v>5.5197322391936101</v>
      </c>
      <c r="CV22">
        <v>5.5197322391936101</v>
      </c>
      <c r="CZ22">
        <v>5.5197322391936101</v>
      </c>
      <c r="DD22">
        <v>5.5197322391936101</v>
      </c>
      <c r="DH22">
        <v>5.5197322391936101</v>
      </c>
      <c r="DL22">
        <v>5.5197322391936101</v>
      </c>
      <c r="DP22">
        <v>5.5197322391936101</v>
      </c>
      <c r="DT22">
        <v>5.5197322391936101</v>
      </c>
    </row>
    <row r="23" spans="1:124" x14ac:dyDescent="0.15">
      <c r="A23">
        <v>131.4818353</v>
      </c>
      <c r="B23">
        <v>-8.5328679160000007</v>
      </c>
      <c r="C23">
        <v>338</v>
      </c>
      <c r="D23">
        <v>189</v>
      </c>
      <c r="E23">
        <v>344.59997559999999</v>
      </c>
      <c r="F23">
        <v>282.29153439999999</v>
      </c>
      <c r="G23">
        <f t="shared" si="0"/>
        <v>35.156643200789098</v>
      </c>
      <c r="H23">
        <f t="shared" si="1"/>
        <v>34.591082502377397</v>
      </c>
      <c r="I23" t="e">
        <f t="shared" si="2"/>
        <v>#NUM!</v>
      </c>
      <c r="J23" t="e">
        <f t="shared" si="3"/>
        <v>#NUM!</v>
      </c>
      <c r="K23">
        <f t="shared" si="4"/>
        <v>41.049697753080601</v>
      </c>
      <c r="L23">
        <f t="shared" si="5"/>
        <v>42.826000791604798</v>
      </c>
      <c r="M23">
        <f t="shared" si="6"/>
        <v>26.450275586188901</v>
      </c>
      <c r="N23">
        <f t="shared" si="7"/>
        <v>17.917407670188901</v>
      </c>
      <c r="O23">
        <f t="shared" si="8"/>
        <v>41.492066550107801</v>
      </c>
      <c r="P23">
        <f t="shared" si="9"/>
        <v>43.550130395274003</v>
      </c>
      <c r="Q23">
        <f t="shared" si="10"/>
        <v>0.80692412272538105</v>
      </c>
      <c r="R23">
        <f t="shared" si="11"/>
        <v>7.7259437932746202</v>
      </c>
      <c r="S23">
        <f t="shared" si="12"/>
        <v>44.127979449676403</v>
      </c>
      <c r="T23">
        <f t="shared" si="13"/>
        <v>33.265657105776697</v>
      </c>
      <c r="U23">
        <f t="shared" si="14"/>
        <v>3.9591430620085598E-2</v>
      </c>
      <c r="V23">
        <f t="shared" si="15"/>
        <v>8.4932764853799192</v>
      </c>
      <c r="W23">
        <f t="shared" si="16"/>
        <v>44.183401711788903</v>
      </c>
      <c r="X23">
        <f t="shared" si="17"/>
        <v>26.6141586422508</v>
      </c>
      <c r="Y23">
        <f t="shared" si="18"/>
        <v>2.3508507958413701E-2</v>
      </c>
      <c r="Z23">
        <f t="shared" si="19"/>
        <v>8.5093594080415897</v>
      </c>
      <c r="AA23">
        <f t="shared" si="20"/>
        <v>45.646719820276203</v>
      </c>
      <c r="AB23">
        <f t="shared" si="21"/>
        <v>22.164874339723301</v>
      </c>
      <c r="AC23">
        <f t="shared" si="22"/>
        <v>8.2943260510349698E-2</v>
      </c>
      <c r="AD23">
        <f t="shared" si="23"/>
        <v>8.4499246554896494</v>
      </c>
      <c r="AE23">
        <f t="shared" si="24"/>
        <v>45.090012500099803</v>
      </c>
      <c r="AF23">
        <f t="shared" si="25"/>
        <v>19.007773304101601</v>
      </c>
      <c r="AG23">
        <f t="shared" si="26"/>
        <v>5.8295503962551697E-2</v>
      </c>
      <c r="AH23">
        <f t="shared" si="27"/>
        <v>8.4745724120374497</v>
      </c>
      <c r="AI23">
        <f t="shared" si="28"/>
        <v>44.688888310210899</v>
      </c>
      <c r="AJ23">
        <f t="shared" si="29"/>
        <v>16.639209500497699</v>
      </c>
      <c r="AK23">
        <f t="shared" si="30"/>
        <v>8.7770940735128006E-2</v>
      </c>
      <c r="AL23">
        <f t="shared" si="31"/>
        <v>8.4450969752648692</v>
      </c>
      <c r="AM23">
        <f t="shared" si="32"/>
        <v>44.460738714725998</v>
      </c>
      <c r="AN23">
        <f t="shared" si="33"/>
        <v>14.785512738305799</v>
      </c>
      <c r="AO23">
        <f t="shared" si="34"/>
        <v>5.0000495166691999E-2</v>
      </c>
      <c r="AP23">
        <f t="shared" si="35"/>
        <v>8.4828674208333101</v>
      </c>
      <c r="AQ23">
        <f t="shared" si="36"/>
        <v>44.874299932511299</v>
      </c>
      <c r="AR23">
        <f t="shared" si="37"/>
        <v>13.303585038886601</v>
      </c>
      <c r="AS23">
        <f t="shared" si="38"/>
        <v>3.7413532823759997E-2</v>
      </c>
      <c r="AT23">
        <f t="shared" si="39"/>
        <v>8.4954543831762397</v>
      </c>
      <c r="AU23">
        <f t="shared" si="40"/>
        <v>43.789816438485602</v>
      </c>
      <c r="AV23">
        <f t="shared" si="41"/>
        <v>12.0883129503296</v>
      </c>
      <c r="AW23">
        <f t="shared" si="42"/>
        <v>9.1126726129893199E-2</v>
      </c>
      <c r="AX23">
        <f t="shared" si="43"/>
        <v>8.4417411898701094</v>
      </c>
      <c r="AY23">
        <f t="shared" si="44"/>
        <v>43.761142268430902</v>
      </c>
      <c r="AZ23">
        <f t="shared" si="45"/>
        <v>11.0841037401589</v>
      </c>
      <c r="BA23">
        <f t="shared" si="46"/>
        <v>9.52346784264331E-2</v>
      </c>
      <c r="BB23">
        <f t="shared" si="47"/>
        <v>8.4376332375735696</v>
      </c>
      <c r="BC23">
        <f t="shared" si="48"/>
        <v>43.270924388711101</v>
      </c>
      <c r="BD23">
        <f t="shared" si="49"/>
        <v>10.238188355939601</v>
      </c>
      <c r="BE23">
        <f t="shared" si="50"/>
        <v>0.119451899782637</v>
      </c>
      <c r="BF23">
        <f t="shared" si="51"/>
        <v>8.4134160162173597</v>
      </c>
      <c r="BG23">
        <f t="shared" si="52"/>
        <v>42.850799430315803</v>
      </c>
      <c r="BH23">
        <f t="shared" si="53"/>
        <v>9.5063868382417898</v>
      </c>
      <c r="BI23">
        <f t="shared" si="54"/>
        <v>0.12479111608367</v>
      </c>
      <c r="BJ23">
        <f t="shared" si="55"/>
        <v>8.4080767999163299</v>
      </c>
      <c r="BK23">
        <f t="shared" si="56"/>
        <v>42.196102174632003</v>
      </c>
      <c r="BL23">
        <f t="shared" si="57"/>
        <v>8.8725744881159105</v>
      </c>
      <c r="BM23">
        <f t="shared" si="58"/>
        <v>0.214702652270712</v>
      </c>
      <c r="BN23">
        <f t="shared" si="59"/>
        <v>8.3181652637292895</v>
      </c>
      <c r="BO23">
        <f t="shared" si="60"/>
        <v>41.300435897079197</v>
      </c>
      <c r="BP23">
        <f t="shared" si="61"/>
        <v>8.3194935359510698</v>
      </c>
      <c r="BQ23">
        <f t="shared" si="62"/>
        <v>0.29893277425701298</v>
      </c>
      <c r="BR23">
        <f t="shared" si="63"/>
        <v>8.2339351417429896</v>
      </c>
      <c r="BS23">
        <f t="shared" si="64"/>
        <v>40.8188961906637</v>
      </c>
      <c r="BT23">
        <f t="shared" si="65"/>
        <v>7.8049095262480996</v>
      </c>
      <c r="BU23">
        <f t="shared" si="66"/>
        <v>5.0622714817782098E-2</v>
      </c>
      <c r="BV23">
        <f t="shared" si="67"/>
        <v>8.48224520118222</v>
      </c>
      <c r="BW23">
        <f t="shared" si="68"/>
        <v>39.471670386018097</v>
      </c>
      <c r="BX23">
        <f t="shared" si="69"/>
        <v>7.3672178795916397</v>
      </c>
      <c r="BY23">
        <f t="shared" si="70"/>
        <v>0.14361539262967099</v>
      </c>
      <c r="BZ23">
        <f t="shared" si="71"/>
        <v>8.3892525233703292</v>
      </c>
      <c r="CA23">
        <f t="shared" ref="CA23:CA86" si="72">SQRT((C4-C23)^2+(D4-D23)^2)/5.73/0.627</f>
        <v>37.993348821923398</v>
      </c>
      <c r="CB23">
        <f t="shared" ref="CB23:CB86" si="73">SQRT((E4-E23)^2+(F4-F23)^2)/5.73/0.627</f>
        <v>6.9837167471665502</v>
      </c>
      <c r="CC23">
        <f t="shared" ref="CC23:CC86" si="74">ASIN((CB4*SIN(A23/180*PI())/CA23))*180/PI()</f>
        <v>0</v>
      </c>
      <c r="CD23">
        <f t="shared" ref="CD23:CD86" si="75">ABS(ABS(B23)-ABS(CC23))</f>
        <v>8.5328679160000007</v>
      </c>
      <c r="CF23">
        <v>6.9837167471665502</v>
      </c>
      <c r="CJ23">
        <v>6.9837167471665502</v>
      </c>
      <c r="CN23">
        <v>6.9837167471665502</v>
      </c>
      <c r="CR23">
        <v>6.9837167471665502</v>
      </c>
      <c r="CV23">
        <v>6.9837167471665502</v>
      </c>
      <c r="CZ23">
        <v>6.9837167471665502</v>
      </c>
      <c r="DD23">
        <v>6.9837167471665502</v>
      </c>
      <c r="DH23">
        <v>6.9837167471665502</v>
      </c>
      <c r="DL23">
        <v>6.9837167471665502</v>
      </c>
      <c r="DP23">
        <v>6.9837167471665502</v>
      </c>
      <c r="DT23">
        <v>6.9837167471665502</v>
      </c>
    </row>
    <row r="24" spans="1:124" x14ac:dyDescent="0.15">
      <c r="A24">
        <v>153.08856689999999</v>
      </c>
      <c r="B24">
        <v>-4.0385008400000002</v>
      </c>
      <c r="C24">
        <v>339</v>
      </c>
      <c r="D24">
        <v>200</v>
      </c>
      <c r="E24">
        <v>350.76925660000001</v>
      </c>
      <c r="F24">
        <v>287.27288820000001</v>
      </c>
      <c r="G24">
        <f t="shared" si="0"/>
        <v>57.8870022755072</v>
      </c>
      <c r="H24">
        <f t="shared" si="1"/>
        <v>41.556253988040901</v>
      </c>
      <c r="I24">
        <f t="shared" si="2"/>
        <v>15.691891216348999</v>
      </c>
      <c r="J24">
        <f t="shared" si="3"/>
        <v>11.653390376349</v>
      </c>
      <c r="K24">
        <f t="shared" si="4"/>
        <v>46.179727105010798</v>
      </c>
      <c r="L24">
        <f t="shared" si="5"/>
        <v>38.236961961253897</v>
      </c>
      <c r="M24">
        <f t="shared" si="6"/>
        <v>28.481517820703601</v>
      </c>
      <c r="N24">
        <f t="shared" si="7"/>
        <v>24.4430169807036</v>
      </c>
      <c r="O24">
        <f t="shared" si="8"/>
        <v>46.6733735077608</v>
      </c>
      <c r="P24">
        <f t="shared" si="9"/>
        <v>41.9718808170092</v>
      </c>
      <c r="Q24">
        <f t="shared" si="10"/>
        <v>9.0846214066339304</v>
      </c>
      <c r="R24">
        <f t="shared" si="11"/>
        <v>5.0461205666339302</v>
      </c>
      <c r="S24">
        <f t="shared" si="12"/>
        <v>45.646719820276203</v>
      </c>
      <c r="T24">
        <f t="shared" si="13"/>
        <v>42.333910588755003</v>
      </c>
      <c r="U24">
        <f t="shared" si="14"/>
        <v>0.34169089826006099</v>
      </c>
      <c r="V24">
        <f t="shared" si="15"/>
        <v>3.6968099417399398</v>
      </c>
      <c r="W24">
        <f t="shared" si="16"/>
        <v>46.9693866649204</v>
      </c>
      <c r="X24">
        <f t="shared" si="17"/>
        <v>34.347483258117997</v>
      </c>
      <c r="Y24">
        <f t="shared" si="18"/>
        <v>1.64297244740363E-2</v>
      </c>
      <c r="Z24">
        <f t="shared" si="19"/>
        <v>4.0220711155259599</v>
      </c>
      <c r="AA24">
        <f t="shared" si="20"/>
        <v>46.514974534026997</v>
      </c>
      <c r="AB24">
        <f t="shared" si="21"/>
        <v>28.6219186296209</v>
      </c>
      <c r="AC24">
        <f t="shared" si="22"/>
        <v>6.0430381317592999E-2</v>
      </c>
      <c r="AD24">
        <f t="shared" si="23"/>
        <v>3.97807045868241</v>
      </c>
      <c r="AE24">
        <f t="shared" si="24"/>
        <v>47.446245455626098</v>
      </c>
      <c r="AF24">
        <f t="shared" si="25"/>
        <v>24.521877648645098</v>
      </c>
      <c r="AG24">
        <f t="shared" si="26"/>
        <v>4.1934495679889501E-2</v>
      </c>
      <c r="AH24">
        <f t="shared" si="27"/>
        <v>3.9965663443201098</v>
      </c>
      <c r="AI24">
        <f t="shared" si="28"/>
        <v>46.744062429699298</v>
      </c>
      <c r="AJ24">
        <f t="shared" si="29"/>
        <v>21.464469977765301</v>
      </c>
      <c r="AK24">
        <f t="shared" si="30"/>
        <v>4.8161321901533001E-2</v>
      </c>
      <c r="AL24">
        <f t="shared" si="31"/>
        <v>3.99033951809847</v>
      </c>
      <c r="AM24">
        <f t="shared" si="32"/>
        <v>46.208691337664</v>
      </c>
      <c r="AN24">
        <f t="shared" si="33"/>
        <v>19.085733230656398</v>
      </c>
      <c r="AO24">
        <f t="shared" si="34"/>
        <v>2.78397009497835E-2</v>
      </c>
      <c r="AP24">
        <f t="shared" si="35"/>
        <v>4.01066113905022</v>
      </c>
      <c r="AQ24">
        <f t="shared" si="36"/>
        <v>45.851517462094698</v>
      </c>
      <c r="AR24">
        <f t="shared" si="37"/>
        <v>17.1728430661909</v>
      </c>
      <c r="AS24">
        <f t="shared" si="38"/>
        <v>2.1498485645554202E-2</v>
      </c>
      <c r="AT24">
        <f t="shared" si="39"/>
        <v>4.0170023543544504</v>
      </c>
      <c r="AU24">
        <f t="shared" si="40"/>
        <v>46.098946727121302</v>
      </c>
      <c r="AV24">
        <f t="shared" si="41"/>
        <v>15.6076664060847</v>
      </c>
      <c r="AW24">
        <f t="shared" si="42"/>
        <v>2.2003114387181898E-2</v>
      </c>
      <c r="AX24">
        <f t="shared" si="43"/>
        <v>4.0164977256128198</v>
      </c>
      <c r="AY24">
        <f t="shared" si="44"/>
        <v>44.999641346691398</v>
      </c>
      <c r="AZ24">
        <f t="shared" si="45"/>
        <v>14.308445898576201</v>
      </c>
      <c r="BA24">
        <f t="shared" si="46"/>
        <v>5.3574545375883201E-2</v>
      </c>
      <c r="BB24">
        <f t="shared" si="47"/>
        <v>3.98492629462412</v>
      </c>
      <c r="BC24">
        <f t="shared" si="48"/>
        <v>44.877987675454897</v>
      </c>
      <c r="BD24">
        <f t="shared" si="49"/>
        <v>13.209963672079001</v>
      </c>
      <c r="BE24">
        <f t="shared" si="50"/>
        <v>5.6104673298197801E-2</v>
      </c>
      <c r="BF24">
        <f t="shared" si="51"/>
        <v>3.9823961667018</v>
      </c>
      <c r="BG24">
        <f t="shared" si="52"/>
        <v>44.343300139250999</v>
      </c>
      <c r="BH24">
        <f t="shared" si="53"/>
        <v>12.272567303305699</v>
      </c>
      <c r="BI24">
        <f t="shared" si="54"/>
        <v>7.0422232989936398E-2</v>
      </c>
      <c r="BJ24">
        <f t="shared" si="55"/>
        <v>3.9680786070100602</v>
      </c>
      <c r="BK24">
        <f t="shared" si="56"/>
        <v>43.879926149373901</v>
      </c>
      <c r="BL24">
        <f t="shared" si="57"/>
        <v>11.453082535810999</v>
      </c>
      <c r="BM24">
        <f t="shared" si="58"/>
        <v>7.3624991851045402E-2</v>
      </c>
      <c r="BN24">
        <f t="shared" si="59"/>
        <v>3.9648758481489499</v>
      </c>
      <c r="BO24">
        <f t="shared" si="60"/>
        <v>43.199708295240299</v>
      </c>
      <c r="BP24">
        <f t="shared" si="61"/>
        <v>10.7389856359046</v>
      </c>
      <c r="BQ24">
        <f t="shared" si="62"/>
        <v>0.126700124615095</v>
      </c>
      <c r="BR24">
        <f t="shared" si="63"/>
        <v>3.9118007153849099</v>
      </c>
      <c r="BS24">
        <f t="shared" si="64"/>
        <v>42.295313096755798</v>
      </c>
      <c r="BT24">
        <f t="shared" si="65"/>
        <v>10.1086949457511</v>
      </c>
      <c r="BU24">
        <f t="shared" si="66"/>
        <v>0.17635322790302899</v>
      </c>
      <c r="BV24">
        <f t="shared" si="67"/>
        <v>3.8621476120969702</v>
      </c>
      <c r="BW24">
        <f t="shared" si="68"/>
        <v>41.783344360792</v>
      </c>
      <c r="BX24">
        <f t="shared" si="69"/>
        <v>9.5183914715561304</v>
      </c>
      <c r="BY24">
        <f t="shared" si="70"/>
        <v>2.9878048475420801E-2</v>
      </c>
      <c r="BZ24">
        <f t="shared" si="71"/>
        <v>4.00862279152458</v>
      </c>
      <c r="CA24">
        <f t="shared" si="72"/>
        <v>40.455371721482202</v>
      </c>
      <c r="CB24">
        <f t="shared" si="73"/>
        <v>9.0147198761136895</v>
      </c>
      <c r="CC24">
        <f t="shared" si="74"/>
        <v>8.4656201265252598E-2</v>
      </c>
      <c r="CD24">
        <f t="shared" si="75"/>
        <v>3.9538446387347501</v>
      </c>
      <c r="CE24">
        <f t="shared" ref="CE24:CE87" si="76">SQRT((C4-C24)^2+(D4-D24)^2)/5.73/0.66</f>
        <v>39.000574510589999</v>
      </c>
      <c r="CF24">
        <f t="shared" ref="CF24:CF87" si="77">SQRT((E4-E24)^2+(F4-F24)^2)/5.73/0.66</f>
        <v>8.5674250463699497</v>
      </c>
      <c r="CG24">
        <f t="shared" ref="CG24:CG87" si="78">ASIN((CF4*SIN(A24/180*PI())/CE24))*180/PI()</f>
        <v>0</v>
      </c>
      <c r="CH24">
        <f t="shared" ref="CH24:CH87" si="79">ABS(ABS(B24)-ABS(CG24))</f>
        <v>4.0385008400000002</v>
      </c>
      <c r="CJ24">
        <v>8.5674250463699497</v>
      </c>
      <c r="CN24">
        <v>8.5674250463699497</v>
      </c>
      <c r="CR24">
        <v>8.5674250463699497</v>
      </c>
      <c r="CV24">
        <v>8.5674250463699497</v>
      </c>
      <c r="CZ24">
        <v>8.5674250463699497</v>
      </c>
      <c r="DD24">
        <v>8.5674250463699497</v>
      </c>
      <c r="DH24">
        <v>8.5674250463699497</v>
      </c>
      <c r="DL24">
        <v>8.5674250463699497</v>
      </c>
      <c r="DP24">
        <v>8.5674250463699497</v>
      </c>
      <c r="DT24">
        <v>8.5674250463699497</v>
      </c>
    </row>
    <row r="25" spans="1:124" x14ac:dyDescent="0.15">
      <c r="A25">
        <v>146.86624810000001</v>
      </c>
      <c r="B25">
        <v>-2.347451569</v>
      </c>
      <c r="C25">
        <v>340</v>
      </c>
      <c r="D25">
        <v>210</v>
      </c>
      <c r="E25">
        <v>354.69982909999999</v>
      </c>
      <c r="F25">
        <v>292.97488399999997</v>
      </c>
      <c r="G25">
        <f t="shared" si="0"/>
        <v>52.669819668468897</v>
      </c>
      <c r="H25">
        <f t="shared" si="1"/>
        <v>36.295308693919999</v>
      </c>
      <c r="I25">
        <f t="shared" si="2"/>
        <v>25.547632475860901</v>
      </c>
      <c r="J25">
        <f t="shared" si="3"/>
        <v>23.200180906860901</v>
      </c>
      <c r="K25">
        <f t="shared" si="4"/>
        <v>55.780377359270702</v>
      </c>
      <c r="L25">
        <f t="shared" si="5"/>
        <v>38.874965812679001</v>
      </c>
      <c r="M25">
        <f t="shared" si="6"/>
        <v>24.812783986781099</v>
      </c>
      <c r="N25">
        <f t="shared" si="7"/>
        <v>22.465332417781099</v>
      </c>
      <c r="O25">
        <f t="shared" si="8"/>
        <v>48.4056277178274</v>
      </c>
      <c r="P25">
        <f t="shared" si="9"/>
        <v>37.536485948484398</v>
      </c>
      <c r="Q25">
        <f t="shared" si="10"/>
        <v>22.043282494896498</v>
      </c>
      <c r="R25">
        <f t="shared" si="11"/>
        <v>19.695830925896502</v>
      </c>
      <c r="S25">
        <f t="shared" si="12"/>
        <v>48.252915518786402</v>
      </c>
      <c r="T25">
        <f t="shared" si="13"/>
        <v>40.624175920051798</v>
      </c>
      <c r="U25">
        <f t="shared" si="14"/>
        <v>7.9371824504870903</v>
      </c>
      <c r="V25">
        <f t="shared" si="15"/>
        <v>5.5897308814870899</v>
      </c>
      <c r="W25">
        <f t="shared" si="16"/>
        <v>47.123950309261097</v>
      </c>
      <c r="X25">
        <f t="shared" si="17"/>
        <v>41.182291477019803</v>
      </c>
      <c r="Y25">
        <f t="shared" si="18"/>
        <v>0.327798001368035</v>
      </c>
      <c r="Z25">
        <f t="shared" si="19"/>
        <v>2.0196535676319698</v>
      </c>
      <c r="AA25">
        <f t="shared" si="20"/>
        <v>47.994617695495897</v>
      </c>
      <c r="AB25">
        <f t="shared" si="21"/>
        <v>34.718463317665403</v>
      </c>
      <c r="AC25">
        <f t="shared" si="22"/>
        <v>2.6981250838173501E-2</v>
      </c>
      <c r="AD25">
        <f t="shared" si="23"/>
        <v>2.32047031816183</v>
      </c>
      <c r="AE25">
        <f t="shared" si="24"/>
        <v>47.446245455626098</v>
      </c>
      <c r="AF25">
        <f t="shared" si="25"/>
        <v>29.757645350594199</v>
      </c>
      <c r="AG25">
        <f t="shared" si="26"/>
        <v>5.25845896437847E-2</v>
      </c>
      <c r="AH25">
        <f t="shared" si="27"/>
        <v>2.2948669793562102</v>
      </c>
      <c r="AI25">
        <f t="shared" si="28"/>
        <v>48.148653378365204</v>
      </c>
      <c r="AJ25">
        <f t="shared" si="29"/>
        <v>26.028188284159</v>
      </c>
      <c r="AK25">
        <f t="shared" si="30"/>
        <v>3.4066803718700203E-2</v>
      </c>
      <c r="AL25">
        <f t="shared" si="31"/>
        <v>2.3133847652813002</v>
      </c>
      <c r="AM25">
        <f t="shared" si="32"/>
        <v>47.4510720543948</v>
      </c>
      <c r="AN25">
        <f t="shared" si="33"/>
        <v>23.143092922190299</v>
      </c>
      <c r="AO25">
        <f t="shared" si="34"/>
        <v>5.16633443199341E-2</v>
      </c>
      <c r="AP25">
        <f t="shared" si="35"/>
        <v>2.29578822468007</v>
      </c>
      <c r="AQ25">
        <f t="shared" si="36"/>
        <v>46.9008595014459</v>
      </c>
      <c r="AR25">
        <f t="shared" si="37"/>
        <v>20.834330768201902</v>
      </c>
      <c r="AS25">
        <f t="shared" si="38"/>
        <v>3.4091881586964697E-2</v>
      </c>
      <c r="AT25">
        <f t="shared" si="39"/>
        <v>2.3133596874130302</v>
      </c>
      <c r="AU25">
        <f t="shared" si="40"/>
        <v>46.513249092343003</v>
      </c>
      <c r="AV25">
        <f t="shared" si="41"/>
        <v>18.936386635036001</v>
      </c>
      <c r="AW25">
        <f t="shared" si="42"/>
        <v>2.5593174106193099E-2</v>
      </c>
      <c r="AX25">
        <f t="shared" si="43"/>
        <v>2.3218583948938099</v>
      </c>
      <c r="AY25">
        <f t="shared" si="44"/>
        <v>46.683775650462202</v>
      </c>
      <c r="AZ25">
        <f t="shared" si="45"/>
        <v>17.3545974329842</v>
      </c>
      <c r="BA25">
        <f t="shared" si="46"/>
        <v>2.6239069637348001E-2</v>
      </c>
      <c r="BB25">
        <f t="shared" si="47"/>
        <v>2.32121249936265</v>
      </c>
      <c r="BC25">
        <f t="shared" si="48"/>
        <v>45.622241205743997</v>
      </c>
      <c r="BD25">
        <f t="shared" si="49"/>
        <v>16.021532660599998</v>
      </c>
      <c r="BE25">
        <f t="shared" si="50"/>
        <v>6.3816091050274706E-2</v>
      </c>
      <c r="BF25">
        <f t="shared" si="51"/>
        <v>2.2836354779497299</v>
      </c>
      <c r="BG25">
        <f t="shared" si="52"/>
        <v>45.463477543473701</v>
      </c>
      <c r="BH25">
        <f t="shared" si="53"/>
        <v>14.8790854337374</v>
      </c>
      <c r="BI25">
        <f t="shared" si="54"/>
        <v>6.6881966104428897E-2</v>
      </c>
      <c r="BJ25">
        <f t="shared" si="55"/>
        <v>2.2805696028955702</v>
      </c>
      <c r="BK25">
        <f t="shared" si="56"/>
        <v>44.925516047936</v>
      </c>
      <c r="BL25">
        <f t="shared" si="57"/>
        <v>13.8928991734898</v>
      </c>
      <c r="BM25">
        <f t="shared" si="58"/>
        <v>8.3942909184369904E-2</v>
      </c>
      <c r="BN25">
        <f t="shared" si="59"/>
        <v>2.26350865981563</v>
      </c>
      <c r="BO25">
        <f t="shared" si="60"/>
        <v>44.454807591483103</v>
      </c>
      <c r="BP25">
        <f t="shared" si="61"/>
        <v>13.0232882264403</v>
      </c>
      <c r="BQ25">
        <f t="shared" si="62"/>
        <v>8.7763049414787603E-2</v>
      </c>
      <c r="BR25">
        <f t="shared" si="63"/>
        <v>2.2596885195852101</v>
      </c>
      <c r="BS25">
        <f t="shared" si="64"/>
        <v>43.779413599988402</v>
      </c>
      <c r="BT25">
        <f t="shared" si="65"/>
        <v>12.2589856673649</v>
      </c>
      <c r="BU25">
        <f t="shared" si="66"/>
        <v>0.15098274136561099</v>
      </c>
      <c r="BV25">
        <f t="shared" si="67"/>
        <v>2.1964688276343902</v>
      </c>
      <c r="BW25">
        <f t="shared" si="68"/>
        <v>42.891480461143502</v>
      </c>
      <c r="BX25">
        <f t="shared" si="69"/>
        <v>11.579269820884299</v>
      </c>
      <c r="BY25">
        <f t="shared" si="70"/>
        <v>0.210012018495604</v>
      </c>
      <c r="BZ25">
        <f t="shared" si="71"/>
        <v>2.1374395505043999</v>
      </c>
      <c r="CA25">
        <f t="shared" si="72"/>
        <v>42.373767398949703</v>
      </c>
      <c r="CB25">
        <f t="shared" si="73"/>
        <v>10.9422114959024</v>
      </c>
      <c r="CC25">
        <f t="shared" si="74"/>
        <v>3.5579316220440103E-2</v>
      </c>
      <c r="CD25">
        <f t="shared" si="75"/>
        <v>2.3118722527795601</v>
      </c>
      <c r="CE25">
        <f t="shared" si="76"/>
        <v>41.082047838248599</v>
      </c>
      <c r="CF25">
        <f t="shared" si="77"/>
        <v>10.392641774593899</v>
      </c>
      <c r="CG25">
        <f t="shared" si="78"/>
        <v>0.10067512926191199</v>
      </c>
      <c r="CH25">
        <f t="shared" si="79"/>
        <v>2.24677643973809</v>
      </c>
      <c r="CI25">
        <f t="shared" ref="CI25:CI88" si="80">SQRT((C4-C25)^2+(D4-D25)^2)/5.73/0.693</f>
        <v>39.665850707722697</v>
      </c>
      <c r="CJ25">
        <f t="shared" ref="CJ25:CJ88" si="81">SQRT((E4-E25)^2+(F4-F25)^2)/5.73/0.693</f>
        <v>9.9009746361859392</v>
      </c>
      <c r="CK25">
        <f t="shared" ref="CK25:CK88" si="82">ASIN((CJ4*SIN(A25/180*PI())/CI25))*180/PI()</f>
        <v>0</v>
      </c>
      <c r="CL25">
        <f t="shared" ref="CL25:CL88" si="83">ABS(ABS(B25)-ABS(CK25))</f>
        <v>2.347451569</v>
      </c>
      <c r="CN25">
        <v>9.9009746361859392</v>
      </c>
      <c r="CR25">
        <v>9.9009746361859392</v>
      </c>
      <c r="CV25">
        <v>9.9009746361859392</v>
      </c>
      <c r="CZ25">
        <v>9.9009746361859392</v>
      </c>
      <c r="DD25">
        <v>9.9009746361859392</v>
      </c>
      <c r="DH25">
        <v>9.9009746361859392</v>
      </c>
      <c r="DL25">
        <v>9.9009746361859392</v>
      </c>
      <c r="DP25">
        <v>9.9009746361859392</v>
      </c>
      <c r="DT25">
        <v>9.9009746361859392</v>
      </c>
    </row>
    <row r="26" spans="1:124" x14ac:dyDescent="0.15">
      <c r="A26">
        <v>99.723093230000003</v>
      </c>
      <c r="B26">
        <v>4.1348800380000004</v>
      </c>
      <c r="C26">
        <v>340</v>
      </c>
      <c r="D26">
        <v>215</v>
      </c>
      <c r="E26">
        <v>361.70083620000003</v>
      </c>
      <c r="F26">
        <v>300.32684330000001</v>
      </c>
      <c r="G26">
        <f t="shared" si="0"/>
        <v>26.204214685890101</v>
      </c>
      <c r="H26">
        <f t="shared" si="1"/>
        <v>53.205631674734903</v>
      </c>
      <c r="I26" t="e">
        <f t="shared" si="2"/>
        <v>#NUM!</v>
      </c>
      <c r="J26" t="e">
        <f t="shared" si="3"/>
        <v>#NUM!</v>
      </c>
      <c r="K26">
        <f t="shared" si="4"/>
        <v>39.751695960581998</v>
      </c>
      <c r="L26">
        <f t="shared" si="5"/>
        <v>45.022481407589297</v>
      </c>
      <c r="M26">
        <f t="shared" si="6"/>
        <v>71.455683708253801</v>
      </c>
      <c r="N26">
        <f t="shared" si="7"/>
        <v>67.320803670253795</v>
      </c>
      <c r="O26">
        <f t="shared" si="8"/>
        <v>45.968955913075902</v>
      </c>
      <c r="P26">
        <f t="shared" si="9"/>
        <v>43.8130142064457</v>
      </c>
      <c r="Q26">
        <f t="shared" si="10"/>
        <v>69.030753617950197</v>
      </c>
      <c r="R26">
        <f t="shared" si="11"/>
        <v>64.895873579950205</v>
      </c>
      <c r="S26">
        <f t="shared" si="12"/>
        <v>42.821235233755502</v>
      </c>
      <c r="T26">
        <f t="shared" si="13"/>
        <v>41.572337881744097</v>
      </c>
      <c r="U26">
        <f t="shared" si="14"/>
        <v>35.021250857853602</v>
      </c>
      <c r="V26">
        <f t="shared" si="15"/>
        <v>30.8863708198536</v>
      </c>
      <c r="W26">
        <f t="shared" si="16"/>
        <v>43.827488191021502</v>
      </c>
      <c r="X26">
        <f t="shared" si="17"/>
        <v>43.1846250734324</v>
      </c>
      <c r="Y26">
        <f t="shared" si="18"/>
        <v>12.6868076834491</v>
      </c>
      <c r="Z26">
        <f t="shared" si="19"/>
        <v>8.5519276454490996</v>
      </c>
      <c r="AA26">
        <f t="shared" si="20"/>
        <v>43.627791601052699</v>
      </c>
      <c r="AB26">
        <f t="shared" si="21"/>
        <v>43.118580790504602</v>
      </c>
      <c r="AC26">
        <f t="shared" si="22"/>
        <v>0.52250036085752904</v>
      </c>
      <c r="AD26">
        <f t="shared" si="23"/>
        <v>3.6123796771424699</v>
      </c>
      <c r="AE26">
        <f t="shared" si="24"/>
        <v>44.887017603145701</v>
      </c>
      <c r="AF26">
        <f t="shared" si="25"/>
        <v>37.299728188074198</v>
      </c>
      <c r="AG26">
        <f t="shared" si="26"/>
        <v>9.3455533814861796E-2</v>
      </c>
      <c r="AH26">
        <f t="shared" si="27"/>
        <v>4.04142450418514</v>
      </c>
      <c r="AI26">
        <f t="shared" si="28"/>
        <v>44.781690079961798</v>
      </c>
      <c r="AJ26">
        <f t="shared" si="29"/>
        <v>32.635666768904599</v>
      </c>
      <c r="AK26">
        <f t="shared" si="30"/>
        <v>8.7054685523110395E-2</v>
      </c>
      <c r="AL26">
        <f t="shared" si="31"/>
        <v>4.0478253524768899</v>
      </c>
      <c r="AM26">
        <f t="shared" si="32"/>
        <v>45.705305486817103</v>
      </c>
      <c r="AN26">
        <f t="shared" si="33"/>
        <v>29.0009836086025</v>
      </c>
      <c r="AO26">
        <f t="shared" si="34"/>
        <v>9.3423983146642894E-2</v>
      </c>
      <c r="AP26">
        <f t="shared" si="35"/>
        <v>4.0414560548533602</v>
      </c>
      <c r="AQ26">
        <f t="shared" si="36"/>
        <v>45.3269920931115</v>
      </c>
      <c r="AR26">
        <f t="shared" si="37"/>
        <v>26.1069956250122</v>
      </c>
      <c r="AS26">
        <f t="shared" si="38"/>
        <v>4.9758558057759299E-2</v>
      </c>
      <c r="AT26">
        <f t="shared" si="39"/>
        <v>4.0851214799422397</v>
      </c>
      <c r="AU26">
        <f t="shared" si="40"/>
        <v>45.023427106642501</v>
      </c>
      <c r="AV26">
        <f t="shared" si="41"/>
        <v>23.738534752718401</v>
      </c>
      <c r="AW26">
        <f t="shared" si="42"/>
        <v>4.8312322614765098E-2</v>
      </c>
      <c r="AX26">
        <f t="shared" si="43"/>
        <v>4.0865677153852404</v>
      </c>
      <c r="AY26">
        <f t="shared" si="44"/>
        <v>44.8244985275837</v>
      </c>
      <c r="AZ26">
        <f t="shared" si="45"/>
        <v>21.756777803074701</v>
      </c>
      <c r="BA26">
        <f t="shared" si="46"/>
        <v>4.7889005623412403E-2</v>
      </c>
      <c r="BB26">
        <f t="shared" si="47"/>
        <v>4.0869910323765897</v>
      </c>
      <c r="BC26">
        <f t="shared" si="48"/>
        <v>45.109707711440997</v>
      </c>
      <c r="BD26">
        <f t="shared" si="49"/>
        <v>20.079411433876899</v>
      </c>
      <c r="BE26">
        <f t="shared" si="50"/>
        <v>4.8966022113903399E-2</v>
      </c>
      <c r="BF26">
        <f t="shared" si="51"/>
        <v>4.0859140158861003</v>
      </c>
      <c r="BG26">
        <f t="shared" si="52"/>
        <v>44.233754654410802</v>
      </c>
      <c r="BH26">
        <f t="shared" si="53"/>
        <v>18.6492104357249</v>
      </c>
      <c r="BI26">
        <f t="shared" si="54"/>
        <v>0.118687129230067</v>
      </c>
      <c r="BJ26">
        <f t="shared" si="55"/>
        <v>4.0161929087699297</v>
      </c>
      <c r="BK26">
        <f t="shared" si="56"/>
        <v>44.1763678182935</v>
      </c>
      <c r="BL26">
        <f t="shared" si="57"/>
        <v>17.407490525065199</v>
      </c>
      <c r="BM26">
        <f t="shared" si="58"/>
        <v>0.12411729834600201</v>
      </c>
      <c r="BN26">
        <f t="shared" si="59"/>
        <v>4.010762739654</v>
      </c>
      <c r="BO26">
        <f t="shared" si="60"/>
        <v>43.752542314559797</v>
      </c>
      <c r="BP26">
        <f t="shared" si="61"/>
        <v>16.324877429429598</v>
      </c>
      <c r="BQ26">
        <f t="shared" si="62"/>
        <v>0.155426321614383</v>
      </c>
      <c r="BR26">
        <f t="shared" si="63"/>
        <v>3.9794537163856201</v>
      </c>
      <c r="BS26">
        <f t="shared" si="64"/>
        <v>43.378579172826797</v>
      </c>
      <c r="BT26">
        <f t="shared" si="65"/>
        <v>15.3630749327207</v>
      </c>
      <c r="BU26">
        <f t="shared" si="66"/>
        <v>0.16218322094502699</v>
      </c>
      <c r="BV26">
        <f t="shared" si="67"/>
        <v>3.9726968170549699</v>
      </c>
      <c r="BW26">
        <f t="shared" si="68"/>
        <v>42.798803002991299</v>
      </c>
      <c r="BX26">
        <f t="shared" si="69"/>
        <v>14.5118556365745</v>
      </c>
      <c r="BY26">
        <f t="shared" si="70"/>
        <v>0.27849488665968902</v>
      </c>
      <c r="BZ26">
        <f t="shared" si="71"/>
        <v>3.85638515134031</v>
      </c>
      <c r="CA26">
        <f t="shared" si="72"/>
        <v>42.007428620183198</v>
      </c>
      <c r="CB26">
        <f t="shared" si="73"/>
        <v>13.7493535413724</v>
      </c>
      <c r="CC26">
        <f t="shared" si="74"/>
        <v>0.38667118230449299</v>
      </c>
      <c r="CD26">
        <f t="shared" si="75"/>
        <v>3.74820885569551</v>
      </c>
      <c r="CE26">
        <f t="shared" si="76"/>
        <v>41.558389615165297</v>
      </c>
      <c r="CF26">
        <f t="shared" si="77"/>
        <v>13.0340062902716</v>
      </c>
      <c r="CG26">
        <f t="shared" si="78"/>
        <v>6.5416367737212003E-2</v>
      </c>
      <c r="CH26">
        <f t="shared" si="79"/>
        <v>4.06946367026279</v>
      </c>
      <c r="CI26">
        <f t="shared" si="80"/>
        <v>40.366356542693197</v>
      </c>
      <c r="CJ26">
        <f t="shared" si="81"/>
        <v>12.411419981462601</v>
      </c>
      <c r="CK26">
        <f t="shared" si="82"/>
        <v>0.18475902065692101</v>
      </c>
      <c r="CL26">
        <f t="shared" si="83"/>
        <v>3.9501210173430801</v>
      </c>
      <c r="CM26">
        <f t="shared" ref="CM26:CM89" si="84">SQRT((C4-C26)^2+(D4-D26)^2)/5.73/0.726</f>
        <v>39.046227153490101</v>
      </c>
      <c r="CN26">
        <f t="shared" ref="CN26:CN89" si="85">SQRT((E4-E26)^2+(F4-F26)^2)/5.73/0.726</f>
        <v>11.850115950823801</v>
      </c>
      <c r="CO26">
        <f t="shared" ref="CO26:CO89" si="86">ASIN((CN4*SIN(A26/180*PI())/CM26))*180/PI()</f>
        <v>0</v>
      </c>
      <c r="CP26">
        <f t="shared" ref="CP26:CP89" si="87">ABS(ABS(B26)-ABS(CO26))</f>
        <v>4.1348800380000004</v>
      </c>
      <c r="CR26">
        <v>11.850115950823801</v>
      </c>
      <c r="CV26">
        <v>11.850115950823801</v>
      </c>
      <c r="CZ26">
        <v>11.850115950823801</v>
      </c>
      <c r="DD26">
        <v>11.850115950823801</v>
      </c>
      <c r="DH26">
        <v>11.850115950823801</v>
      </c>
      <c r="DL26">
        <v>11.850115950823801</v>
      </c>
      <c r="DP26">
        <v>11.850115950823801</v>
      </c>
      <c r="DT26">
        <v>11.850115950823801</v>
      </c>
    </row>
    <row r="27" spans="1:124" x14ac:dyDescent="0.15">
      <c r="A27">
        <v>149.26612209999999</v>
      </c>
      <c r="B27">
        <v>4.1321745119999997</v>
      </c>
      <c r="C27">
        <v>340</v>
      </c>
      <c r="D27">
        <v>222</v>
      </c>
      <c r="E27">
        <v>361.69729610000002</v>
      </c>
      <c r="F27">
        <v>300.32855219999999</v>
      </c>
      <c r="G27">
        <f t="shared" si="0"/>
        <v>36.685900560246097</v>
      </c>
      <c r="H27">
        <f t="shared" si="1"/>
        <v>2.06016777396754E-2</v>
      </c>
      <c r="I27">
        <f t="shared" si="2"/>
        <v>47.8319106951162</v>
      </c>
      <c r="J27">
        <f t="shared" si="3"/>
        <v>43.699736183116201</v>
      </c>
      <c r="K27">
        <f t="shared" si="4"/>
        <v>31.7309217832778</v>
      </c>
      <c r="L27">
        <f t="shared" si="5"/>
        <v>26.841478460759902</v>
      </c>
      <c r="M27">
        <f t="shared" si="6"/>
        <v>38.763825739156196</v>
      </c>
      <c r="N27">
        <f t="shared" si="7"/>
        <v>34.631651227156198</v>
      </c>
      <c r="O27">
        <f t="shared" si="8"/>
        <v>38.822281357281803</v>
      </c>
      <c r="P27">
        <f t="shared" si="9"/>
        <v>30.0132913363345</v>
      </c>
      <c r="Q27">
        <f t="shared" si="10"/>
        <v>33.539527735624503</v>
      </c>
      <c r="R27">
        <f t="shared" si="11"/>
        <v>29.407353223624501</v>
      </c>
      <c r="S27">
        <f t="shared" si="12"/>
        <v>43.7100725972197</v>
      </c>
      <c r="T27">
        <f t="shared" si="13"/>
        <v>32.858180139294397</v>
      </c>
      <c r="U27">
        <f t="shared" si="14"/>
        <v>22.888359651845999</v>
      </c>
      <c r="V27">
        <f t="shared" si="15"/>
        <v>18.756185139846</v>
      </c>
      <c r="W27">
        <f t="shared" si="16"/>
        <v>41.587822203897602</v>
      </c>
      <c r="X27">
        <f t="shared" si="17"/>
        <v>33.256658531734601</v>
      </c>
      <c r="Y27">
        <f t="shared" si="18"/>
        <v>14.175920837409</v>
      </c>
      <c r="Z27">
        <f t="shared" si="19"/>
        <v>10.043746325409</v>
      </c>
      <c r="AA27">
        <f t="shared" si="20"/>
        <v>42.637145001314401</v>
      </c>
      <c r="AB27">
        <f t="shared" si="21"/>
        <v>35.9864134214125</v>
      </c>
      <c r="AC27">
        <f t="shared" si="22"/>
        <v>5.6050814639639697</v>
      </c>
      <c r="AD27">
        <f t="shared" si="23"/>
        <v>1.4729069519639699</v>
      </c>
      <c r="AE27">
        <f t="shared" si="24"/>
        <v>42.637145001314501</v>
      </c>
      <c r="AF27">
        <f t="shared" si="25"/>
        <v>36.958343255908801</v>
      </c>
      <c r="AG27">
        <f t="shared" si="26"/>
        <v>0.234944711893144</v>
      </c>
      <c r="AH27">
        <f t="shared" si="27"/>
        <v>3.8972298001068602</v>
      </c>
      <c r="AI27">
        <f t="shared" si="28"/>
        <v>43.874725014662602</v>
      </c>
      <c r="AJ27">
        <f t="shared" si="29"/>
        <v>32.636880403197203</v>
      </c>
      <c r="AK27">
        <f t="shared" si="30"/>
        <v>3.56037016805918E-2</v>
      </c>
      <c r="AL27">
        <f t="shared" si="31"/>
        <v>4.0965708103194096</v>
      </c>
      <c r="AM27">
        <f t="shared" si="32"/>
        <v>43.878352348604103</v>
      </c>
      <c r="AN27">
        <f t="shared" si="33"/>
        <v>29.009143370654201</v>
      </c>
      <c r="AO27">
        <f t="shared" si="34"/>
        <v>3.20782380548486E-2</v>
      </c>
      <c r="AP27">
        <f t="shared" si="35"/>
        <v>4.1000962739451499</v>
      </c>
      <c r="AQ27">
        <f t="shared" si="36"/>
        <v>44.802568372009098</v>
      </c>
      <c r="AR27">
        <f t="shared" si="37"/>
        <v>26.100580567535498</v>
      </c>
      <c r="AS27">
        <f t="shared" si="38"/>
        <v>4.52689912502897E-2</v>
      </c>
      <c r="AT27">
        <f t="shared" si="39"/>
        <v>4.0869055207497098</v>
      </c>
      <c r="AU27">
        <f t="shared" si="40"/>
        <v>44.5460194900879</v>
      </c>
      <c r="AV27">
        <f t="shared" si="41"/>
        <v>23.733355622038101</v>
      </c>
      <c r="AW27">
        <f t="shared" si="42"/>
        <v>2.6759278753345599E-2</v>
      </c>
      <c r="AX27">
        <f t="shared" si="43"/>
        <v>4.1054152332466503</v>
      </c>
      <c r="AY27">
        <f t="shared" si="44"/>
        <v>44.336550877106603</v>
      </c>
      <c r="AZ27">
        <f t="shared" si="45"/>
        <v>21.7600700707813</v>
      </c>
      <c r="BA27">
        <f t="shared" si="46"/>
        <v>2.5437981404315E-2</v>
      </c>
      <c r="BB27">
        <f t="shared" si="47"/>
        <v>4.10673653059568</v>
      </c>
      <c r="BC27">
        <f t="shared" si="48"/>
        <v>44.2054950054915</v>
      </c>
      <c r="BD27">
        <f t="shared" si="49"/>
        <v>20.082945476186399</v>
      </c>
      <c r="BE27">
        <f t="shared" si="50"/>
        <v>2.51781075980889E-2</v>
      </c>
      <c r="BF27">
        <f t="shared" si="51"/>
        <v>4.1069964044019098</v>
      </c>
      <c r="BG27">
        <f t="shared" si="52"/>
        <v>44.511921716955399</v>
      </c>
      <c r="BH27">
        <f t="shared" si="53"/>
        <v>18.6449509567192</v>
      </c>
      <c r="BI27">
        <f t="shared" si="54"/>
        <v>2.5729809783261198E-2</v>
      </c>
      <c r="BJ27">
        <f t="shared" si="55"/>
        <v>4.1064447022167396</v>
      </c>
      <c r="BK27">
        <f t="shared" si="56"/>
        <v>43.730951756201002</v>
      </c>
      <c r="BL27">
        <f t="shared" si="57"/>
        <v>17.4057234045742</v>
      </c>
      <c r="BM27">
        <f t="shared" si="58"/>
        <v>6.2246709193099103E-2</v>
      </c>
      <c r="BN27">
        <f t="shared" si="59"/>
        <v>4.0699278028068999</v>
      </c>
      <c r="BO27">
        <f t="shared" si="60"/>
        <v>43.706323287921997</v>
      </c>
      <c r="BP27">
        <f t="shared" si="61"/>
        <v>16.31932938724</v>
      </c>
      <c r="BQ27">
        <f t="shared" si="62"/>
        <v>6.5046797539396503E-2</v>
      </c>
      <c r="BR27">
        <f t="shared" si="63"/>
        <v>4.0671277144606002</v>
      </c>
      <c r="BS27">
        <f t="shared" si="64"/>
        <v>43.335053824182999</v>
      </c>
      <c r="BT27">
        <f t="shared" si="65"/>
        <v>15.3644089697792</v>
      </c>
      <c r="BU27">
        <f t="shared" si="66"/>
        <v>8.13647428683833E-2</v>
      </c>
      <c r="BV27">
        <f t="shared" si="67"/>
        <v>4.0508097691316198</v>
      </c>
      <c r="BW27">
        <f t="shared" si="68"/>
        <v>43.005039247343802</v>
      </c>
      <c r="BX27">
        <f t="shared" si="69"/>
        <v>14.5093998149006</v>
      </c>
      <c r="BY27">
        <f t="shared" si="70"/>
        <v>8.4822212303790806E-2</v>
      </c>
      <c r="BZ27">
        <f t="shared" si="71"/>
        <v>4.0473522996962101</v>
      </c>
      <c r="CA27">
        <f t="shared" si="72"/>
        <v>42.4732954178547</v>
      </c>
      <c r="CB27">
        <f t="shared" si="73"/>
        <v>13.7479107130901</v>
      </c>
      <c r="CC27">
        <f t="shared" si="74"/>
        <v>0.145505619977888</v>
      </c>
      <c r="CD27">
        <f t="shared" si="75"/>
        <v>3.9866688920221098</v>
      </c>
      <c r="CE27">
        <f t="shared" si="76"/>
        <v>41.735511464273898</v>
      </c>
      <c r="CF27">
        <f t="shared" si="77"/>
        <v>13.0617309503538</v>
      </c>
      <c r="CG27">
        <f t="shared" si="78"/>
        <v>0.20179383147807001</v>
      </c>
      <c r="CH27">
        <f t="shared" si="79"/>
        <v>3.9303806805219299</v>
      </c>
      <c r="CI27">
        <f t="shared" si="80"/>
        <v>41.318987535779002</v>
      </c>
      <c r="CJ27">
        <f t="shared" si="81"/>
        <v>12.4131946782132</v>
      </c>
      <c r="CK27">
        <f t="shared" si="82"/>
        <v>3.4114854035388498E-2</v>
      </c>
      <c r="CL27">
        <f t="shared" si="83"/>
        <v>4.09805965796461</v>
      </c>
      <c r="CM27">
        <f t="shared" si="84"/>
        <v>40.191178206893603</v>
      </c>
      <c r="CN27">
        <f t="shared" si="85"/>
        <v>11.8471256993579</v>
      </c>
      <c r="CO27">
        <f t="shared" si="86"/>
        <v>9.6214834680604502E-2</v>
      </c>
      <c r="CP27">
        <f t="shared" si="87"/>
        <v>4.0359596773193998</v>
      </c>
      <c r="CQ27">
        <f t="shared" ref="CQ27:CQ89" si="88">SQRT((C4-C27)^2+(D4-D27)^2)/5.73/0.759</f>
        <v>38.934999144606302</v>
      </c>
      <c r="CR27">
        <f t="shared" ref="CR27:CR89" si="89">SQRT((E4-E27)^2+(F4-F27)^2)/5.73/0.759</f>
        <v>11.3347611290719</v>
      </c>
      <c r="CS27">
        <f t="shared" ref="CS27:CS89" si="90">ASIN((CR4*SIN(A27/180*PI())/CQ27))*180/PI()</f>
        <v>0</v>
      </c>
      <c r="CT27">
        <f t="shared" ref="CT27:CT89" si="91">ABS(ABS(B27)-ABS(CS27))</f>
        <v>4.1321745119999997</v>
      </c>
      <c r="CV27">
        <v>11.3347611290719</v>
      </c>
      <c r="CZ27">
        <v>11.3347611290719</v>
      </c>
      <c r="DD27">
        <v>11.3347611290719</v>
      </c>
      <c r="DH27">
        <v>11.3347611290719</v>
      </c>
      <c r="DL27">
        <v>11.3347611290719</v>
      </c>
      <c r="DP27">
        <v>11.3347611290719</v>
      </c>
      <c r="DT27">
        <v>11.3347611290719</v>
      </c>
    </row>
    <row r="28" spans="1:124" x14ac:dyDescent="0.15">
      <c r="A28">
        <v>165.9240925</v>
      </c>
      <c r="B28">
        <v>14.697403570000001</v>
      </c>
      <c r="C28">
        <v>341</v>
      </c>
      <c r="D28">
        <v>226</v>
      </c>
      <c r="E28">
        <v>367.37924190000001</v>
      </c>
      <c r="F28">
        <v>305.66885380000002</v>
      </c>
      <c r="G28">
        <f t="shared" si="0"/>
        <v>21.608548997257301</v>
      </c>
      <c r="H28">
        <f t="shared" si="1"/>
        <v>40.866253461709903</v>
      </c>
      <c r="I28">
        <f t="shared" si="2"/>
        <v>1.3285441354185299E-2</v>
      </c>
      <c r="J28">
        <f t="shared" si="3"/>
        <v>14.6841181286458</v>
      </c>
      <c r="K28">
        <f t="shared" si="4"/>
        <v>29.206623875369601</v>
      </c>
      <c r="L28">
        <f t="shared" si="5"/>
        <v>20.6151583872701</v>
      </c>
      <c r="M28">
        <f t="shared" si="6"/>
        <v>22.018612274369001</v>
      </c>
      <c r="N28">
        <f t="shared" si="7"/>
        <v>7.321208704369</v>
      </c>
      <c r="O28">
        <f t="shared" si="8"/>
        <v>28.2602985207774</v>
      </c>
      <c r="P28">
        <f t="shared" si="9"/>
        <v>31.628138013305598</v>
      </c>
      <c r="Q28">
        <f t="shared" si="10"/>
        <v>18.846733043035801</v>
      </c>
      <c r="R28">
        <f t="shared" si="11"/>
        <v>4.1493294730357597</v>
      </c>
      <c r="S28">
        <f t="shared" si="12"/>
        <v>34.476716934807001</v>
      </c>
      <c r="T28">
        <f t="shared" si="13"/>
        <v>32.768972372382301</v>
      </c>
      <c r="U28">
        <f t="shared" si="14"/>
        <v>17.3755599396926</v>
      </c>
      <c r="V28">
        <f t="shared" si="15"/>
        <v>2.6781563696925699</v>
      </c>
      <c r="W28">
        <f t="shared" si="16"/>
        <v>39.263231674378503</v>
      </c>
      <c r="X28">
        <f t="shared" si="17"/>
        <v>34.523638813382497</v>
      </c>
      <c r="Y28">
        <f t="shared" si="18"/>
        <v>9.4888319818033899</v>
      </c>
      <c r="Z28">
        <f t="shared" si="19"/>
        <v>5.2085715881966097</v>
      </c>
      <c r="AA28">
        <f t="shared" si="20"/>
        <v>38.268008789628198</v>
      </c>
      <c r="AB28">
        <f t="shared" si="21"/>
        <v>34.572976071605602</v>
      </c>
      <c r="AC28">
        <f t="shared" si="22"/>
        <v>6.0628073924670902</v>
      </c>
      <c r="AD28">
        <f t="shared" si="23"/>
        <v>8.6345961775329094</v>
      </c>
      <c r="AE28">
        <f t="shared" si="24"/>
        <v>39.640260865483299</v>
      </c>
      <c r="AF28">
        <f t="shared" si="25"/>
        <v>36.687229196094201</v>
      </c>
      <c r="AG28">
        <f t="shared" si="26"/>
        <v>2.4538278473743</v>
      </c>
      <c r="AH28">
        <f t="shared" si="27"/>
        <v>12.2435757226257</v>
      </c>
      <c r="AI28">
        <f t="shared" si="28"/>
        <v>40.014664843253399</v>
      </c>
      <c r="AJ28">
        <f t="shared" si="29"/>
        <v>37.387997751208097</v>
      </c>
      <c r="AK28">
        <f t="shared" si="30"/>
        <v>0.10374095084332299</v>
      </c>
      <c r="AL28">
        <f t="shared" si="31"/>
        <v>14.593662619156699</v>
      </c>
      <c r="AM28">
        <f t="shared" si="32"/>
        <v>41.400426496044901</v>
      </c>
      <c r="AN28">
        <f t="shared" si="33"/>
        <v>33.4976756028314</v>
      </c>
      <c r="AO28">
        <f t="shared" si="34"/>
        <v>1.5788086837687201E-2</v>
      </c>
      <c r="AP28">
        <f t="shared" si="35"/>
        <v>14.6816154831623</v>
      </c>
      <c r="AQ28">
        <f t="shared" si="36"/>
        <v>41.6583755741879</v>
      </c>
      <c r="AR28">
        <f t="shared" si="37"/>
        <v>30.1462447456605</v>
      </c>
      <c r="AS28">
        <f t="shared" si="38"/>
        <v>2.3377908741315501E-2</v>
      </c>
      <c r="AT28">
        <f t="shared" si="39"/>
        <v>14.6740256612587</v>
      </c>
      <c r="AU28">
        <f t="shared" si="40"/>
        <v>42.699442422654997</v>
      </c>
      <c r="AV28">
        <f t="shared" si="41"/>
        <v>27.398829725343699</v>
      </c>
      <c r="AW28">
        <f t="shared" si="42"/>
        <v>1.0353600352292601E-2</v>
      </c>
      <c r="AX28">
        <f t="shared" si="43"/>
        <v>14.687049969647701</v>
      </c>
      <c r="AY28">
        <f t="shared" si="44"/>
        <v>42.637145001314401</v>
      </c>
      <c r="AZ28">
        <f t="shared" si="45"/>
        <v>25.120608334172601</v>
      </c>
      <c r="BA28">
        <f t="shared" si="46"/>
        <v>1.00080942477579E-2</v>
      </c>
      <c r="BB28">
        <f t="shared" si="47"/>
        <v>14.687395475752201</v>
      </c>
      <c r="BC28">
        <f t="shared" si="48"/>
        <v>42.588599904164198</v>
      </c>
      <c r="BD28">
        <f t="shared" si="49"/>
        <v>23.1923136790945</v>
      </c>
      <c r="BE28">
        <f t="shared" si="50"/>
        <v>1.2602685356364E-2</v>
      </c>
      <c r="BF28">
        <f t="shared" si="51"/>
        <v>14.6848008846436</v>
      </c>
      <c r="BG28">
        <f t="shared" si="52"/>
        <v>42.5919403898165</v>
      </c>
      <c r="BH28">
        <f t="shared" si="53"/>
        <v>21.532709414799498</v>
      </c>
      <c r="BI28">
        <f t="shared" si="54"/>
        <v>1.2436089072350999E-2</v>
      </c>
      <c r="BJ28">
        <f t="shared" si="55"/>
        <v>14.6849674809276</v>
      </c>
      <c r="BK28">
        <f t="shared" si="56"/>
        <v>42.9870104856845</v>
      </c>
      <c r="BL28">
        <f t="shared" si="57"/>
        <v>20.093749817335699</v>
      </c>
      <c r="BM28">
        <f t="shared" si="58"/>
        <v>1.26790753543123E-2</v>
      </c>
      <c r="BN28">
        <f t="shared" si="59"/>
        <v>14.6847244946457</v>
      </c>
      <c r="BO28">
        <f t="shared" si="60"/>
        <v>42.351771533539399</v>
      </c>
      <c r="BP28">
        <f t="shared" si="61"/>
        <v>18.842830621111698</v>
      </c>
      <c r="BQ28">
        <f t="shared" si="62"/>
        <v>3.05876137303966E-2</v>
      </c>
      <c r="BR28">
        <f t="shared" si="63"/>
        <v>14.6668159562696</v>
      </c>
      <c r="BS28">
        <f t="shared" si="64"/>
        <v>42.410704152007902</v>
      </c>
      <c r="BT28">
        <f t="shared" si="65"/>
        <v>17.735643761673</v>
      </c>
      <c r="BU28">
        <f t="shared" si="66"/>
        <v>3.1901165985388703E-2</v>
      </c>
      <c r="BV28">
        <f t="shared" si="67"/>
        <v>14.6655024040146</v>
      </c>
      <c r="BW28">
        <f t="shared" si="68"/>
        <v>42.132063556433103</v>
      </c>
      <c r="BX28">
        <f t="shared" si="69"/>
        <v>16.755061278700602</v>
      </c>
      <c r="BY28">
        <f t="shared" si="70"/>
        <v>3.9826732054721502E-2</v>
      </c>
      <c r="BZ28">
        <f t="shared" si="71"/>
        <v>14.6575768379453</v>
      </c>
      <c r="CA28">
        <f t="shared" si="72"/>
        <v>41.882753928338097</v>
      </c>
      <c r="CB28">
        <f t="shared" si="73"/>
        <v>15.871679198917599</v>
      </c>
      <c r="CC28">
        <f t="shared" si="74"/>
        <v>4.1448184265395802E-2</v>
      </c>
      <c r="CD28">
        <f t="shared" si="75"/>
        <v>14.6559553857346</v>
      </c>
      <c r="CE28">
        <f t="shared" si="76"/>
        <v>41.434544437292402</v>
      </c>
      <c r="CF28">
        <f t="shared" si="77"/>
        <v>15.0805382966269</v>
      </c>
      <c r="CG28">
        <f t="shared" si="78"/>
        <v>7.0981425902556794E-2</v>
      </c>
      <c r="CH28">
        <f t="shared" si="79"/>
        <v>14.6264221440974</v>
      </c>
      <c r="CI28">
        <f t="shared" si="80"/>
        <v>40.782128794052802</v>
      </c>
      <c r="CJ28">
        <f t="shared" si="81"/>
        <v>14.3635813858359</v>
      </c>
      <c r="CK28">
        <f t="shared" si="82"/>
        <v>9.8277696136165799E-2</v>
      </c>
      <c r="CL28">
        <f t="shared" si="83"/>
        <v>14.5991258738638</v>
      </c>
      <c r="CM28">
        <f t="shared" si="84"/>
        <v>40.428427451825698</v>
      </c>
      <c r="CN28">
        <f t="shared" si="85"/>
        <v>13.684320787309501</v>
      </c>
      <c r="CO28">
        <f t="shared" si="86"/>
        <v>1.6592744943038799E-2</v>
      </c>
      <c r="CP28">
        <f t="shared" si="87"/>
        <v>14.680810825057</v>
      </c>
      <c r="CQ28">
        <f t="shared" si="88"/>
        <v>39.388610360015903</v>
      </c>
      <c r="CR28">
        <f t="shared" si="89"/>
        <v>13.087871990038099</v>
      </c>
      <c r="CS28">
        <f t="shared" si="90"/>
        <v>4.6721188076079098E-2</v>
      </c>
      <c r="CT28">
        <f t="shared" si="91"/>
        <v>14.6506823819239</v>
      </c>
      <c r="CU28">
        <f t="shared" ref="CU28:CU89" si="92">SQRT((C4-C28)^2+(D4-D28)^2)/5.73/0.792</f>
        <v>38.218492259779801</v>
      </c>
      <c r="CV28">
        <f t="shared" ref="CV28:CV89" si="93">SQRT((E4-E28)^2+(F4-F28)^2)/5.73/0.792</f>
        <v>12.5450109276976</v>
      </c>
      <c r="CW28">
        <f t="shared" ref="CW28:CW89" si="94">ASIN((CV4*SIN(A28/180*PI())/CU28))*180/PI()</f>
        <v>0</v>
      </c>
      <c r="CX28">
        <f t="shared" ref="CX28:CX89" si="95">ABS(ABS(B28)-ABS(CW28))</f>
        <v>14.697403570000001</v>
      </c>
      <c r="CZ28">
        <v>12.5450109276976</v>
      </c>
      <c r="DD28">
        <v>12.5450109276976</v>
      </c>
      <c r="DH28">
        <v>12.5450109276976</v>
      </c>
      <c r="DL28">
        <v>12.5450109276976</v>
      </c>
      <c r="DP28">
        <v>12.5450109276976</v>
      </c>
      <c r="DT28">
        <v>12.5450109276976</v>
      </c>
    </row>
    <row r="29" spans="1:124" x14ac:dyDescent="0.15">
      <c r="A29">
        <v>132.08088710000001</v>
      </c>
      <c r="B29">
        <v>12.874192450000001</v>
      </c>
      <c r="C29">
        <v>342</v>
      </c>
      <c r="D29">
        <v>232</v>
      </c>
      <c r="E29">
        <v>370.76095579999998</v>
      </c>
      <c r="F29">
        <v>310.77185059999999</v>
      </c>
      <c r="G29">
        <f t="shared" si="0"/>
        <v>31.878803045444499</v>
      </c>
      <c r="H29">
        <f t="shared" si="1"/>
        <v>32.083447939917797</v>
      </c>
      <c r="I29">
        <f t="shared" si="2"/>
        <v>72.072069297207193</v>
      </c>
      <c r="J29">
        <f t="shared" si="3"/>
        <v>59.197876847207198</v>
      </c>
      <c r="K29">
        <f t="shared" si="4"/>
        <v>26.9660982262033</v>
      </c>
      <c r="L29">
        <f t="shared" si="5"/>
        <v>36.564486488588898</v>
      </c>
      <c r="M29">
        <f t="shared" si="6"/>
        <v>47.626699343584697</v>
      </c>
      <c r="N29">
        <f t="shared" si="7"/>
        <v>34.752506893584702</v>
      </c>
      <c r="O29">
        <f t="shared" si="8"/>
        <v>30.174771746476399</v>
      </c>
      <c r="P29">
        <f t="shared" si="9"/>
        <v>24.374509922877099</v>
      </c>
      <c r="Q29" t="e">
        <f t="shared" si="10"/>
        <v>#NUM!</v>
      </c>
      <c r="R29" t="e">
        <f t="shared" si="11"/>
        <v>#NUM!</v>
      </c>
      <c r="S29">
        <f t="shared" si="12"/>
        <v>29.206623875369601</v>
      </c>
      <c r="T29">
        <f t="shared" si="13"/>
        <v>31.6948682784768</v>
      </c>
      <c r="U29" t="e">
        <f t="shared" si="14"/>
        <v>#NUM!</v>
      </c>
      <c r="V29" t="e">
        <f t="shared" si="15"/>
        <v>#NUM!</v>
      </c>
      <c r="W29">
        <f t="shared" si="16"/>
        <v>33.994729874637898</v>
      </c>
      <c r="X29">
        <f t="shared" si="17"/>
        <v>32.632480500469697</v>
      </c>
      <c r="Y29">
        <f t="shared" si="18"/>
        <v>48.581805487437201</v>
      </c>
      <c r="Z29">
        <f t="shared" si="19"/>
        <v>35.707613037437198</v>
      </c>
      <c r="AA29">
        <f t="shared" si="20"/>
        <v>38.064454107724998</v>
      </c>
      <c r="AB29">
        <f t="shared" si="21"/>
        <v>34.086080819784598</v>
      </c>
      <c r="AC29">
        <f t="shared" si="22"/>
        <v>25.606091003524298</v>
      </c>
      <c r="AD29">
        <f t="shared" si="23"/>
        <v>12.731898553524299</v>
      </c>
      <c r="AE29">
        <f t="shared" si="24"/>
        <v>37.395249943759502</v>
      </c>
      <c r="AF29">
        <f t="shared" si="25"/>
        <v>34.198350366107903</v>
      </c>
      <c r="AG29">
        <f t="shared" si="26"/>
        <v>16.433071207564499</v>
      </c>
      <c r="AH29">
        <f t="shared" si="27"/>
        <v>3.5588787575644498</v>
      </c>
      <c r="AI29">
        <f t="shared" si="28"/>
        <v>38.704535322609502</v>
      </c>
      <c r="AJ29">
        <f t="shared" si="29"/>
        <v>36.125530924440497</v>
      </c>
      <c r="AK29">
        <f t="shared" si="30"/>
        <v>6.7221599227780704</v>
      </c>
      <c r="AL29">
        <f t="shared" si="31"/>
        <v>6.1520325272219303</v>
      </c>
      <c r="AM29">
        <f t="shared" si="32"/>
        <v>39.141155554100401</v>
      </c>
      <c r="AN29">
        <f t="shared" si="33"/>
        <v>36.828002775072598</v>
      </c>
      <c r="AO29">
        <f t="shared" si="34"/>
        <v>0.28995802869607001</v>
      </c>
      <c r="AP29">
        <f t="shared" si="35"/>
        <v>12.584234421303901</v>
      </c>
      <c r="AQ29">
        <f t="shared" si="36"/>
        <v>40.473340448775701</v>
      </c>
      <c r="AR29">
        <f t="shared" si="37"/>
        <v>33.382884617697599</v>
      </c>
      <c r="AS29">
        <f t="shared" si="38"/>
        <v>3.1790066071956599E-2</v>
      </c>
      <c r="AT29">
        <f t="shared" si="39"/>
        <v>12.842402383928</v>
      </c>
      <c r="AU29">
        <f t="shared" si="40"/>
        <v>40.794818120464903</v>
      </c>
      <c r="AV29">
        <f t="shared" si="41"/>
        <v>30.346612330873299</v>
      </c>
      <c r="AW29">
        <f t="shared" si="42"/>
        <v>6.7127788799826907E-2</v>
      </c>
      <c r="AX29">
        <f t="shared" si="43"/>
        <v>12.807064661200201</v>
      </c>
      <c r="AY29">
        <f t="shared" si="44"/>
        <v>41.8207724980427</v>
      </c>
      <c r="AZ29">
        <f t="shared" si="45"/>
        <v>27.811437912643001</v>
      </c>
      <c r="BA29">
        <f t="shared" si="46"/>
        <v>3.2272400240233798E-2</v>
      </c>
      <c r="BB29">
        <f t="shared" si="47"/>
        <v>12.8419200497598</v>
      </c>
      <c r="BC29">
        <f t="shared" si="48"/>
        <v>41.8299361774923</v>
      </c>
      <c r="BD29">
        <f t="shared" si="49"/>
        <v>25.6767351104398</v>
      </c>
      <c r="BE29">
        <f t="shared" si="50"/>
        <v>3.1131251356344099E-2</v>
      </c>
      <c r="BF29">
        <f t="shared" si="51"/>
        <v>12.843061198643699</v>
      </c>
      <c r="BG29">
        <f t="shared" si="52"/>
        <v>41.841571322867502</v>
      </c>
      <c r="BH29">
        <f t="shared" si="53"/>
        <v>23.846463648331401</v>
      </c>
      <c r="BI29">
        <f t="shared" si="54"/>
        <v>3.9146483781860399E-2</v>
      </c>
      <c r="BJ29">
        <f t="shared" si="55"/>
        <v>12.8350459662181</v>
      </c>
      <c r="BK29">
        <f t="shared" si="56"/>
        <v>41.894549762936002</v>
      </c>
      <c r="BL29">
        <f t="shared" si="57"/>
        <v>22.2538859278514</v>
      </c>
      <c r="BM29">
        <f t="shared" si="58"/>
        <v>3.8583179169382399E-2</v>
      </c>
      <c r="BN29">
        <f t="shared" si="59"/>
        <v>12.8356092708306</v>
      </c>
      <c r="BO29">
        <f t="shared" si="60"/>
        <v>42.309186825849203</v>
      </c>
      <c r="BP29">
        <f t="shared" si="61"/>
        <v>20.859810140327099</v>
      </c>
      <c r="BQ29">
        <f t="shared" si="62"/>
        <v>3.9312841576239002E-2</v>
      </c>
      <c r="BR29">
        <f t="shared" si="63"/>
        <v>12.834879608423799</v>
      </c>
      <c r="BS29">
        <f t="shared" si="64"/>
        <v>41.751832474755702</v>
      </c>
      <c r="BT29">
        <f t="shared" si="65"/>
        <v>19.637230167709099</v>
      </c>
      <c r="BU29">
        <f t="shared" si="66"/>
        <v>9.4686065767156005E-2</v>
      </c>
      <c r="BV29">
        <f t="shared" si="67"/>
        <v>12.7795063842328</v>
      </c>
      <c r="BW29">
        <f t="shared" si="68"/>
        <v>41.841150290013999</v>
      </c>
      <c r="BX29">
        <f t="shared" si="69"/>
        <v>18.547442253676099</v>
      </c>
      <c r="BY29">
        <f t="shared" si="70"/>
        <v>9.8678576169671406E-2</v>
      </c>
      <c r="BZ29">
        <f t="shared" si="71"/>
        <v>12.775513873830301</v>
      </c>
      <c r="CA29">
        <f t="shared" si="72"/>
        <v>41.607154610402901</v>
      </c>
      <c r="CB29">
        <f t="shared" si="73"/>
        <v>17.575747265165699</v>
      </c>
      <c r="CC29">
        <f t="shared" si="74"/>
        <v>0.123073327593003</v>
      </c>
      <c r="CD29">
        <f t="shared" si="75"/>
        <v>12.751119122406999</v>
      </c>
      <c r="CE29">
        <f t="shared" si="76"/>
        <v>41.396558578095103</v>
      </c>
      <c r="CF29">
        <f t="shared" si="77"/>
        <v>16.6955240691989</v>
      </c>
      <c r="CG29">
        <f t="shared" si="78"/>
        <v>0.12797380499946101</v>
      </c>
      <c r="CH29">
        <f t="shared" si="79"/>
        <v>12.7462186450005</v>
      </c>
      <c r="CI29">
        <f t="shared" si="80"/>
        <v>40.9930749210993</v>
      </c>
      <c r="CJ29">
        <f t="shared" si="81"/>
        <v>15.902773777056</v>
      </c>
      <c r="CK29">
        <f t="shared" si="82"/>
        <v>0.218948510487671</v>
      </c>
      <c r="CL29">
        <f t="shared" si="83"/>
        <v>12.6552439395123</v>
      </c>
      <c r="CM29">
        <f t="shared" si="84"/>
        <v>40.390532607576397</v>
      </c>
      <c r="CN29">
        <f t="shared" si="85"/>
        <v>15.181030705145499</v>
      </c>
      <c r="CO29">
        <f t="shared" si="86"/>
        <v>0.302824734867779</v>
      </c>
      <c r="CP29">
        <f t="shared" si="87"/>
        <v>12.571367715132199</v>
      </c>
      <c r="CQ29">
        <f t="shared" si="88"/>
        <v>40.069294650657703</v>
      </c>
      <c r="CR29">
        <f t="shared" si="89"/>
        <v>14.4958963783337</v>
      </c>
      <c r="CS29">
        <f t="shared" si="90"/>
        <v>5.1090211208592799E-2</v>
      </c>
      <c r="CT29">
        <f t="shared" si="91"/>
        <v>12.8231022387914</v>
      </c>
      <c r="CU29">
        <f t="shared" si="92"/>
        <v>39.087776430016703</v>
      </c>
      <c r="CV29">
        <f t="shared" si="93"/>
        <v>13.8904484713639</v>
      </c>
      <c r="CW29">
        <f t="shared" si="94"/>
        <v>0.14367732584904699</v>
      </c>
      <c r="CX29">
        <f t="shared" si="95"/>
        <v>12.730515124150999</v>
      </c>
      <c r="CY29">
        <f t="shared" ref="CY29:CY89" si="96">SQRT((C4-C29)^2+(D4-D29)^2)/5.73/0.825</f>
        <v>37.976491957168797</v>
      </c>
      <c r="CZ29">
        <f t="shared" ref="CZ29:CZ89" si="97">SQRT((E4-E29)^2+(F4-F29)^2)/5.73/0.825</f>
        <v>13.3372180119738</v>
      </c>
      <c r="DA29">
        <f t="shared" ref="DA29:DA89" si="98">ASIN((CZ4*SIN(A29/180*PI())/CY29))*180/PI()</f>
        <v>0</v>
      </c>
      <c r="DB29">
        <f t="shared" ref="DB29:DB89" si="99">ABS(ABS(B29)-ABS(DA29))</f>
        <v>12.874192450000001</v>
      </c>
      <c r="DD29">
        <v>13.3372180119738</v>
      </c>
      <c r="DH29">
        <v>13.3372180119738</v>
      </c>
      <c r="DL29">
        <v>13.3372180119738</v>
      </c>
      <c r="DP29">
        <v>13.3372180119738</v>
      </c>
      <c r="DT29">
        <v>13.3372180119738</v>
      </c>
    </row>
    <row r="30" spans="1:124" x14ac:dyDescent="0.15">
      <c r="A30">
        <v>4.2160874310000001</v>
      </c>
      <c r="B30">
        <v>9.2767900930000007</v>
      </c>
      <c r="C30">
        <v>343</v>
      </c>
      <c r="D30">
        <v>237</v>
      </c>
      <c r="E30">
        <v>374.99877930000002</v>
      </c>
      <c r="F30">
        <v>312.40512080000002</v>
      </c>
      <c r="G30">
        <f t="shared" si="0"/>
        <v>26.723160404345599</v>
      </c>
      <c r="H30">
        <f t="shared" si="1"/>
        <v>23.802152125400902</v>
      </c>
      <c r="I30">
        <f t="shared" si="2"/>
        <v>5.0637977646232102</v>
      </c>
      <c r="J30">
        <f t="shared" si="3"/>
        <v>4.2129923283767896</v>
      </c>
      <c r="K30">
        <f t="shared" si="4"/>
        <v>29.563540873390799</v>
      </c>
      <c r="L30">
        <f t="shared" si="5"/>
        <v>26.892702840328401</v>
      </c>
      <c r="M30">
        <f t="shared" si="6"/>
        <v>2.9385849596792402</v>
      </c>
      <c r="N30">
        <f t="shared" si="7"/>
        <v>6.3382051333207601</v>
      </c>
      <c r="O30">
        <f t="shared" si="8"/>
        <v>26.9660982262033</v>
      </c>
      <c r="P30">
        <f t="shared" si="9"/>
        <v>31.670779959985701</v>
      </c>
      <c r="Q30">
        <f t="shared" si="10"/>
        <v>4.6935229868012502</v>
      </c>
      <c r="R30">
        <f t="shared" si="11"/>
        <v>4.5832671061987504</v>
      </c>
      <c r="S30">
        <f t="shared" si="12"/>
        <v>29.355866665575299</v>
      </c>
      <c r="T30">
        <f t="shared" si="13"/>
        <v>23.751138916491598</v>
      </c>
      <c r="U30">
        <f t="shared" si="14"/>
        <v>5.9760590049491</v>
      </c>
      <c r="V30">
        <f t="shared" si="15"/>
        <v>3.3007310880509002</v>
      </c>
      <c r="W30">
        <f t="shared" si="16"/>
        <v>28.7335717535695</v>
      </c>
      <c r="X30">
        <f t="shared" si="17"/>
        <v>29.720760003919299</v>
      </c>
      <c r="Y30">
        <f t="shared" si="18"/>
        <v>6.0484687375311896</v>
      </c>
      <c r="Z30">
        <f t="shared" si="19"/>
        <v>3.2283213554688102</v>
      </c>
      <c r="AA30">
        <f t="shared" si="20"/>
        <v>32.802358781406397</v>
      </c>
      <c r="AB30">
        <f t="shared" si="21"/>
        <v>30.7700636627801</v>
      </c>
      <c r="AC30">
        <f t="shared" si="22"/>
        <v>3.6779818899921102</v>
      </c>
      <c r="AD30">
        <f t="shared" si="23"/>
        <v>5.5988082030078896</v>
      </c>
      <c r="AE30">
        <f t="shared" si="24"/>
        <v>36.460124089099402</v>
      </c>
      <c r="AF30">
        <f t="shared" si="25"/>
        <v>32.327158403014003</v>
      </c>
      <c r="AG30">
        <f t="shared" si="26"/>
        <v>2.1965297819066198</v>
      </c>
      <c r="AH30">
        <f t="shared" si="27"/>
        <v>7.0802603110933804</v>
      </c>
      <c r="AI30">
        <f t="shared" si="28"/>
        <v>36.086900586906197</v>
      </c>
      <c r="AJ30">
        <f t="shared" si="29"/>
        <v>32.632552050580401</v>
      </c>
      <c r="AK30">
        <f t="shared" si="30"/>
        <v>1.4552937999284199</v>
      </c>
      <c r="AL30">
        <f t="shared" si="31"/>
        <v>7.8214962930715801</v>
      </c>
      <c r="AM30">
        <f t="shared" si="32"/>
        <v>37.395249943759502</v>
      </c>
      <c r="AN30">
        <f t="shared" si="33"/>
        <v>34.455724797765299</v>
      </c>
      <c r="AO30">
        <f t="shared" si="34"/>
        <v>0.608618177469198</v>
      </c>
      <c r="AP30">
        <f t="shared" si="35"/>
        <v>8.6681719155308006</v>
      </c>
      <c r="AQ30">
        <f t="shared" si="36"/>
        <v>37.918857200789802</v>
      </c>
      <c r="AR30">
        <f t="shared" si="37"/>
        <v>35.180333655424597</v>
      </c>
      <c r="AS30">
        <f t="shared" si="38"/>
        <v>2.7629321949636101E-2</v>
      </c>
      <c r="AT30">
        <f t="shared" si="39"/>
        <v>9.2491607710503594</v>
      </c>
      <c r="AU30">
        <f t="shared" si="40"/>
        <v>39.238145188660901</v>
      </c>
      <c r="AV30">
        <f t="shared" si="41"/>
        <v>32.1966465422718</v>
      </c>
      <c r="AW30">
        <f t="shared" si="42"/>
        <v>5.5471292740345698E-3</v>
      </c>
      <c r="AX30">
        <f t="shared" si="43"/>
        <v>9.2712429637259692</v>
      </c>
      <c r="AY30">
        <f t="shared" si="44"/>
        <v>39.639160931776502</v>
      </c>
      <c r="AZ30">
        <f t="shared" si="45"/>
        <v>29.5118479533757</v>
      </c>
      <c r="BA30">
        <f t="shared" si="46"/>
        <v>3.6563792259409499E-3</v>
      </c>
      <c r="BB30">
        <f t="shared" si="47"/>
        <v>9.2731337137740599</v>
      </c>
      <c r="BC30">
        <f t="shared" si="48"/>
        <v>40.674566394851098</v>
      </c>
      <c r="BD30">
        <f t="shared" si="49"/>
        <v>27.236017693282701</v>
      </c>
      <c r="BE30">
        <f t="shared" si="50"/>
        <v>2.4472233126333E-3</v>
      </c>
      <c r="BF30">
        <f t="shared" si="51"/>
        <v>9.27434286968737</v>
      </c>
      <c r="BG30">
        <f t="shared" si="52"/>
        <v>40.763657965651902</v>
      </c>
      <c r="BH30">
        <f t="shared" si="53"/>
        <v>25.294807221569901</v>
      </c>
      <c r="BI30">
        <f t="shared" si="54"/>
        <v>3.1643532719840802E-3</v>
      </c>
      <c r="BJ30">
        <f t="shared" si="55"/>
        <v>9.2736257397280202</v>
      </c>
      <c r="BK30">
        <f t="shared" si="56"/>
        <v>40.844409082989401</v>
      </c>
      <c r="BL30">
        <f t="shared" si="57"/>
        <v>23.611916127249401</v>
      </c>
      <c r="BM30">
        <f t="shared" si="58"/>
        <v>3.9723037170841802E-3</v>
      </c>
      <c r="BN30">
        <f t="shared" si="59"/>
        <v>9.2728177892829198</v>
      </c>
      <c r="BO30">
        <f t="shared" si="60"/>
        <v>40.956442226049901</v>
      </c>
      <c r="BP30">
        <f t="shared" si="61"/>
        <v>22.133568089427801</v>
      </c>
      <c r="BQ30">
        <f t="shared" si="62"/>
        <v>3.9093777223671604E-3</v>
      </c>
      <c r="BR30">
        <f t="shared" si="63"/>
        <v>9.2728807152776298</v>
      </c>
      <c r="BS30">
        <f t="shared" si="64"/>
        <v>41.402691833859798</v>
      </c>
      <c r="BT30">
        <f t="shared" si="65"/>
        <v>20.828379163064099</v>
      </c>
      <c r="BU30">
        <f t="shared" si="66"/>
        <v>3.9793748932363598E-3</v>
      </c>
      <c r="BV30">
        <f t="shared" si="67"/>
        <v>9.2728107181067596</v>
      </c>
      <c r="BW30">
        <f t="shared" si="68"/>
        <v>40.927550833950598</v>
      </c>
      <c r="BX30">
        <f t="shared" si="69"/>
        <v>19.677026634693199</v>
      </c>
      <c r="BY30">
        <f t="shared" si="70"/>
        <v>9.5679745988119895E-3</v>
      </c>
      <c r="BZ30">
        <f t="shared" si="71"/>
        <v>9.2672221184011896</v>
      </c>
      <c r="CA30">
        <f t="shared" si="72"/>
        <v>41.056066966432297</v>
      </c>
      <c r="CB30">
        <f t="shared" si="73"/>
        <v>18.6423173214976</v>
      </c>
      <c r="CC30">
        <f t="shared" si="74"/>
        <v>9.9614666931205995E-3</v>
      </c>
      <c r="CD30">
        <f t="shared" si="75"/>
        <v>9.2668286263068804</v>
      </c>
      <c r="CE30">
        <f t="shared" si="76"/>
        <v>40.873025295227201</v>
      </c>
      <c r="CF30">
        <f t="shared" si="77"/>
        <v>17.714425862831401</v>
      </c>
      <c r="CG30">
        <f t="shared" si="78"/>
        <v>1.2409926171878E-2</v>
      </c>
      <c r="CH30">
        <f t="shared" si="79"/>
        <v>9.2643801668281203</v>
      </c>
      <c r="CI30">
        <f t="shared" si="80"/>
        <v>40.707416232467601</v>
      </c>
      <c r="CJ30">
        <f t="shared" si="81"/>
        <v>16.869310074399799</v>
      </c>
      <c r="CK30">
        <f t="shared" si="82"/>
        <v>1.2890975373304E-2</v>
      </c>
      <c r="CL30">
        <f t="shared" si="83"/>
        <v>9.2638991176266998</v>
      </c>
      <c r="CM30">
        <f t="shared" si="84"/>
        <v>40.354034160883302</v>
      </c>
      <c r="CN30">
        <f t="shared" si="85"/>
        <v>16.1051349238003</v>
      </c>
      <c r="CO30">
        <f t="shared" si="86"/>
        <v>2.2031234873536702E-2</v>
      </c>
      <c r="CP30">
        <f t="shared" si="87"/>
        <v>9.2547588581264595</v>
      </c>
      <c r="CQ30">
        <f t="shared" si="88"/>
        <v>39.805856552100103</v>
      </c>
      <c r="CR30">
        <f t="shared" si="89"/>
        <v>15.4059795183673</v>
      </c>
      <c r="CS30">
        <f t="shared" si="90"/>
        <v>3.04366116682111E-2</v>
      </c>
      <c r="CT30">
        <f t="shared" si="91"/>
        <v>9.2463534813317896</v>
      </c>
      <c r="CU30">
        <f t="shared" si="92"/>
        <v>39.5226200129961</v>
      </c>
      <c r="CV30">
        <f t="shared" si="93"/>
        <v>14.738865708240599</v>
      </c>
      <c r="CW30">
        <f t="shared" si="94"/>
        <v>5.1307158656340801E-3</v>
      </c>
      <c r="CX30">
        <f t="shared" si="95"/>
        <v>9.2716593771343696</v>
      </c>
      <c r="CY30">
        <f t="shared" si="96"/>
        <v>38.602332415029203</v>
      </c>
      <c r="CZ30">
        <f t="shared" si="97"/>
        <v>14.1482338847084</v>
      </c>
      <c r="DA30">
        <f t="shared" si="98"/>
        <v>1.44108486752562E-2</v>
      </c>
      <c r="DB30">
        <f t="shared" si="99"/>
        <v>9.2623792443247392</v>
      </c>
      <c r="DC30">
        <f t="shared" ref="DC30:DC89" si="100">SQRT((C4-C30)^2+(D4-D30)^2)/5.73/0.858</f>
        <v>37.552576486104797</v>
      </c>
      <c r="DD30">
        <f t="shared" ref="DD30:DD89" si="101">SQRT((E4-E30)^2+(F4-F30)^2)/5.73/0.858</f>
        <v>13.6061945201622</v>
      </c>
      <c r="DE30">
        <f t="shared" ref="DE30:DE89" si="102">ASIN((DD4*SIN(A30/180*PI())/DC30))*180/PI()</f>
        <v>0</v>
      </c>
      <c r="DF30">
        <f t="shared" ref="DF30:DF89" si="103">ABS(ABS(B30)-ABS(DE30))</f>
        <v>9.2767900930000007</v>
      </c>
      <c r="DH30">
        <v>13.6061945201622</v>
      </c>
      <c r="DL30">
        <v>13.6061945201622</v>
      </c>
      <c r="DP30">
        <v>13.6061945201622</v>
      </c>
      <c r="DT30">
        <v>13.6061945201622</v>
      </c>
    </row>
    <row r="31" spans="1:124" x14ac:dyDescent="0.15">
      <c r="A31">
        <v>4.2140479219999998</v>
      </c>
      <c r="B31">
        <v>9.1882995439999995</v>
      </c>
      <c r="C31">
        <v>343</v>
      </c>
      <c r="D31">
        <v>237</v>
      </c>
      <c r="E31">
        <v>374.99835209999998</v>
      </c>
      <c r="F31">
        <v>312.40396120000003</v>
      </c>
      <c r="G31">
        <f t="shared" si="0"/>
        <v>0</v>
      </c>
      <c r="H31">
        <f t="shared" si="1"/>
        <v>6.4765708521122801E-3</v>
      </c>
      <c r="I31" t="e">
        <f t="shared" si="2"/>
        <v>#DIV/0!</v>
      </c>
      <c r="J31" t="e">
        <f t="shared" si="3"/>
        <v>#DIV/0!</v>
      </c>
      <c r="K31">
        <f t="shared" si="4"/>
        <v>13.4830491131017</v>
      </c>
      <c r="L31">
        <f t="shared" si="5"/>
        <v>12.0071111781394</v>
      </c>
      <c r="M31">
        <f t="shared" si="6"/>
        <v>11.4946671387153</v>
      </c>
      <c r="N31">
        <f t="shared" si="7"/>
        <v>2.3063675947153501</v>
      </c>
      <c r="O31">
        <f t="shared" si="8"/>
        <v>19.7090272489272</v>
      </c>
      <c r="P31">
        <f t="shared" si="9"/>
        <v>17.9265504284675</v>
      </c>
      <c r="Q31">
        <f t="shared" si="10"/>
        <v>6.7721718791395302</v>
      </c>
      <c r="R31">
        <f t="shared" si="11"/>
        <v>2.4161276648604701</v>
      </c>
      <c r="S31">
        <f t="shared" si="12"/>
        <v>20.2245736696525</v>
      </c>
      <c r="T31">
        <f t="shared" si="13"/>
        <v>23.751636247537601</v>
      </c>
      <c r="U31">
        <f t="shared" si="14"/>
        <v>6.8566039298558499</v>
      </c>
      <c r="V31">
        <f t="shared" si="15"/>
        <v>2.3316956141441501</v>
      </c>
      <c r="W31">
        <f t="shared" si="16"/>
        <v>23.4846933324602</v>
      </c>
      <c r="X31">
        <f t="shared" si="17"/>
        <v>18.999752032631701</v>
      </c>
      <c r="Y31">
        <f t="shared" si="18"/>
        <v>7.7657360131367597</v>
      </c>
      <c r="Z31">
        <f t="shared" si="19"/>
        <v>1.4225635308632401</v>
      </c>
      <c r="AA31">
        <f t="shared" si="20"/>
        <v>23.944643127974601</v>
      </c>
      <c r="AB31">
        <f t="shared" si="21"/>
        <v>24.7663212432672</v>
      </c>
      <c r="AC31">
        <f t="shared" si="22"/>
        <v>6.1162482855728504</v>
      </c>
      <c r="AD31">
        <f t="shared" si="23"/>
        <v>3.07205125842715</v>
      </c>
      <c r="AE31">
        <f t="shared" si="24"/>
        <v>28.116307526919702</v>
      </c>
      <c r="AF31">
        <f t="shared" si="25"/>
        <v>26.373485575833602</v>
      </c>
      <c r="AG31">
        <f t="shared" si="26"/>
        <v>3.6745235460058501</v>
      </c>
      <c r="AH31">
        <f t="shared" si="27"/>
        <v>5.5137759979941503</v>
      </c>
      <c r="AI31">
        <f t="shared" si="28"/>
        <v>31.902608577961999</v>
      </c>
      <c r="AJ31">
        <f t="shared" si="29"/>
        <v>28.285523491828901</v>
      </c>
      <c r="AK31">
        <f t="shared" si="30"/>
        <v>2.1964469685107901</v>
      </c>
      <c r="AL31">
        <f t="shared" si="31"/>
        <v>6.9918525754892098</v>
      </c>
      <c r="AM31">
        <f t="shared" si="32"/>
        <v>32.077244966138799</v>
      </c>
      <c r="AN31">
        <f t="shared" si="33"/>
        <v>29.0060512272136</v>
      </c>
      <c r="AO31">
        <f t="shared" si="34"/>
        <v>1.4542287673677301</v>
      </c>
      <c r="AP31">
        <f t="shared" si="35"/>
        <v>7.7340707766322696</v>
      </c>
      <c r="AQ31">
        <f t="shared" si="36"/>
        <v>33.655724949383497</v>
      </c>
      <c r="AR31">
        <f t="shared" si="37"/>
        <v>31.009543108628399</v>
      </c>
      <c r="AS31">
        <f t="shared" si="38"/>
        <v>0.60899403083516201</v>
      </c>
      <c r="AT31">
        <f t="shared" si="39"/>
        <v>8.5793055131648401</v>
      </c>
      <c r="AU31">
        <f t="shared" si="40"/>
        <v>34.4716883643543</v>
      </c>
      <c r="AV31">
        <f t="shared" si="41"/>
        <v>31.981555418846401</v>
      </c>
      <c r="AW31">
        <f t="shared" si="42"/>
        <v>2.73311230841604E-2</v>
      </c>
      <c r="AX31">
        <f t="shared" si="43"/>
        <v>9.1609684209158395</v>
      </c>
      <c r="AY31">
        <f t="shared" si="44"/>
        <v>35.968299756272501</v>
      </c>
      <c r="AZ31">
        <f t="shared" si="45"/>
        <v>29.513073517112201</v>
      </c>
      <c r="BA31">
        <f t="shared" si="46"/>
        <v>5.6420337097942298E-3</v>
      </c>
      <c r="BB31">
        <f t="shared" si="47"/>
        <v>9.1826575102902108</v>
      </c>
      <c r="BC31">
        <f t="shared" si="48"/>
        <v>36.589994706255197</v>
      </c>
      <c r="BD31">
        <f t="shared" si="49"/>
        <v>27.241226535345799</v>
      </c>
      <c r="BE31">
        <f t="shared" si="50"/>
        <v>4.1129440432560102E-3</v>
      </c>
      <c r="BF31">
        <f t="shared" si="51"/>
        <v>9.1841865999567407</v>
      </c>
      <c r="BG31">
        <f t="shared" si="52"/>
        <v>37.769240223790298</v>
      </c>
      <c r="BH31">
        <f t="shared" si="53"/>
        <v>25.290142840669201</v>
      </c>
      <c r="BI31">
        <f t="shared" si="54"/>
        <v>2.6341986654422598E-3</v>
      </c>
      <c r="BJ31">
        <f t="shared" si="55"/>
        <v>9.1856653453345594</v>
      </c>
      <c r="BK31">
        <f t="shared" si="56"/>
        <v>38.046080767941802</v>
      </c>
      <c r="BL31">
        <f t="shared" si="57"/>
        <v>23.608071377878499</v>
      </c>
      <c r="BM31">
        <f t="shared" si="58"/>
        <v>3.3887413881738102E-3</v>
      </c>
      <c r="BN31">
        <f t="shared" si="59"/>
        <v>9.1849108026118298</v>
      </c>
      <c r="BO31">
        <f t="shared" si="60"/>
        <v>38.2916335153026</v>
      </c>
      <c r="BP31">
        <f t="shared" si="61"/>
        <v>22.135781952867202</v>
      </c>
      <c r="BQ31">
        <f t="shared" si="62"/>
        <v>4.2350779781718199E-3</v>
      </c>
      <c r="BR31">
        <f t="shared" si="63"/>
        <v>9.1840644660218302</v>
      </c>
      <c r="BS31">
        <f t="shared" si="64"/>
        <v>38.547239742164599</v>
      </c>
      <c r="BT31">
        <f t="shared" si="65"/>
        <v>20.831226991447501</v>
      </c>
      <c r="BU31">
        <f t="shared" si="66"/>
        <v>4.1517081196374098E-3</v>
      </c>
      <c r="BV31">
        <f t="shared" si="67"/>
        <v>9.1841478358803599</v>
      </c>
      <c r="BW31">
        <f t="shared" si="68"/>
        <v>39.102542287534199</v>
      </c>
      <c r="BX31">
        <f t="shared" si="69"/>
        <v>19.6709008169478</v>
      </c>
      <c r="BY31">
        <f t="shared" si="70"/>
        <v>4.2114212112352202E-3</v>
      </c>
      <c r="BZ31">
        <f t="shared" si="71"/>
        <v>9.1840881227887596</v>
      </c>
      <c r="CA31">
        <f t="shared" si="72"/>
        <v>38.773469211111099</v>
      </c>
      <c r="CB31">
        <f t="shared" si="73"/>
        <v>18.641065924672802</v>
      </c>
      <c r="CC31">
        <f t="shared" si="74"/>
        <v>1.00946519720521E-2</v>
      </c>
      <c r="CD31">
        <f t="shared" si="75"/>
        <v>9.1782048920279493</v>
      </c>
      <c r="CE31">
        <f t="shared" si="76"/>
        <v>39.003263618110701</v>
      </c>
      <c r="CF31">
        <f t="shared" si="77"/>
        <v>17.709890086134099</v>
      </c>
      <c r="CG31">
        <f t="shared" si="78"/>
        <v>1.0480691145573399E-2</v>
      </c>
      <c r="CH31">
        <f t="shared" si="79"/>
        <v>9.1778188528544309</v>
      </c>
      <c r="CI31">
        <f t="shared" si="80"/>
        <v>38.926690757359303</v>
      </c>
      <c r="CJ31">
        <f t="shared" si="81"/>
        <v>16.870585226143401</v>
      </c>
      <c r="CK31">
        <f t="shared" si="82"/>
        <v>1.30241304687629E-2</v>
      </c>
      <c r="CL31">
        <f t="shared" si="83"/>
        <v>9.1752754135312404</v>
      </c>
      <c r="CM31">
        <f t="shared" si="84"/>
        <v>38.857079130991799</v>
      </c>
      <c r="CN31">
        <f t="shared" si="85"/>
        <v>16.102240155072302</v>
      </c>
      <c r="CO31">
        <f t="shared" si="86"/>
        <v>1.34983102538E-2</v>
      </c>
      <c r="CP31">
        <f t="shared" si="87"/>
        <v>9.1748012337461997</v>
      </c>
      <c r="CQ31">
        <f t="shared" si="88"/>
        <v>38.599510936497097</v>
      </c>
      <c r="CR31">
        <f t="shared" si="89"/>
        <v>15.4046409403891</v>
      </c>
      <c r="CS31">
        <f t="shared" si="90"/>
        <v>2.3021532875942701E-2</v>
      </c>
      <c r="CT31">
        <f t="shared" si="91"/>
        <v>9.1652780111240606</v>
      </c>
      <c r="CU31">
        <f t="shared" si="92"/>
        <v>38.1472791957626</v>
      </c>
      <c r="CV31">
        <f t="shared" si="93"/>
        <v>14.7638042602316</v>
      </c>
      <c r="CW31">
        <f t="shared" si="94"/>
        <v>3.17446067644351E-2</v>
      </c>
      <c r="CX31">
        <f t="shared" si="95"/>
        <v>9.1565549372355601</v>
      </c>
      <c r="CY31">
        <f t="shared" si="96"/>
        <v>37.941715212476197</v>
      </c>
      <c r="CZ31">
        <f t="shared" si="97"/>
        <v>14.149061848717</v>
      </c>
      <c r="DA31">
        <f t="shared" si="98"/>
        <v>5.34191498833633E-3</v>
      </c>
      <c r="DB31">
        <f t="shared" si="99"/>
        <v>9.1829576290116606</v>
      </c>
      <c r="DC31">
        <f t="shared" si="100"/>
        <v>37.117627322143399</v>
      </c>
      <c r="DD31">
        <f t="shared" si="101"/>
        <v>13.603831443397301</v>
      </c>
      <c r="DE31">
        <f t="shared" si="102"/>
        <v>1.49800457006002E-2</v>
      </c>
      <c r="DF31">
        <f t="shared" si="103"/>
        <v>9.1733194982993993</v>
      </c>
      <c r="DG31">
        <f t="shared" ref="DG31:DG89" si="104">SQRT((C4-C31)^2+(D4-D31)^2)/5.73/0.891</f>
        <v>36.161740319952699</v>
      </c>
      <c r="DH31">
        <f t="shared" ref="DH31:DH89" si="105">SQRT((E4-E31)^2+(F4-F31)^2)/5.73/0.891</f>
        <v>13.102030639173201</v>
      </c>
      <c r="DI31">
        <f t="shared" ref="DI31:DI89" si="106">ASIN((DH4*SIN(A31/180*PI())/DG31))*180/PI()</f>
        <v>0</v>
      </c>
      <c r="DJ31">
        <f t="shared" ref="DJ31:DJ89" si="107">ABS(ABS(B31)-ABS(DI31))</f>
        <v>9.1882995439999995</v>
      </c>
      <c r="DL31">
        <v>13.102030639173201</v>
      </c>
      <c r="DP31">
        <v>13.102030639173201</v>
      </c>
      <c r="DT31">
        <v>13.102030639173201</v>
      </c>
    </row>
    <row r="32" spans="1:124" x14ac:dyDescent="0.15">
      <c r="A32">
        <v>169.2509886</v>
      </c>
      <c r="B32">
        <v>9.1882995439999995</v>
      </c>
      <c r="C32">
        <v>344</v>
      </c>
      <c r="D32">
        <v>240</v>
      </c>
      <c r="E32">
        <v>374.99835209999998</v>
      </c>
      <c r="F32">
        <v>312.40396120000003</v>
      </c>
      <c r="G32">
        <f t="shared" si="0"/>
        <v>16.5730005406893</v>
      </c>
      <c r="H32">
        <f t="shared" si="1"/>
        <v>0</v>
      </c>
      <c r="I32">
        <f t="shared" si="2"/>
        <v>4.1760139652330299E-3</v>
      </c>
      <c r="J32">
        <f t="shared" si="3"/>
        <v>9.1841235300347694</v>
      </c>
      <c r="K32">
        <f t="shared" si="4"/>
        <v>8.3618320909841302</v>
      </c>
      <c r="L32">
        <f t="shared" si="5"/>
        <v>3.2677243844748301E-3</v>
      </c>
      <c r="M32">
        <f t="shared" si="6"/>
        <v>36.8577391649033</v>
      </c>
      <c r="N32">
        <f t="shared" si="7"/>
        <v>27.669439620903301</v>
      </c>
      <c r="O32">
        <f t="shared" si="8"/>
        <v>14.5366602345185</v>
      </c>
      <c r="P32">
        <f t="shared" si="9"/>
        <v>8.0047407854262396</v>
      </c>
      <c r="Q32">
        <f t="shared" si="10"/>
        <v>18.2237016970114</v>
      </c>
      <c r="R32">
        <f t="shared" si="11"/>
        <v>9.0354021530114093</v>
      </c>
      <c r="S32">
        <f t="shared" si="12"/>
        <v>18.929902511074602</v>
      </c>
      <c r="T32">
        <f t="shared" si="13"/>
        <v>13.4449128213506</v>
      </c>
      <c r="U32">
        <f t="shared" si="14"/>
        <v>18.8357731187665</v>
      </c>
      <c r="V32">
        <f t="shared" si="15"/>
        <v>9.6474735747664493</v>
      </c>
      <c r="W32">
        <f t="shared" si="16"/>
        <v>19.5029762701209</v>
      </c>
      <c r="X32">
        <f t="shared" si="17"/>
        <v>19.001308998030101</v>
      </c>
      <c r="Y32">
        <f t="shared" si="18"/>
        <v>18.544049022755601</v>
      </c>
      <c r="Z32">
        <f t="shared" si="19"/>
        <v>9.3557494787555608</v>
      </c>
      <c r="AA32">
        <f t="shared" si="20"/>
        <v>22.315632593248601</v>
      </c>
      <c r="AB32">
        <f t="shared" si="21"/>
        <v>15.8331266938598</v>
      </c>
      <c r="AC32">
        <f t="shared" si="22"/>
        <v>21.123020560739398</v>
      </c>
      <c r="AD32">
        <f t="shared" si="23"/>
        <v>11.934721016739401</v>
      </c>
      <c r="AE32">
        <f t="shared" si="24"/>
        <v>22.865522767573299</v>
      </c>
      <c r="AF32">
        <f t="shared" si="25"/>
        <v>21.228275351371799</v>
      </c>
      <c r="AG32">
        <f t="shared" si="26"/>
        <v>14.047370361102599</v>
      </c>
      <c r="AH32">
        <f t="shared" si="27"/>
        <v>4.8590708171025998</v>
      </c>
      <c r="AI32">
        <f t="shared" si="28"/>
        <v>26.6482156258215</v>
      </c>
      <c r="AJ32">
        <f t="shared" si="29"/>
        <v>23.076799878854398</v>
      </c>
      <c r="AK32">
        <f t="shared" si="30"/>
        <v>8.6400692088456896</v>
      </c>
      <c r="AL32">
        <f t="shared" si="31"/>
        <v>0.54823033515431197</v>
      </c>
      <c r="AM32">
        <f t="shared" si="32"/>
        <v>30.174771746476399</v>
      </c>
      <c r="AN32">
        <f t="shared" si="33"/>
        <v>25.1426875482924</v>
      </c>
      <c r="AO32">
        <f t="shared" si="34"/>
        <v>5.2434452600235701</v>
      </c>
      <c r="AP32">
        <f t="shared" si="35"/>
        <v>3.9448542839764298</v>
      </c>
      <c r="AQ32">
        <f t="shared" si="36"/>
        <v>30.517823356610101</v>
      </c>
      <c r="AR32">
        <f t="shared" si="37"/>
        <v>26.105446104492302</v>
      </c>
      <c r="AS32">
        <f t="shared" si="38"/>
        <v>3.4888056000825798</v>
      </c>
      <c r="AT32">
        <f t="shared" si="39"/>
        <v>5.6994939439174201</v>
      </c>
      <c r="AU32">
        <f t="shared" si="40"/>
        <v>32.093075963400999</v>
      </c>
      <c r="AV32">
        <f t="shared" si="41"/>
        <v>28.1904937351167</v>
      </c>
      <c r="AW32">
        <f t="shared" si="42"/>
        <v>1.47633982613027</v>
      </c>
      <c r="AX32">
        <f t="shared" si="43"/>
        <v>7.7119597178697301</v>
      </c>
      <c r="AY32">
        <f t="shared" si="44"/>
        <v>32.970675541220402</v>
      </c>
      <c r="AZ32">
        <f t="shared" si="45"/>
        <v>29.316425800609199</v>
      </c>
      <c r="BA32">
        <f t="shared" si="46"/>
        <v>6.7793558359493994E-2</v>
      </c>
      <c r="BB32">
        <f t="shared" si="47"/>
        <v>9.1205059856405093</v>
      </c>
      <c r="BC32">
        <f t="shared" si="48"/>
        <v>34.4635141323147</v>
      </c>
      <c r="BD32">
        <f t="shared" si="49"/>
        <v>27.242837092719</v>
      </c>
      <c r="BE32">
        <f t="shared" si="50"/>
        <v>1.1153155839394999E-2</v>
      </c>
      <c r="BF32">
        <f t="shared" si="51"/>
        <v>9.1771463881605992</v>
      </c>
      <c r="BG32">
        <f t="shared" si="52"/>
        <v>35.152996302990502</v>
      </c>
      <c r="BH32">
        <f t="shared" si="53"/>
        <v>25.295424639963901</v>
      </c>
      <c r="BI32">
        <f t="shared" si="54"/>
        <v>8.3174022149299399E-3</v>
      </c>
      <c r="BJ32">
        <f t="shared" si="55"/>
        <v>9.1799821417850698</v>
      </c>
      <c r="BK32">
        <f t="shared" si="56"/>
        <v>36.348490723866099</v>
      </c>
      <c r="BL32">
        <f t="shared" si="57"/>
        <v>23.604133317957899</v>
      </c>
      <c r="BM32">
        <f t="shared" si="58"/>
        <v>6.9472112944594403E-3</v>
      </c>
      <c r="BN32">
        <f t="shared" si="59"/>
        <v>9.18135233270554</v>
      </c>
      <c r="BO32">
        <f t="shared" si="60"/>
        <v>36.6948333319691</v>
      </c>
      <c r="BP32">
        <f t="shared" si="61"/>
        <v>22.1325669167611</v>
      </c>
      <c r="BQ32">
        <f t="shared" si="62"/>
        <v>8.9177142078256406E-3</v>
      </c>
      <c r="BR32">
        <f t="shared" si="63"/>
        <v>9.1793818297921703</v>
      </c>
      <c r="BS32">
        <f t="shared" si="64"/>
        <v>37.003720340429197</v>
      </c>
      <c r="BT32">
        <f t="shared" si="65"/>
        <v>20.833677132110299</v>
      </c>
      <c r="BU32">
        <f t="shared" si="66"/>
        <v>1.11232073413794E-2</v>
      </c>
      <c r="BV32">
        <f t="shared" si="67"/>
        <v>9.1771763366586203</v>
      </c>
      <c r="BW32">
        <f t="shared" si="68"/>
        <v>37.316683552940503</v>
      </c>
      <c r="BX32">
        <f t="shared" si="69"/>
        <v>19.673936603033699</v>
      </c>
      <c r="BY32">
        <f t="shared" si="70"/>
        <v>1.08849684971718E-2</v>
      </c>
      <c r="BZ32">
        <f t="shared" si="71"/>
        <v>9.17741457550283</v>
      </c>
      <c r="CA32">
        <f t="shared" si="72"/>
        <v>37.9086298515032</v>
      </c>
      <c r="CB32">
        <f t="shared" si="73"/>
        <v>18.635590247634799</v>
      </c>
      <c r="CC32">
        <f t="shared" si="74"/>
        <v>1.10256881470159E-2</v>
      </c>
      <c r="CD32">
        <f t="shared" si="75"/>
        <v>9.1772738558529792</v>
      </c>
      <c r="CE32">
        <f t="shared" si="76"/>
        <v>37.657035261012602</v>
      </c>
      <c r="CF32">
        <f t="shared" si="77"/>
        <v>17.709012628439201</v>
      </c>
      <c r="CG32">
        <f t="shared" si="78"/>
        <v>2.6380924745314598E-2</v>
      </c>
      <c r="CH32">
        <f t="shared" si="79"/>
        <v>9.1619186192546795</v>
      </c>
      <c r="CI32">
        <f t="shared" si="80"/>
        <v>37.9298858086377</v>
      </c>
      <c r="CJ32">
        <f t="shared" si="81"/>
        <v>16.866561986794402</v>
      </c>
      <c r="CK32">
        <f t="shared" si="82"/>
        <v>2.7353913285356302E-2</v>
      </c>
      <c r="CL32">
        <f t="shared" si="83"/>
        <v>9.1609456307146395</v>
      </c>
      <c r="CM32">
        <f t="shared" si="84"/>
        <v>37.905566285857901</v>
      </c>
      <c r="CN32">
        <f t="shared" si="85"/>
        <v>16.1037404431369</v>
      </c>
      <c r="CO32">
        <f t="shared" si="86"/>
        <v>3.3947154054179002E-2</v>
      </c>
      <c r="CP32">
        <f t="shared" si="87"/>
        <v>9.1543523899458208</v>
      </c>
      <c r="CQ32">
        <f t="shared" si="88"/>
        <v>37.883362973234298</v>
      </c>
      <c r="CR32">
        <f t="shared" si="89"/>
        <v>15.4021427570257</v>
      </c>
      <c r="CS32">
        <f t="shared" si="90"/>
        <v>3.5140761748884898E-2</v>
      </c>
      <c r="CT32">
        <f t="shared" si="91"/>
        <v>9.1531587822511096</v>
      </c>
      <c r="CU32">
        <f t="shared" si="92"/>
        <v>37.6778922941361</v>
      </c>
      <c r="CV32">
        <f t="shared" si="93"/>
        <v>14.7627809012063</v>
      </c>
      <c r="CW32">
        <f t="shared" si="94"/>
        <v>5.9860401059936001E-2</v>
      </c>
      <c r="CX32">
        <f t="shared" si="95"/>
        <v>9.12843914294006</v>
      </c>
      <c r="CY32">
        <f t="shared" si="96"/>
        <v>37.2813950606551</v>
      </c>
      <c r="CZ32">
        <f t="shared" si="97"/>
        <v>14.1732520898224</v>
      </c>
      <c r="DA32">
        <f t="shared" si="98"/>
        <v>8.2442586318023398E-2</v>
      </c>
      <c r="DB32">
        <f t="shared" si="99"/>
        <v>9.1058569576819792</v>
      </c>
      <c r="DC32">
        <f t="shared" si="100"/>
        <v>37.117627322143399</v>
      </c>
      <c r="DD32">
        <f t="shared" si="101"/>
        <v>13.604867162227899</v>
      </c>
      <c r="DE32">
        <f t="shared" si="102"/>
        <v>1.38593813416833E-2</v>
      </c>
      <c r="DF32">
        <f t="shared" si="103"/>
        <v>9.1744401626583194</v>
      </c>
      <c r="DG32">
        <f t="shared" si="104"/>
        <v>36.354844142943101</v>
      </c>
      <c r="DH32">
        <f t="shared" si="105"/>
        <v>13.099985834382601</v>
      </c>
      <c r="DI32">
        <f t="shared" si="106"/>
        <v>3.8818719200886101E-2</v>
      </c>
      <c r="DJ32">
        <f t="shared" si="107"/>
        <v>9.1494808247991095</v>
      </c>
      <c r="DK32">
        <f t="shared" ref="DK32:DK89" si="108">SQRT((C4-C32)^2+(D4-D32)^2)/5.73/0.924</f>
        <v>35.460659402191702</v>
      </c>
      <c r="DL32">
        <f t="shared" ref="DL32:DL89" si="109">SQRT((E4-E32)^2+(F4-F32)^2)/5.73/0.924</f>
        <v>12.634100973488399</v>
      </c>
      <c r="DM32">
        <f t="shared" ref="DM32:DM89" si="110">ASIN((DL4*SIN(A32/180*PI())/DK32))*180/PI()</f>
        <v>0</v>
      </c>
      <c r="DN32">
        <f t="shared" ref="DN32:DN89" si="111">ABS(ABS(B32)-ABS(DM32))</f>
        <v>9.1882995439999995</v>
      </c>
      <c r="DP32">
        <v>12.634100973488399</v>
      </c>
      <c r="DT32">
        <v>12.634100973488399</v>
      </c>
    </row>
    <row r="33" spans="1:126" x14ac:dyDescent="0.15">
      <c r="A33">
        <v>163.5226547</v>
      </c>
      <c r="B33">
        <v>8.6368321740000003</v>
      </c>
      <c r="C33">
        <v>346</v>
      </c>
      <c r="D33">
        <v>251</v>
      </c>
      <c r="E33">
        <v>378.71826170000003</v>
      </c>
      <c r="F33">
        <v>317.6798096</v>
      </c>
      <c r="G33">
        <f t="shared" si="0"/>
        <v>58.594405334648499</v>
      </c>
      <c r="H33">
        <f t="shared" si="1"/>
        <v>33.831784020719503</v>
      </c>
      <c r="I33">
        <f t="shared" si="2"/>
        <v>0</v>
      </c>
      <c r="J33">
        <f t="shared" si="3"/>
        <v>8.6368321740000003</v>
      </c>
      <c r="K33">
        <f t="shared" si="4"/>
        <v>37.859805022149096</v>
      </c>
      <c r="L33">
        <f t="shared" si="5"/>
        <v>17.0696728468176</v>
      </c>
      <c r="M33">
        <f t="shared" si="6"/>
        <v>5.1609767959828501</v>
      </c>
      <c r="N33">
        <f t="shared" si="7"/>
        <v>3.4758553780171502</v>
      </c>
      <c r="O33">
        <f t="shared" si="8"/>
        <v>25.239870014766101</v>
      </c>
      <c r="P33">
        <f t="shared" si="9"/>
        <v>11.377677295778501</v>
      </c>
      <c r="Q33">
        <f t="shared" si="10"/>
        <v>20.848880902071699</v>
      </c>
      <c r="R33">
        <f t="shared" si="11"/>
        <v>12.2120487280717</v>
      </c>
      <c r="S33">
        <f t="shared" si="12"/>
        <v>25.670960705150499</v>
      </c>
      <c r="T33">
        <f t="shared" si="13"/>
        <v>13.931839557322</v>
      </c>
      <c r="U33">
        <f t="shared" si="14"/>
        <v>20.4991714131781</v>
      </c>
      <c r="V33">
        <f t="shared" si="15"/>
        <v>11.8623392391781</v>
      </c>
      <c r="W33">
        <f t="shared" si="16"/>
        <v>26.9660982262033</v>
      </c>
      <c r="X33">
        <f t="shared" si="17"/>
        <v>17.4707927698487</v>
      </c>
      <c r="Y33">
        <f t="shared" si="18"/>
        <v>21.292441594808501</v>
      </c>
      <c r="Z33">
        <f t="shared" si="19"/>
        <v>12.655609420808499</v>
      </c>
      <c r="AA33">
        <f t="shared" si="20"/>
        <v>26.1023725826517</v>
      </c>
      <c r="AB33">
        <f t="shared" si="21"/>
        <v>21.423620208477999</v>
      </c>
      <c r="AC33">
        <f t="shared" si="22"/>
        <v>23.019174251072801</v>
      </c>
      <c r="AD33">
        <f t="shared" si="23"/>
        <v>14.382342077072799</v>
      </c>
      <c r="AE33">
        <f t="shared" si="24"/>
        <v>27.573094582163701</v>
      </c>
      <c r="AF33">
        <f t="shared" si="25"/>
        <v>18.362151980977298</v>
      </c>
      <c r="AG33">
        <f t="shared" si="26"/>
        <v>22.562511558470799</v>
      </c>
      <c r="AH33">
        <f t="shared" si="27"/>
        <v>13.925679384470801</v>
      </c>
      <c r="AI33">
        <f t="shared" si="28"/>
        <v>27.392180119388499</v>
      </c>
      <c r="AJ33">
        <f t="shared" si="29"/>
        <v>22.7775375029961</v>
      </c>
      <c r="AK33">
        <f t="shared" si="30"/>
        <v>15.6352633707897</v>
      </c>
      <c r="AL33">
        <f t="shared" si="31"/>
        <v>6.9984311967897401</v>
      </c>
      <c r="AM33">
        <f t="shared" si="32"/>
        <v>30.249058769742199</v>
      </c>
      <c r="AN33">
        <f t="shared" si="33"/>
        <v>24.268547652836499</v>
      </c>
      <c r="AO33">
        <f t="shared" si="34"/>
        <v>10.3092529270242</v>
      </c>
      <c r="AP33">
        <f t="shared" si="35"/>
        <v>1.6724207530242301</v>
      </c>
      <c r="AQ33">
        <f t="shared" si="36"/>
        <v>33.060446576948102</v>
      </c>
      <c r="AR33">
        <f t="shared" si="37"/>
        <v>25.9964906734482</v>
      </c>
      <c r="AS33">
        <f t="shared" si="38"/>
        <v>6.5537781200851102</v>
      </c>
      <c r="AT33">
        <f t="shared" si="39"/>
        <v>2.0830540539148901</v>
      </c>
      <c r="AU33">
        <f t="shared" si="40"/>
        <v>33.117447870988798</v>
      </c>
      <c r="AV33">
        <f t="shared" si="41"/>
        <v>26.799233207706699</v>
      </c>
      <c r="AW33">
        <f t="shared" si="42"/>
        <v>4.4484976553987101</v>
      </c>
      <c r="AX33">
        <f t="shared" si="43"/>
        <v>4.1883345186012901</v>
      </c>
      <c r="AY33">
        <f t="shared" si="44"/>
        <v>34.344075695205099</v>
      </c>
      <c r="AZ33">
        <f t="shared" si="45"/>
        <v>28.6709322092096</v>
      </c>
      <c r="BA33">
        <f t="shared" si="46"/>
        <v>1.9239487331792</v>
      </c>
      <c r="BB33">
        <f t="shared" si="47"/>
        <v>6.7128834408208</v>
      </c>
      <c r="BC33">
        <f t="shared" si="48"/>
        <v>34.980644669336399</v>
      </c>
      <c r="BD33">
        <f t="shared" si="49"/>
        <v>29.684738809952801</v>
      </c>
      <c r="BE33">
        <f t="shared" si="50"/>
        <v>9.0579713332547607E-2</v>
      </c>
      <c r="BF33">
        <f t="shared" si="51"/>
        <v>8.5462524606674499</v>
      </c>
      <c r="BG33">
        <f t="shared" si="52"/>
        <v>36.220600999881</v>
      </c>
      <c r="BH33">
        <f t="shared" si="53"/>
        <v>27.733101312584001</v>
      </c>
      <c r="BI33">
        <f t="shared" si="54"/>
        <v>1.4686976309234301E-2</v>
      </c>
      <c r="BJ33">
        <f t="shared" si="55"/>
        <v>8.6221451976907701</v>
      </c>
      <c r="BK33">
        <f t="shared" si="56"/>
        <v>36.749805459730702</v>
      </c>
      <c r="BL33">
        <f t="shared" si="57"/>
        <v>25.8828667608953</v>
      </c>
      <c r="BM33">
        <f t="shared" si="58"/>
        <v>1.2099330612334201E-2</v>
      </c>
      <c r="BN33">
        <f t="shared" si="59"/>
        <v>8.6247328433876707</v>
      </c>
      <c r="BO33">
        <f t="shared" si="60"/>
        <v>37.770243756965698</v>
      </c>
      <c r="BP33">
        <f t="shared" si="61"/>
        <v>24.260555363903499</v>
      </c>
      <c r="BQ33">
        <f t="shared" si="62"/>
        <v>1.01674826149077E-2</v>
      </c>
      <c r="BR33">
        <f t="shared" si="63"/>
        <v>8.6266646913850895</v>
      </c>
      <c r="BS33">
        <f t="shared" si="64"/>
        <v>38.011273546318598</v>
      </c>
      <c r="BT33">
        <f t="shared" si="65"/>
        <v>22.836946665286298</v>
      </c>
      <c r="BU33">
        <f t="shared" si="66"/>
        <v>1.3092192593876501E-2</v>
      </c>
      <c r="BV33">
        <f t="shared" si="67"/>
        <v>8.6237399814061195</v>
      </c>
      <c r="BW33">
        <f t="shared" si="68"/>
        <v>38.2285135986371</v>
      </c>
      <c r="BX33">
        <f t="shared" si="69"/>
        <v>21.571094331352601</v>
      </c>
      <c r="BY33">
        <f t="shared" si="70"/>
        <v>1.6373983496768999E-2</v>
      </c>
      <c r="BZ33">
        <f t="shared" si="71"/>
        <v>8.6204581905032303</v>
      </c>
      <c r="CA33">
        <f t="shared" si="72"/>
        <v>38.460499783973198</v>
      </c>
      <c r="CB33">
        <f t="shared" si="73"/>
        <v>20.433578091603401</v>
      </c>
      <c r="CC33">
        <f t="shared" si="74"/>
        <v>1.6061334619722999E-2</v>
      </c>
      <c r="CD33">
        <f t="shared" si="75"/>
        <v>8.6207708393802793</v>
      </c>
      <c r="CE33">
        <f t="shared" si="76"/>
        <v>38.9664964192472</v>
      </c>
      <c r="CF33">
        <f t="shared" si="77"/>
        <v>19.409184576579399</v>
      </c>
      <c r="CG33">
        <f t="shared" si="78"/>
        <v>1.6312434134059799E-2</v>
      </c>
      <c r="CH33">
        <f t="shared" si="79"/>
        <v>8.6205197398659408</v>
      </c>
      <c r="CI33">
        <f t="shared" si="80"/>
        <v>38.677438387359999</v>
      </c>
      <c r="CJ33">
        <f t="shared" si="81"/>
        <v>18.489745666430501</v>
      </c>
      <c r="CK33">
        <f t="shared" si="82"/>
        <v>3.9061128829704597E-2</v>
      </c>
      <c r="CL33">
        <f t="shared" si="83"/>
        <v>8.5977710451702993</v>
      </c>
      <c r="CM33">
        <f t="shared" si="84"/>
        <v>38.892010858045801</v>
      </c>
      <c r="CN33">
        <f t="shared" si="85"/>
        <v>17.650118226127098</v>
      </c>
      <c r="CO33">
        <f t="shared" si="86"/>
        <v>4.0570182092634403E-2</v>
      </c>
      <c r="CP33">
        <f t="shared" si="87"/>
        <v>8.5962619919073706</v>
      </c>
      <c r="CQ33">
        <f t="shared" si="88"/>
        <v>38.826896208134798</v>
      </c>
      <c r="CR33">
        <f t="shared" si="89"/>
        <v>16.886399058416501</v>
      </c>
      <c r="CS33">
        <f t="shared" si="90"/>
        <v>5.0401104137017198E-2</v>
      </c>
      <c r="CT33">
        <f t="shared" si="91"/>
        <v>8.5864310698629804</v>
      </c>
      <c r="CU33">
        <f t="shared" si="92"/>
        <v>38.767210713151101</v>
      </c>
      <c r="CV33">
        <f t="shared" si="93"/>
        <v>16.181443585588301</v>
      </c>
      <c r="CW33">
        <f t="shared" si="94"/>
        <v>5.2222963026176003E-2</v>
      </c>
      <c r="CX33">
        <f t="shared" si="95"/>
        <v>8.5846092109738201</v>
      </c>
      <c r="CY33">
        <f t="shared" si="96"/>
        <v>38.535038465867302</v>
      </c>
      <c r="CZ33">
        <f t="shared" si="97"/>
        <v>15.5364410878362</v>
      </c>
      <c r="DA33">
        <f t="shared" si="98"/>
        <v>8.9009601331026394E-2</v>
      </c>
      <c r="DB33">
        <f t="shared" si="99"/>
        <v>8.5478225726689701</v>
      </c>
      <c r="DC33">
        <f t="shared" si="100"/>
        <v>38.121173096228702</v>
      </c>
      <c r="DD33">
        <f t="shared" si="101"/>
        <v>14.9398297836401</v>
      </c>
      <c r="DE33">
        <f t="shared" si="102"/>
        <v>0.122615118518173</v>
      </c>
      <c r="DF33">
        <f t="shared" si="103"/>
        <v>8.5142170554818293</v>
      </c>
      <c r="DG33">
        <f t="shared" si="104"/>
        <v>37.9325692105377</v>
      </c>
      <c r="DH33">
        <f t="shared" si="105"/>
        <v>14.364215568530099</v>
      </c>
      <c r="DI33">
        <f t="shared" si="106"/>
        <v>2.06242484707298E-2</v>
      </c>
      <c r="DJ33">
        <f t="shared" si="107"/>
        <v>8.6162079255292703</v>
      </c>
      <c r="DK33">
        <f t="shared" si="108"/>
        <v>37.167993801429397</v>
      </c>
      <c r="DL33">
        <f t="shared" si="109"/>
        <v>13.850215505628</v>
      </c>
      <c r="DM33">
        <f t="shared" si="110"/>
        <v>5.7743186172384803E-2</v>
      </c>
      <c r="DN33">
        <f t="shared" si="111"/>
        <v>8.5790889878276193</v>
      </c>
      <c r="DO33">
        <f t="shared" ref="DO33:DO89" si="112">SQRT((C4-C33)^2+(D4-D33)^2)/5.73/0.957</f>
        <v>36.276672180148402</v>
      </c>
      <c r="DP33">
        <f t="shared" ref="DP33:DP89" si="113">SQRT((E4-E33)^2+(F4-F33)^2)/5.73/0.957</f>
        <v>13.3745425005296</v>
      </c>
      <c r="DQ33">
        <f t="shared" ref="DQ33:DQ89" si="114">ASIN((DP4*SIN(A33/180*PI())/DO33))*180/PI()</f>
        <v>0</v>
      </c>
      <c r="DR33">
        <f t="shared" ref="DR33:DR89" si="115">ABS(ABS(B33)-ABS(DQ33))</f>
        <v>8.6368321740000003</v>
      </c>
      <c r="DT33">
        <v>13.3745425005296</v>
      </c>
    </row>
    <row r="34" spans="1:126" x14ac:dyDescent="0.15">
      <c r="A34">
        <v>160.9496025</v>
      </c>
      <c r="B34">
        <v>12.03339186</v>
      </c>
      <c r="C34">
        <v>348</v>
      </c>
      <c r="D34">
        <v>256</v>
      </c>
      <c r="E34">
        <v>387.38244630000003</v>
      </c>
      <c r="F34">
        <v>327.25350950000001</v>
      </c>
      <c r="G34">
        <f t="shared" si="0"/>
        <v>28.2228029450105</v>
      </c>
      <c r="H34">
        <f t="shared" si="1"/>
        <v>67.670592127265095</v>
      </c>
      <c r="I34">
        <f t="shared" si="2"/>
        <v>23.033431658007501</v>
      </c>
      <c r="J34">
        <f t="shared" si="3"/>
        <v>11.000039798007499</v>
      </c>
      <c r="K34">
        <f t="shared" si="4"/>
        <v>43.6099807035556</v>
      </c>
      <c r="L34">
        <f t="shared" si="5"/>
        <v>51.128680194806797</v>
      </c>
      <c r="M34">
        <f t="shared" si="6"/>
        <v>1.40130257287472E-3</v>
      </c>
      <c r="N34">
        <f t="shared" si="7"/>
        <v>12.0319905574271</v>
      </c>
      <c r="O34">
        <f t="shared" si="8"/>
        <v>34.634094354343603</v>
      </c>
      <c r="P34">
        <f t="shared" si="9"/>
        <v>34.085786796537803</v>
      </c>
      <c r="Q34">
        <f t="shared" si="10"/>
        <v>9.7264239870661893</v>
      </c>
      <c r="R34">
        <f t="shared" si="11"/>
        <v>2.3069678729338099</v>
      </c>
      <c r="S34">
        <f t="shared" si="12"/>
        <v>25.975570765757698</v>
      </c>
      <c r="T34">
        <f t="shared" si="13"/>
        <v>25.562800941708101</v>
      </c>
      <c r="U34">
        <f t="shared" si="14"/>
        <v>17.364427982766401</v>
      </c>
      <c r="V34">
        <f t="shared" si="15"/>
        <v>5.3310361227664496</v>
      </c>
      <c r="W34">
        <f t="shared" si="16"/>
        <v>26.165988422133299</v>
      </c>
      <c r="X34">
        <f t="shared" si="17"/>
        <v>24.7582317944922</v>
      </c>
      <c r="Y34">
        <f t="shared" si="18"/>
        <v>24.020533348567099</v>
      </c>
      <c r="Z34">
        <f t="shared" si="19"/>
        <v>11.987141488567101</v>
      </c>
      <c r="AA34">
        <f t="shared" si="20"/>
        <v>27.152717049640099</v>
      </c>
      <c r="AB34">
        <f t="shared" si="21"/>
        <v>25.938540741940301</v>
      </c>
      <c r="AC34">
        <f t="shared" si="22"/>
        <v>24.556968088467698</v>
      </c>
      <c r="AD34">
        <f t="shared" si="23"/>
        <v>12.5235762284677</v>
      </c>
      <c r="AE34">
        <f t="shared" si="24"/>
        <v>26.3884154885776</v>
      </c>
      <c r="AF34">
        <f t="shared" si="25"/>
        <v>28.113061950378601</v>
      </c>
      <c r="AG34">
        <f t="shared" si="26"/>
        <v>27.202691352199899</v>
      </c>
      <c r="AH34">
        <f t="shared" si="27"/>
        <v>15.169299492199899</v>
      </c>
      <c r="AI34">
        <f t="shared" si="28"/>
        <v>27.614626069868098</v>
      </c>
      <c r="AJ34">
        <f t="shared" si="29"/>
        <v>24.598131396482199</v>
      </c>
      <c r="AK34">
        <f t="shared" si="30"/>
        <v>22.6901519216898</v>
      </c>
      <c r="AL34">
        <f t="shared" si="31"/>
        <v>10.6567600616898</v>
      </c>
      <c r="AM34">
        <f t="shared" si="32"/>
        <v>27.4357713961694</v>
      </c>
      <c r="AN34">
        <f t="shared" si="33"/>
        <v>27.8304841584225</v>
      </c>
      <c r="AO34">
        <f t="shared" si="34"/>
        <v>15.981698020993599</v>
      </c>
      <c r="AP34">
        <f t="shared" si="35"/>
        <v>3.9483061609935901</v>
      </c>
      <c r="AQ34">
        <f t="shared" si="36"/>
        <v>29.9955596012211</v>
      </c>
      <c r="AR34">
        <f t="shared" si="37"/>
        <v>28.670115246752399</v>
      </c>
      <c r="AS34">
        <f t="shared" si="38"/>
        <v>10.770061837524899</v>
      </c>
      <c r="AT34">
        <f t="shared" si="39"/>
        <v>1.2633300224750601</v>
      </c>
      <c r="AU34">
        <f t="shared" si="40"/>
        <v>32.568501876335802</v>
      </c>
      <c r="AV34">
        <f t="shared" si="41"/>
        <v>29.8385233001678</v>
      </c>
      <c r="AW34">
        <f t="shared" si="42"/>
        <v>6.95838451088912</v>
      </c>
      <c r="AX34">
        <f t="shared" si="43"/>
        <v>5.07500734911088</v>
      </c>
      <c r="AY34">
        <f t="shared" si="44"/>
        <v>32.677781148159802</v>
      </c>
      <c r="AZ34">
        <f t="shared" si="45"/>
        <v>30.255214165676701</v>
      </c>
      <c r="BA34">
        <f t="shared" si="46"/>
        <v>4.7605834700078002</v>
      </c>
      <c r="BB34">
        <f t="shared" si="47"/>
        <v>7.2728083899921998</v>
      </c>
      <c r="BC34">
        <f t="shared" si="48"/>
        <v>33.840839881839599</v>
      </c>
      <c r="BD34">
        <f t="shared" si="49"/>
        <v>31.717073113959501</v>
      </c>
      <c r="BE34">
        <f t="shared" si="50"/>
        <v>2.0720337637097299</v>
      </c>
      <c r="BF34">
        <f t="shared" si="51"/>
        <v>9.9613580962902706</v>
      </c>
      <c r="BG34">
        <f t="shared" si="52"/>
        <v>34.466368227704599</v>
      </c>
      <c r="BH34">
        <f t="shared" si="53"/>
        <v>32.429257243346299</v>
      </c>
      <c r="BI34">
        <f t="shared" si="54"/>
        <v>7.9332528453041298E-2</v>
      </c>
      <c r="BJ34">
        <f t="shared" si="55"/>
        <v>11.954059331547001</v>
      </c>
      <c r="BK34">
        <f t="shared" si="56"/>
        <v>35.6510099532087</v>
      </c>
      <c r="BL34">
        <f t="shared" si="57"/>
        <v>30.424362191990099</v>
      </c>
      <c r="BM34">
        <f t="shared" si="58"/>
        <v>1.44149005388112E-2</v>
      </c>
      <c r="BN34">
        <f t="shared" si="59"/>
        <v>12.018976959461201</v>
      </c>
      <c r="BO34">
        <f t="shared" si="60"/>
        <v>36.1896866390898</v>
      </c>
      <c r="BP34">
        <f t="shared" si="61"/>
        <v>28.521467133799501</v>
      </c>
      <c r="BQ34">
        <f t="shared" si="62"/>
        <v>1.4139031494086201E-2</v>
      </c>
      <c r="BR34">
        <f t="shared" si="63"/>
        <v>12.0192528285059</v>
      </c>
      <c r="BS34">
        <f t="shared" si="64"/>
        <v>37.181134668074101</v>
      </c>
      <c r="BT34">
        <f t="shared" si="65"/>
        <v>26.8394040815115</v>
      </c>
      <c r="BU34">
        <f t="shared" si="66"/>
        <v>1.18858072412552E-2</v>
      </c>
      <c r="BV34">
        <f t="shared" si="67"/>
        <v>12.021506052758699</v>
      </c>
      <c r="BW34">
        <f t="shared" si="68"/>
        <v>37.4379300399467</v>
      </c>
      <c r="BX34">
        <f t="shared" si="69"/>
        <v>25.351592643045802</v>
      </c>
      <c r="BY34">
        <f t="shared" si="70"/>
        <v>1.5296817100927699E-2</v>
      </c>
      <c r="BZ34">
        <f t="shared" si="71"/>
        <v>12.0180950428991</v>
      </c>
      <c r="CA34">
        <f t="shared" si="72"/>
        <v>37.670814456758499</v>
      </c>
      <c r="CB34">
        <f t="shared" si="73"/>
        <v>24.019988407014399</v>
      </c>
      <c r="CC34">
        <f t="shared" si="74"/>
        <v>1.91216272357939E-2</v>
      </c>
      <c r="CD34">
        <f t="shared" si="75"/>
        <v>12.014270232764201</v>
      </c>
      <c r="CE34">
        <f t="shared" si="76"/>
        <v>37.918857200789802</v>
      </c>
      <c r="CF34">
        <f t="shared" si="77"/>
        <v>22.8169126195051</v>
      </c>
      <c r="CG34">
        <f t="shared" si="78"/>
        <v>1.8746897749697799E-2</v>
      </c>
      <c r="CH34">
        <f t="shared" si="79"/>
        <v>12.0146449622503</v>
      </c>
      <c r="CI34">
        <f t="shared" si="80"/>
        <v>38.428219663773298</v>
      </c>
      <c r="CJ34">
        <f t="shared" si="81"/>
        <v>21.727757465497898</v>
      </c>
      <c r="CK34">
        <f t="shared" si="82"/>
        <v>1.9034784423197001E-2</v>
      </c>
      <c r="CL34">
        <f t="shared" si="83"/>
        <v>12.0143570755768</v>
      </c>
      <c r="CM34">
        <f t="shared" si="84"/>
        <v>38.1789820486363</v>
      </c>
      <c r="CN34">
        <f t="shared" si="85"/>
        <v>20.745127223906699</v>
      </c>
      <c r="CO34">
        <f t="shared" si="86"/>
        <v>4.5537192864041197E-2</v>
      </c>
      <c r="CP34">
        <f t="shared" si="87"/>
        <v>11.987854667136</v>
      </c>
      <c r="CQ34">
        <f t="shared" si="88"/>
        <v>38.407274263182401</v>
      </c>
      <c r="CR34">
        <f t="shared" si="89"/>
        <v>19.843897050857301</v>
      </c>
      <c r="CS34">
        <f t="shared" si="90"/>
        <v>4.7276136352431997E-2</v>
      </c>
      <c r="CT34">
        <f t="shared" si="91"/>
        <v>11.9861157236476</v>
      </c>
      <c r="CU34">
        <f t="shared" si="92"/>
        <v>38.364951737091097</v>
      </c>
      <c r="CV34">
        <f t="shared" si="93"/>
        <v>19.020581350837801</v>
      </c>
      <c r="CW34">
        <f t="shared" si="94"/>
        <v>5.8698389284296298E-2</v>
      </c>
      <c r="CX34">
        <f t="shared" si="95"/>
        <v>11.9746934707157</v>
      </c>
      <c r="CY34">
        <f t="shared" si="96"/>
        <v>38.326026615883301</v>
      </c>
      <c r="CZ34">
        <f t="shared" si="97"/>
        <v>18.258402750390299</v>
      </c>
      <c r="DA34">
        <f t="shared" si="98"/>
        <v>6.07883539320246E-2</v>
      </c>
      <c r="DB34">
        <f t="shared" si="99"/>
        <v>11.972603506067999</v>
      </c>
      <c r="DC34">
        <f t="shared" si="100"/>
        <v>38.121173096228702</v>
      </c>
      <c r="DD34">
        <f t="shared" si="101"/>
        <v>17.558442327582402</v>
      </c>
      <c r="DE34">
        <f t="shared" si="102"/>
        <v>0.103541523942311</v>
      </c>
      <c r="DF34">
        <f t="shared" si="103"/>
        <v>11.929850336057701</v>
      </c>
      <c r="DG34">
        <f t="shared" si="104"/>
        <v>37.7394056261708</v>
      </c>
      <c r="DH34">
        <f t="shared" si="105"/>
        <v>16.909040157432599</v>
      </c>
      <c r="DI34">
        <f t="shared" si="106"/>
        <v>0.142529064387872</v>
      </c>
      <c r="DJ34">
        <f t="shared" si="107"/>
        <v>11.890862795612099</v>
      </c>
      <c r="DK34">
        <f t="shared" si="108"/>
        <v>37.572267615153599</v>
      </c>
      <c r="DL34">
        <f t="shared" si="109"/>
        <v>16.283345055407501</v>
      </c>
      <c r="DM34">
        <f t="shared" si="110"/>
        <v>2.3961338935189602E-2</v>
      </c>
      <c r="DN34">
        <f t="shared" si="111"/>
        <v>12.0094305210648</v>
      </c>
      <c r="DO34">
        <f t="shared" si="112"/>
        <v>36.8469763727608</v>
      </c>
      <c r="DP34">
        <f t="shared" si="113"/>
        <v>15.7209800625075</v>
      </c>
      <c r="DQ34">
        <f t="shared" si="114"/>
        <v>6.7027979553613004E-2</v>
      </c>
      <c r="DR34">
        <f t="shared" si="115"/>
        <v>11.9663638804464</v>
      </c>
      <c r="DS34">
        <f t="shared" ref="DS34:DS89" si="116">SQRT((C4-C34)^2+(D4-D34)^2)/5.73/0.99</f>
        <v>35.996691681721202</v>
      </c>
      <c r="DT34">
        <f t="shared" ref="DT34:DT89" si="117">SQRT((E4-E34)^2+(F4-F34)^2)/5.73/0.99</f>
        <v>15.198755784021399</v>
      </c>
      <c r="DU34">
        <f t="shared" ref="DU34:DU89" si="118">ASIN((DT4*SIN(A34/180*PI())/DS34))*180/PI()</f>
        <v>0</v>
      </c>
      <c r="DV34">
        <f t="shared" ref="DV34:DV89" si="119">ABS(ABS(B34)-ABS(DU34))</f>
        <v>12.03339186</v>
      </c>
    </row>
    <row r="35" spans="1:126" x14ac:dyDescent="0.15">
      <c r="A35">
        <v>179.75262960000001</v>
      </c>
      <c r="B35">
        <v>16.16007686</v>
      </c>
      <c r="C35">
        <v>351</v>
      </c>
      <c r="D35">
        <v>262</v>
      </c>
      <c r="E35">
        <v>390.82974239999999</v>
      </c>
      <c r="F35">
        <v>330.33587649999998</v>
      </c>
      <c r="G35">
        <f t="shared" si="0"/>
        <v>35.156643200789098</v>
      </c>
      <c r="H35">
        <f t="shared" si="1"/>
        <v>24.2356188548167</v>
      </c>
      <c r="I35">
        <f t="shared" si="2"/>
        <v>0.47615018373804902</v>
      </c>
      <c r="J35">
        <f t="shared" si="3"/>
        <v>15.683926676262001</v>
      </c>
      <c r="K35">
        <f t="shared" si="4"/>
        <v>31.950515557656601</v>
      </c>
      <c r="L35">
        <f t="shared" si="5"/>
        <v>46.320624848780298</v>
      </c>
      <c r="M35">
        <f t="shared" si="6"/>
        <v>0.132158193769642</v>
      </c>
      <c r="N35">
        <f t="shared" si="7"/>
        <v>16.027918666230399</v>
      </c>
      <c r="O35">
        <f t="shared" si="8"/>
        <v>40.698067518519203</v>
      </c>
      <c r="P35">
        <f t="shared" si="9"/>
        <v>42.167610229014699</v>
      </c>
      <c r="Q35">
        <f t="shared" si="10"/>
        <v>4.8654153305605602E-2</v>
      </c>
      <c r="R35">
        <f t="shared" si="11"/>
        <v>16.111422706694398</v>
      </c>
      <c r="S35">
        <f t="shared" si="12"/>
        <v>34.704121710314404</v>
      </c>
      <c r="T35">
        <f t="shared" si="13"/>
        <v>31.625707671760999</v>
      </c>
      <c r="U35">
        <f t="shared" si="14"/>
        <v>0.16930098692465101</v>
      </c>
      <c r="V35">
        <f t="shared" si="15"/>
        <v>15.9907758730753</v>
      </c>
      <c r="W35">
        <f t="shared" si="16"/>
        <v>27.7632973682515</v>
      </c>
      <c r="X35">
        <f t="shared" si="17"/>
        <v>25.2993476437127</v>
      </c>
      <c r="Y35">
        <f t="shared" si="18"/>
        <v>0.26481147132095001</v>
      </c>
      <c r="Z35">
        <f t="shared" si="19"/>
        <v>15.895265388679</v>
      </c>
      <c r="AA35">
        <f t="shared" si="20"/>
        <v>27.606712435640599</v>
      </c>
      <c r="AB35">
        <f t="shared" si="21"/>
        <v>24.703318733774001</v>
      </c>
      <c r="AC35">
        <f t="shared" si="22"/>
        <v>0.30542938446014201</v>
      </c>
      <c r="AD35">
        <f t="shared" si="23"/>
        <v>15.854647475539901</v>
      </c>
      <c r="AE35">
        <f t="shared" si="24"/>
        <v>28.2277399156402</v>
      </c>
      <c r="AF35">
        <f t="shared" si="25"/>
        <v>25.713454117751301</v>
      </c>
      <c r="AG35">
        <f t="shared" si="26"/>
        <v>0.32150480412717197</v>
      </c>
      <c r="AH35">
        <f t="shared" si="27"/>
        <v>15.838572055872801</v>
      </c>
      <c r="AI35">
        <f t="shared" si="28"/>
        <v>27.424068582013199</v>
      </c>
      <c r="AJ35">
        <f t="shared" si="29"/>
        <v>27.647356030080999</v>
      </c>
      <c r="AK35">
        <f t="shared" si="30"/>
        <v>0.29439135106412601</v>
      </c>
      <c r="AL35">
        <f t="shared" si="31"/>
        <v>15.865685508935901</v>
      </c>
      <c r="AM35">
        <f t="shared" si="32"/>
        <v>28.363961631785401</v>
      </c>
      <c r="AN35">
        <f t="shared" si="33"/>
        <v>24.574699155092201</v>
      </c>
      <c r="AO35">
        <f t="shared" si="34"/>
        <v>0.252926090548729</v>
      </c>
      <c r="AP35">
        <f t="shared" si="35"/>
        <v>15.907150769451301</v>
      </c>
      <c r="AQ35">
        <f t="shared" si="36"/>
        <v>28.108693777393398</v>
      </c>
      <c r="AR35">
        <f t="shared" si="37"/>
        <v>27.485963531117299</v>
      </c>
      <c r="AS35">
        <f t="shared" si="38"/>
        <v>0.18335215295826501</v>
      </c>
      <c r="AT35">
        <f t="shared" si="39"/>
        <v>15.976724707041701</v>
      </c>
      <c r="AU35">
        <f t="shared" si="40"/>
        <v>30.3610178969071</v>
      </c>
      <c r="AV35">
        <f t="shared" si="41"/>
        <v>28.2768204516282</v>
      </c>
      <c r="AW35">
        <f t="shared" si="42"/>
        <v>0.12716523109469999</v>
      </c>
      <c r="AX35">
        <f t="shared" si="43"/>
        <v>16.0329116289053</v>
      </c>
      <c r="AY35">
        <f t="shared" si="44"/>
        <v>32.677781148159802</v>
      </c>
      <c r="AZ35">
        <f t="shared" si="45"/>
        <v>29.383807095040101</v>
      </c>
      <c r="BA35">
        <f t="shared" si="46"/>
        <v>8.3906297837751206E-2</v>
      </c>
      <c r="BB35">
        <f t="shared" si="47"/>
        <v>16.0761705621623</v>
      </c>
      <c r="BC35">
        <f t="shared" si="48"/>
        <v>32.790234249684303</v>
      </c>
      <c r="BD35">
        <f t="shared" si="49"/>
        <v>29.802462864419802</v>
      </c>
      <c r="BE35">
        <f t="shared" si="50"/>
        <v>5.7862317452511601E-2</v>
      </c>
      <c r="BF35">
        <f t="shared" si="51"/>
        <v>16.1022145425475</v>
      </c>
      <c r="BG35">
        <f t="shared" si="52"/>
        <v>33.856517629181397</v>
      </c>
      <c r="BH35">
        <f t="shared" si="53"/>
        <v>31.185590032140801</v>
      </c>
      <c r="BI35">
        <f t="shared" si="54"/>
        <v>2.5443709107175399E-2</v>
      </c>
      <c r="BJ35">
        <f t="shared" si="55"/>
        <v>16.1346331508928</v>
      </c>
      <c r="BK35">
        <f t="shared" si="56"/>
        <v>34.4361322039234</v>
      </c>
      <c r="BL35">
        <f t="shared" si="57"/>
        <v>31.8748166141811</v>
      </c>
      <c r="BM35">
        <f t="shared" si="58"/>
        <v>9.3857965650781701E-4</v>
      </c>
      <c r="BN35">
        <f t="shared" si="59"/>
        <v>16.159138280343502</v>
      </c>
      <c r="BO35">
        <f t="shared" si="60"/>
        <v>35.537786386682598</v>
      </c>
      <c r="BP35">
        <f t="shared" si="61"/>
        <v>30.029589488367701</v>
      </c>
      <c r="BQ35">
        <f t="shared" si="62"/>
        <v>1.91278914114605E-4</v>
      </c>
      <c r="BR35">
        <f t="shared" si="63"/>
        <v>16.159885581085899</v>
      </c>
      <c r="BS35">
        <f t="shared" si="64"/>
        <v>36.060660351021703</v>
      </c>
      <c r="BT35">
        <f t="shared" si="65"/>
        <v>28.2617846187662</v>
      </c>
      <c r="BU35">
        <f t="shared" si="66"/>
        <v>1.8769158070997699E-4</v>
      </c>
      <c r="BV35">
        <f t="shared" si="67"/>
        <v>16.159889168419301</v>
      </c>
      <c r="BW35">
        <f t="shared" si="68"/>
        <v>37.000749769789003</v>
      </c>
      <c r="BX35">
        <f t="shared" si="69"/>
        <v>26.687617595346602</v>
      </c>
      <c r="BY35">
        <f t="shared" si="70"/>
        <v>1.5798460964302E-4</v>
      </c>
      <c r="BZ35">
        <f t="shared" si="71"/>
        <v>16.1599188753904</v>
      </c>
      <c r="CA35">
        <f t="shared" si="72"/>
        <v>37.247864610992998</v>
      </c>
      <c r="CB35">
        <f t="shared" si="73"/>
        <v>25.2860846349421</v>
      </c>
      <c r="CC35">
        <f t="shared" si="74"/>
        <v>2.03369351772454E-4</v>
      </c>
      <c r="CD35">
        <f t="shared" si="75"/>
        <v>16.159873490648199</v>
      </c>
      <c r="CE35">
        <f t="shared" si="76"/>
        <v>37.473697684820699</v>
      </c>
      <c r="CF35">
        <f t="shared" si="77"/>
        <v>24.0243176527438</v>
      </c>
      <c r="CG35">
        <f t="shared" si="78"/>
        <v>2.5425955807565302E-4</v>
      </c>
      <c r="CH35">
        <f t="shared" si="79"/>
        <v>16.159822600441899</v>
      </c>
      <c r="CI35">
        <f t="shared" si="80"/>
        <v>37.718622313739303</v>
      </c>
      <c r="CJ35">
        <f t="shared" si="81"/>
        <v>22.878331762938799</v>
      </c>
      <c r="CK35">
        <f t="shared" si="82"/>
        <v>2.4928882383048399E-4</v>
      </c>
      <c r="CL35">
        <f t="shared" si="83"/>
        <v>16.159827571176201</v>
      </c>
      <c r="CM35">
        <f t="shared" si="84"/>
        <v>38.216045725561003</v>
      </c>
      <c r="CN35">
        <f t="shared" si="85"/>
        <v>21.835856902482501</v>
      </c>
      <c r="CO35">
        <f t="shared" si="86"/>
        <v>2.5317828777518298E-4</v>
      </c>
      <c r="CP35">
        <f t="shared" si="87"/>
        <v>16.159823681712201</v>
      </c>
      <c r="CQ35">
        <f t="shared" si="88"/>
        <v>37.989975795378001</v>
      </c>
      <c r="CR35">
        <f t="shared" si="89"/>
        <v>20.891536526310599</v>
      </c>
      <c r="CS35">
        <f t="shared" si="90"/>
        <v>6.0533463654747805E-4</v>
      </c>
      <c r="CT35">
        <f t="shared" si="91"/>
        <v>16.1594715253635</v>
      </c>
      <c r="CU35">
        <f t="shared" si="92"/>
        <v>38.218492259779801</v>
      </c>
      <c r="CV35">
        <f t="shared" si="93"/>
        <v>20.021722737767998</v>
      </c>
      <c r="CW35">
        <f t="shared" si="94"/>
        <v>6.2842846909169203E-4</v>
      </c>
      <c r="CX35">
        <f t="shared" si="95"/>
        <v>16.159448431530901</v>
      </c>
      <c r="CY35">
        <f t="shared" si="96"/>
        <v>38.185073248239704</v>
      </c>
      <c r="CZ35">
        <f t="shared" si="97"/>
        <v>19.224218682447699</v>
      </c>
      <c r="DA35">
        <f t="shared" si="98"/>
        <v>7.8008355664888898E-4</v>
      </c>
      <c r="DB35">
        <f t="shared" si="99"/>
        <v>16.159296776443401</v>
      </c>
      <c r="DC35">
        <f t="shared" si="100"/>
        <v>38.154260396356499</v>
      </c>
      <c r="DD35">
        <f t="shared" si="101"/>
        <v>18.483483924556101</v>
      </c>
      <c r="DE35">
        <f t="shared" si="102"/>
        <v>8.0769063364707395E-4</v>
      </c>
      <c r="DF35">
        <f t="shared" si="103"/>
        <v>16.1592691693664</v>
      </c>
      <c r="DG35">
        <f t="shared" si="104"/>
        <v>37.9654254914578</v>
      </c>
      <c r="DH35">
        <f t="shared" si="105"/>
        <v>17.801195524361301</v>
      </c>
      <c r="DI35">
        <f t="shared" si="106"/>
        <v>1.3752013456914899E-3</v>
      </c>
      <c r="DJ35">
        <f t="shared" si="107"/>
        <v>16.158701658654302</v>
      </c>
      <c r="DK35">
        <f t="shared" si="108"/>
        <v>37.605009924712803</v>
      </c>
      <c r="DL35">
        <f t="shared" si="109"/>
        <v>17.166317428159701</v>
      </c>
      <c r="DM35">
        <f t="shared" si="110"/>
        <v>1.8920226099414499E-3</v>
      </c>
      <c r="DN35">
        <f t="shared" si="111"/>
        <v>16.158184837390099</v>
      </c>
      <c r="DO35">
        <f t="shared" si="112"/>
        <v>37.44990222773</v>
      </c>
      <c r="DP35">
        <f t="shared" si="113"/>
        <v>16.553106851348002</v>
      </c>
      <c r="DQ35">
        <f t="shared" si="114"/>
        <v>3.1798144286122502E-4</v>
      </c>
      <c r="DR35">
        <f t="shared" si="115"/>
        <v>16.159758878557099</v>
      </c>
      <c r="DS35">
        <f t="shared" si="116"/>
        <v>36.753610465799397</v>
      </c>
      <c r="DT35">
        <f t="shared" si="117"/>
        <v>16.000557924009001</v>
      </c>
      <c r="DU35">
        <f t="shared" si="118"/>
        <v>8.8885693330074695E-4</v>
      </c>
      <c r="DV35">
        <f t="shared" si="119"/>
        <v>16.159188003066699</v>
      </c>
    </row>
    <row r="36" spans="1:126" x14ac:dyDescent="0.15">
      <c r="A36">
        <v>168.43031149999999</v>
      </c>
      <c r="B36">
        <v>18.993707369999999</v>
      </c>
      <c r="C36">
        <v>356</v>
      </c>
      <c r="D36">
        <v>271</v>
      </c>
      <c r="E36">
        <v>394.64047240000002</v>
      </c>
      <c r="F36">
        <v>337.04660030000002</v>
      </c>
      <c r="G36">
        <f t="shared" si="0"/>
        <v>53.957780508188797</v>
      </c>
      <c r="H36">
        <f t="shared" si="1"/>
        <v>40.444735393266299</v>
      </c>
      <c r="I36">
        <f t="shared" si="2"/>
        <v>5.1683914273157301</v>
      </c>
      <c r="J36">
        <f t="shared" si="3"/>
        <v>13.8253159426843</v>
      </c>
      <c r="K36">
        <f t="shared" si="4"/>
        <v>44.952139192976901</v>
      </c>
      <c r="L36">
        <f t="shared" si="5"/>
        <v>32.231969049161101</v>
      </c>
      <c r="M36">
        <f t="shared" si="6"/>
        <v>13.186241858143701</v>
      </c>
      <c r="N36">
        <f t="shared" si="7"/>
        <v>5.8074655118562601</v>
      </c>
      <c r="O36">
        <f t="shared" si="8"/>
        <v>39.418054497854499</v>
      </c>
      <c r="P36">
        <f t="shared" si="9"/>
        <v>44.197092632826198</v>
      </c>
      <c r="Q36">
        <f t="shared" si="10"/>
        <v>3.31869635486188</v>
      </c>
      <c r="R36">
        <f t="shared" si="11"/>
        <v>15.6750110151381</v>
      </c>
      <c r="S36">
        <f t="shared" si="12"/>
        <v>43.949363103798902</v>
      </c>
      <c r="T36">
        <f t="shared" si="13"/>
        <v>41.6640933832253</v>
      </c>
      <c r="U36">
        <f t="shared" si="14"/>
        <v>3.5175840461985501</v>
      </c>
      <c r="V36">
        <f t="shared" si="15"/>
        <v>15.476123323801399</v>
      </c>
      <c r="W36">
        <f t="shared" si="16"/>
        <v>38.500766245071198</v>
      </c>
      <c r="X36">
        <f t="shared" si="17"/>
        <v>33.331274706580203</v>
      </c>
      <c r="Y36">
        <f t="shared" si="18"/>
        <v>5.6801054062262502</v>
      </c>
      <c r="Z36">
        <f t="shared" si="19"/>
        <v>13.313601963773699</v>
      </c>
      <c r="AA36">
        <f t="shared" si="20"/>
        <v>32.083971870892697</v>
      </c>
      <c r="AB36">
        <f t="shared" si="21"/>
        <v>27.775028305081001</v>
      </c>
      <c r="AC36">
        <f t="shared" si="22"/>
        <v>11.089743932437401</v>
      </c>
      <c r="AD36">
        <f t="shared" si="23"/>
        <v>7.9039634375626298</v>
      </c>
      <c r="AE36">
        <f t="shared" si="24"/>
        <v>31.305348707872501</v>
      </c>
      <c r="AF36">
        <f t="shared" si="25"/>
        <v>26.823841791083598</v>
      </c>
      <c r="AG36">
        <f t="shared" si="26"/>
        <v>12.6558164993356</v>
      </c>
      <c r="AH36">
        <f t="shared" si="27"/>
        <v>6.3378908706644399</v>
      </c>
      <c r="AI36">
        <f t="shared" si="28"/>
        <v>31.356870341190501</v>
      </c>
      <c r="AJ36">
        <f t="shared" si="29"/>
        <v>27.4776983498042</v>
      </c>
      <c r="AK36">
        <f t="shared" si="30"/>
        <v>13.8354911892689</v>
      </c>
      <c r="AL36">
        <f t="shared" si="31"/>
        <v>5.1582161807311104</v>
      </c>
      <c r="AM36">
        <f t="shared" si="32"/>
        <v>30.288984008461298</v>
      </c>
      <c r="AN36">
        <f t="shared" si="33"/>
        <v>28.9868979457896</v>
      </c>
      <c r="AO36">
        <f t="shared" si="34"/>
        <v>11.074496204471499</v>
      </c>
      <c r="AP36">
        <f t="shared" si="35"/>
        <v>7.9192111655284503</v>
      </c>
      <c r="AQ36">
        <f t="shared" si="36"/>
        <v>30.800612996057001</v>
      </c>
      <c r="AR36">
        <f t="shared" si="37"/>
        <v>26.0876306595259</v>
      </c>
      <c r="AS36">
        <f t="shared" si="38"/>
        <v>9.7876416786875495</v>
      </c>
      <c r="AT36">
        <f t="shared" si="39"/>
        <v>9.2060656913124497</v>
      </c>
      <c r="AU36">
        <f t="shared" si="40"/>
        <v>30.3191169677307</v>
      </c>
      <c r="AV36">
        <f t="shared" si="41"/>
        <v>28.5950819572003</v>
      </c>
      <c r="AW36">
        <f t="shared" si="42"/>
        <v>7.1959663721962199</v>
      </c>
      <c r="AX36">
        <f t="shared" si="43"/>
        <v>11.7977409978038</v>
      </c>
      <c r="AY36">
        <f t="shared" si="44"/>
        <v>32.174647431459398</v>
      </c>
      <c r="AZ36">
        <f t="shared" si="45"/>
        <v>29.2402067886139</v>
      </c>
      <c r="BA36">
        <f t="shared" si="46"/>
        <v>5.1170821295278497</v>
      </c>
      <c r="BB36">
        <f t="shared" si="47"/>
        <v>13.8766252404721</v>
      </c>
      <c r="BC36">
        <f t="shared" si="48"/>
        <v>34.152384679359599</v>
      </c>
      <c r="BD36">
        <f t="shared" si="49"/>
        <v>30.175538660921099</v>
      </c>
      <c r="BE36">
        <f t="shared" si="50"/>
        <v>3.4469128644706801</v>
      </c>
      <c r="BF36">
        <f t="shared" si="51"/>
        <v>15.5467945055293</v>
      </c>
      <c r="BG36">
        <f t="shared" si="52"/>
        <v>34.175332164376897</v>
      </c>
      <c r="BH36">
        <f t="shared" si="53"/>
        <v>30.511086239709702</v>
      </c>
      <c r="BI36">
        <f t="shared" si="54"/>
        <v>2.3948775922541099</v>
      </c>
      <c r="BJ36">
        <f t="shared" si="55"/>
        <v>16.598829777745902</v>
      </c>
      <c r="BK36">
        <f t="shared" si="56"/>
        <v>35.067449774143398</v>
      </c>
      <c r="BL36">
        <f t="shared" si="57"/>
        <v>31.774246908571602</v>
      </c>
      <c r="BM36">
        <f t="shared" si="58"/>
        <v>1.0594462523900501</v>
      </c>
      <c r="BN36">
        <f t="shared" si="59"/>
        <v>17.9342611176099</v>
      </c>
      <c r="BO36">
        <f t="shared" si="60"/>
        <v>35.528562580742701</v>
      </c>
      <c r="BP36">
        <f t="shared" si="61"/>
        <v>32.402875497998799</v>
      </c>
      <c r="BQ36">
        <f t="shared" si="62"/>
        <v>4.1343176430907097E-2</v>
      </c>
      <c r="BR36">
        <f t="shared" si="63"/>
        <v>18.9523641935691</v>
      </c>
      <c r="BS36">
        <f t="shared" si="64"/>
        <v>36.483544658980897</v>
      </c>
      <c r="BT36">
        <f t="shared" si="65"/>
        <v>30.635517582461599</v>
      </c>
      <c r="BU36">
        <f t="shared" si="66"/>
        <v>8.65526334996293E-3</v>
      </c>
      <c r="BV36">
        <f t="shared" si="67"/>
        <v>18.985052106649999</v>
      </c>
      <c r="BW36">
        <f t="shared" si="68"/>
        <v>36.936537644809697</v>
      </c>
      <c r="BX36">
        <f t="shared" si="69"/>
        <v>28.9323510740378</v>
      </c>
      <c r="BY36">
        <f t="shared" si="70"/>
        <v>8.5122060376502402E-3</v>
      </c>
      <c r="BZ36">
        <f t="shared" si="71"/>
        <v>18.985195163962299</v>
      </c>
      <c r="CA36">
        <f t="shared" si="72"/>
        <v>37.774530180303699</v>
      </c>
      <c r="CB36">
        <f t="shared" si="73"/>
        <v>27.4057134371999</v>
      </c>
      <c r="CC36">
        <f t="shared" si="74"/>
        <v>7.18862910735092E-3</v>
      </c>
      <c r="CD36">
        <f t="shared" si="75"/>
        <v>18.986518740892599</v>
      </c>
      <c r="CE36">
        <f t="shared" si="76"/>
        <v>37.961244213883496</v>
      </c>
      <c r="CF36">
        <f t="shared" si="77"/>
        <v>26.038374058151401</v>
      </c>
      <c r="CG36">
        <f t="shared" si="78"/>
        <v>9.2697130261991095E-3</v>
      </c>
      <c r="CH36">
        <f t="shared" si="79"/>
        <v>18.9844376569738</v>
      </c>
      <c r="CI36">
        <f t="shared" si="80"/>
        <v>38.134158803627201</v>
      </c>
      <c r="CJ36">
        <f t="shared" si="81"/>
        <v>24.800892668252299</v>
      </c>
      <c r="CK36">
        <f t="shared" si="82"/>
        <v>1.1606720070234999E-2</v>
      </c>
      <c r="CL36">
        <f t="shared" si="83"/>
        <v>18.982100649929802</v>
      </c>
      <c r="CM36">
        <f t="shared" si="84"/>
        <v>38.3360667858569</v>
      </c>
      <c r="CN36">
        <f t="shared" si="85"/>
        <v>23.671689112889201</v>
      </c>
      <c r="CO36">
        <f t="shared" si="86"/>
        <v>1.13938611192637E-2</v>
      </c>
      <c r="CP36">
        <f t="shared" si="87"/>
        <v>18.982313508880701</v>
      </c>
      <c r="CQ36">
        <f t="shared" si="88"/>
        <v>38.787387434940399</v>
      </c>
      <c r="CR36">
        <f t="shared" si="89"/>
        <v>22.640092926853701</v>
      </c>
      <c r="CS36">
        <f t="shared" si="90"/>
        <v>1.1587814185698601E-2</v>
      </c>
      <c r="CT36">
        <f t="shared" si="91"/>
        <v>18.9821195558143</v>
      </c>
      <c r="CU36">
        <f t="shared" si="92"/>
        <v>38.551179735626803</v>
      </c>
      <c r="CV36">
        <f t="shared" si="93"/>
        <v>21.701216437362898</v>
      </c>
      <c r="CW36">
        <f t="shared" si="94"/>
        <v>2.7710650885948099E-2</v>
      </c>
      <c r="CX36">
        <f t="shared" si="95"/>
        <v>18.965996719114099</v>
      </c>
      <c r="CY36">
        <f t="shared" si="96"/>
        <v>38.750429666433199</v>
      </c>
      <c r="CZ36">
        <f t="shared" si="97"/>
        <v>20.833855706770201</v>
      </c>
      <c r="DA36">
        <f t="shared" si="98"/>
        <v>2.87920599898869E-2</v>
      </c>
      <c r="DB36">
        <f t="shared" si="99"/>
        <v>18.964915310010099</v>
      </c>
      <c r="DC36">
        <f t="shared" si="100"/>
        <v>38.696918358180604</v>
      </c>
      <c r="DD36">
        <f t="shared" si="101"/>
        <v>20.035799932991502</v>
      </c>
      <c r="DE36">
        <f t="shared" si="102"/>
        <v>3.5758413321786101E-2</v>
      </c>
      <c r="DF36">
        <f t="shared" si="103"/>
        <v>18.957948956678202</v>
      </c>
      <c r="DG36">
        <f t="shared" si="104"/>
        <v>38.647466673097099</v>
      </c>
      <c r="DH36">
        <f t="shared" si="105"/>
        <v>19.292494547308699</v>
      </c>
      <c r="DI36">
        <f t="shared" si="106"/>
        <v>3.7041360222211002E-2</v>
      </c>
      <c r="DJ36">
        <f t="shared" si="107"/>
        <v>18.956666009777798</v>
      </c>
      <c r="DK36">
        <f t="shared" si="108"/>
        <v>38.450699002283201</v>
      </c>
      <c r="DL36">
        <f t="shared" si="109"/>
        <v>18.605563844627401</v>
      </c>
      <c r="DM36">
        <f t="shared" si="110"/>
        <v>6.3076886754681399E-2</v>
      </c>
      <c r="DN36">
        <f t="shared" si="111"/>
        <v>18.930630483245299</v>
      </c>
      <c r="DO36">
        <f t="shared" si="112"/>
        <v>38.089139406714601</v>
      </c>
      <c r="DP36">
        <f t="shared" si="113"/>
        <v>17.964839987412901</v>
      </c>
      <c r="DQ36">
        <f t="shared" si="114"/>
        <v>8.6774251612216594E-2</v>
      </c>
      <c r="DR36">
        <f t="shared" si="115"/>
        <v>18.906933118387801</v>
      </c>
      <c r="DS36">
        <f t="shared" si="116"/>
        <v>37.925412878179898</v>
      </c>
      <c r="DT36">
        <f t="shared" si="117"/>
        <v>17.3457565008259</v>
      </c>
      <c r="DU36">
        <f t="shared" si="118"/>
        <v>1.45861942364377E-2</v>
      </c>
      <c r="DV36">
        <f t="shared" si="119"/>
        <v>18.979121175763598</v>
      </c>
    </row>
    <row r="37" spans="1:126" x14ac:dyDescent="0.15">
      <c r="A37">
        <v>79.442464889999997</v>
      </c>
      <c r="B37">
        <v>16.795914839999998</v>
      </c>
      <c r="C37">
        <v>359</v>
      </c>
      <c r="D37">
        <v>279</v>
      </c>
      <c r="E37">
        <v>399.84631350000001</v>
      </c>
      <c r="F37">
        <v>342.8426819</v>
      </c>
      <c r="G37">
        <f t="shared" si="0"/>
        <v>44.777781683869897</v>
      </c>
      <c r="H37">
        <f t="shared" si="1"/>
        <v>40.829948415358999</v>
      </c>
      <c r="I37">
        <f t="shared" si="2"/>
        <v>62.615740814406699</v>
      </c>
      <c r="J37">
        <f t="shared" si="3"/>
        <v>45.819825974406697</v>
      </c>
      <c r="K37">
        <f t="shared" si="4"/>
        <v>49.680824549304397</v>
      </c>
      <c r="L37">
        <f t="shared" si="5"/>
        <v>40.769290014991199</v>
      </c>
      <c r="M37">
        <f t="shared" si="6"/>
        <v>66.431206354326306</v>
      </c>
      <c r="N37">
        <f t="shared" si="7"/>
        <v>49.635291514326298</v>
      </c>
      <c r="O37">
        <f t="shared" si="8"/>
        <v>44.943497043672203</v>
      </c>
      <c r="P37">
        <f t="shared" si="9"/>
        <v>35.184683586179602</v>
      </c>
      <c r="Q37">
        <f t="shared" si="10"/>
        <v>48.208539283530598</v>
      </c>
      <c r="R37">
        <f t="shared" si="11"/>
        <v>31.4126244435306</v>
      </c>
      <c r="S37">
        <f t="shared" si="12"/>
        <v>40.814821091631302</v>
      </c>
      <c r="T37">
        <f t="shared" si="13"/>
        <v>43.440597250382297</v>
      </c>
      <c r="U37">
        <f t="shared" si="14"/>
        <v>19.606850956204301</v>
      </c>
      <c r="V37">
        <f t="shared" si="15"/>
        <v>2.8109361162043198</v>
      </c>
      <c r="W37">
        <f t="shared" si="16"/>
        <v>44.196059899045302</v>
      </c>
      <c r="X37">
        <f t="shared" si="17"/>
        <v>41.560064011716598</v>
      </c>
      <c r="Y37">
        <f t="shared" si="18"/>
        <v>25.002262536952198</v>
      </c>
      <c r="Z37">
        <f t="shared" si="19"/>
        <v>8.2063476969521503</v>
      </c>
      <c r="AA37">
        <f t="shared" si="20"/>
        <v>39.614654493000202</v>
      </c>
      <c r="AB37">
        <f t="shared" si="21"/>
        <v>34.633386676430497</v>
      </c>
      <c r="AC37">
        <f t="shared" si="22"/>
        <v>37.922670313025002</v>
      </c>
      <c r="AD37">
        <f t="shared" si="23"/>
        <v>21.126755473025</v>
      </c>
      <c r="AE37">
        <f t="shared" si="24"/>
        <v>33.955418136857297</v>
      </c>
      <c r="AF37">
        <f t="shared" si="25"/>
        <v>29.684877249519001</v>
      </c>
      <c r="AG37">
        <f t="shared" si="26"/>
        <v>69.378968062661798</v>
      </c>
      <c r="AH37">
        <f t="shared" si="27"/>
        <v>52.583053222661803</v>
      </c>
      <c r="AI37">
        <f t="shared" si="28"/>
        <v>33.039819661536299</v>
      </c>
      <c r="AJ37">
        <f t="shared" si="29"/>
        <v>28.620929866045</v>
      </c>
      <c r="AK37" t="e">
        <f t="shared" si="30"/>
        <v>#NUM!</v>
      </c>
      <c r="AL37" t="e">
        <f t="shared" si="31"/>
        <v>#NUM!</v>
      </c>
      <c r="AM37">
        <f t="shared" si="32"/>
        <v>32.890397798006902</v>
      </c>
      <c r="AN37">
        <f t="shared" si="33"/>
        <v>29.001999993208599</v>
      </c>
      <c r="AO37" t="e">
        <f t="shared" si="34"/>
        <v>#NUM!</v>
      </c>
      <c r="AP37" t="e">
        <f t="shared" si="35"/>
        <v>#NUM!</v>
      </c>
      <c r="AQ37">
        <f t="shared" si="36"/>
        <v>31.774961945739701</v>
      </c>
      <c r="AR37">
        <f t="shared" si="37"/>
        <v>30.208320611612901</v>
      </c>
      <c r="AS37">
        <f t="shared" si="38"/>
        <v>53.853773384544297</v>
      </c>
      <c r="AT37">
        <f t="shared" si="39"/>
        <v>37.057858544544303</v>
      </c>
      <c r="AU37">
        <f t="shared" si="40"/>
        <v>32.096676869551303</v>
      </c>
      <c r="AV37">
        <f t="shared" si="41"/>
        <v>27.4615845116397</v>
      </c>
      <c r="AW37">
        <f t="shared" si="42"/>
        <v>46.641695594519099</v>
      </c>
      <c r="AX37">
        <f t="shared" si="43"/>
        <v>29.845780754519101</v>
      </c>
      <c r="AY37">
        <f t="shared" si="44"/>
        <v>31.540602067944501</v>
      </c>
      <c r="AZ37">
        <f t="shared" si="45"/>
        <v>29.645555682381701</v>
      </c>
      <c r="BA37">
        <f t="shared" si="46"/>
        <v>32.746000202378802</v>
      </c>
      <c r="BB37">
        <f t="shared" si="47"/>
        <v>15.9500853623788</v>
      </c>
      <c r="BC37">
        <f t="shared" si="48"/>
        <v>33.151625366641603</v>
      </c>
      <c r="BD37">
        <f t="shared" si="49"/>
        <v>30.160153813792899</v>
      </c>
      <c r="BE37">
        <f t="shared" si="50"/>
        <v>23.061908970698099</v>
      </c>
      <c r="BF37">
        <f t="shared" si="51"/>
        <v>6.2659941306981297</v>
      </c>
      <c r="BG37">
        <f t="shared" si="52"/>
        <v>34.910636206680202</v>
      </c>
      <c r="BH37">
        <f t="shared" si="53"/>
        <v>30.962981489652599</v>
      </c>
      <c r="BI37">
        <f t="shared" si="54"/>
        <v>15.527244511849601</v>
      </c>
      <c r="BJ37">
        <f t="shared" si="55"/>
        <v>1.2686703281504299</v>
      </c>
      <c r="BK37">
        <f t="shared" si="56"/>
        <v>34.887984562844402</v>
      </c>
      <c r="BL37">
        <f t="shared" si="57"/>
        <v>31.223724873396598</v>
      </c>
      <c r="BM37">
        <f t="shared" si="58"/>
        <v>10.795492080513799</v>
      </c>
      <c r="BN37">
        <f t="shared" si="59"/>
        <v>6.0004227594861996</v>
      </c>
      <c r="BO37">
        <f t="shared" si="60"/>
        <v>35.6758573049257</v>
      </c>
      <c r="BP37">
        <f t="shared" si="61"/>
        <v>32.362625474174003</v>
      </c>
      <c r="BQ37">
        <f t="shared" si="62"/>
        <v>4.7797109164798703</v>
      </c>
      <c r="BR37">
        <f t="shared" si="63"/>
        <v>12.0162039235201</v>
      </c>
      <c r="BS37">
        <f t="shared" si="64"/>
        <v>36.071393489246198</v>
      </c>
      <c r="BT37">
        <f t="shared" si="65"/>
        <v>32.915435207930301</v>
      </c>
      <c r="BU37">
        <f t="shared" si="66"/>
        <v>0.19960015567763201</v>
      </c>
      <c r="BV37">
        <f t="shared" si="67"/>
        <v>16.596314684322401</v>
      </c>
      <c r="BW37">
        <f t="shared" si="68"/>
        <v>36.936537644809697</v>
      </c>
      <c r="BX37">
        <f t="shared" si="69"/>
        <v>31.217646853306999</v>
      </c>
      <c r="BY37">
        <f t="shared" si="70"/>
        <v>4.19046911681724E-2</v>
      </c>
      <c r="BZ37">
        <f t="shared" si="71"/>
        <v>16.754010148831799</v>
      </c>
      <c r="CA37">
        <f t="shared" si="72"/>
        <v>37.345494627420699</v>
      </c>
      <c r="CB37">
        <f t="shared" si="73"/>
        <v>29.5734485333363</v>
      </c>
      <c r="CC37">
        <f t="shared" si="74"/>
        <v>4.1266877374544202E-2</v>
      </c>
      <c r="CD37">
        <f t="shared" si="75"/>
        <v>16.754647962625501</v>
      </c>
      <c r="CE37">
        <f t="shared" si="76"/>
        <v>38.118400053098398</v>
      </c>
      <c r="CF37">
        <f t="shared" si="77"/>
        <v>28.0910986288125</v>
      </c>
      <c r="CG37">
        <f t="shared" si="78"/>
        <v>3.4918211224292603E-2</v>
      </c>
      <c r="CH37">
        <f t="shared" si="79"/>
        <v>16.7609966287757</v>
      </c>
      <c r="CI37">
        <f t="shared" si="80"/>
        <v>38.276087038064198</v>
      </c>
      <c r="CJ37">
        <f t="shared" si="81"/>
        <v>26.756225076006</v>
      </c>
      <c r="CK37">
        <f t="shared" si="82"/>
        <v>4.5063063649042299E-2</v>
      </c>
      <c r="CL37">
        <f t="shared" si="83"/>
        <v>16.750851776350999</v>
      </c>
      <c r="CM37">
        <f t="shared" si="84"/>
        <v>38.4233927914592</v>
      </c>
      <c r="CN37">
        <f t="shared" si="85"/>
        <v>25.542353871902201</v>
      </c>
      <c r="CO37">
        <f t="shared" si="86"/>
        <v>5.6463723593227398E-2</v>
      </c>
      <c r="CP37">
        <f t="shared" si="87"/>
        <v>16.739451116406801</v>
      </c>
      <c r="CQ37">
        <f t="shared" si="88"/>
        <v>38.602935034201501</v>
      </c>
      <c r="CR37">
        <f t="shared" si="89"/>
        <v>24.430012105739799</v>
      </c>
      <c r="CS37">
        <f t="shared" si="90"/>
        <v>5.5462531782838602E-2</v>
      </c>
      <c r="CT37">
        <f t="shared" si="91"/>
        <v>16.740452308217201</v>
      </c>
      <c r="CU37">
        <f t="shared" si="92"/>
        <v>39.0249937679027</v>
      </c>
      <c r="CV37">
        <f t="shared" si="93"/>
        <v>23.4097840858281</v>
      </c>
      <c r="CW37">
        <f t="shared" si="94"/>
        <v>5.6453484445727203E-2</v>
      </c>
      <c r="CX37">
        <f t="shared" si="95"/>
        <v>16.739461355554301</v>
      </c>
      <c r="CY37">
        <f t="shared" si="96"/>
        <v>38.790249766549799</v>
      </c>
      <c r="CZ37">
        <f t="shared" si="97"/>
        <v>22.477823720181199</v>
      </c>
      <c r="DA37">
        <f t="shared" si="98"/>
        <v>0.134990649102216</v>
      </c>
      <c r="DB37">
        <f t="shared" si="99"/>
        <v>16.660924190897799</v>
      </c>
      <c r="DC37">
        <f t="shared" si="100"/>
        <v>38.973375992374301</v>
      </c>
      <c r="DD37">
        <f t="shared" si="101"/>
        <v>21.613935692280901</v>
      </c>
      <c r="DE37">
        <f t="shared" si="102"/>
        <v>0.14032114716149799</v>
      </c>
      <c r="DF37">
        <f t="shared" si="103"/>
        <v>16.655593692838501</v>
      </c>
      <c r="DG37">
        <f t="shared" si="104"/>
        <v>38.913091526480102</v>
      </c>
      <c r="DH37">
        <f t="shared" si="105"/>
        <v>20.816541645689199</v>
      </c>
      <c r="DI37">
        <f t="shared" si="106"/>
        <v>0.174301451774897</v>
      </c>
      <c r="DJ37">
        <f t="shared" si="107"/>
        <v>16.6216133882251</v>
      </c>
      <c r="DK37">
        <f t="shared" si="108"/>
        <v>38.8572346717757</v>
      </c>
      <c r="DL37">
        <f t="shared" si="109"/>
        <v>20.071879138267299</v>
      </c>
      <c r="DM37">
        <f t="shared" si="110"/>
        <v>0.180583569549463</v>
      </c>
      <c r="DN37">
        <f t="shared" si="111"/>
        <v>16.615331270450501</v>
      </c>
      <c r="DO37">
        <f t="shared" si="112"/>
        <v>38.6610934179213</v>
      </c>
      <c r="DP37">
        <f t="shared" si="113"/>
        <v>19.381804228724899</v>
      </c>
      <c r="DQ37">
        <f t="shared" si="114"/>
        <v>0.30749908719224101</v>
      </c>
      <c r="DR37">
        <f t="shared" si="115"/>
        <v>16.4884157528078</v>
      </c>
      <c r="DS37">
        <f t="shared" si="116"/>
        <v>38.305750653668198</v>
      </c>
      <c r="DT37">
        <f t="shared" si="117"/>
        <v>18.736563645175099</v>
      </c>
      <c r="DU37">
        <f t="shared" si="118"/>
        <v>0.42293469619103602</v>
      </c>
      <c r="DV37">
        <f t="shared" si="119"/>
        <v>16.372980143808999</v>
      </c>
    </row>
    <row r="38" spans="1:126" x14ac:dyDescent="0.15">
      <c r="A38">
        <v>179.69019750000001</v>
      </c>
      <c r="B38">
        <v>19.68943041</v>
      </c>
      <c r="C38">
        <v>363</v>
      </c>
      <c r="D38">
        <v>289</v>
      </c>
      <c r="E38">
        <v>406.15695190000002</v>
      </c>
      <c r="F38">
        <v>346.58914179999999</v>
      </c>
      <c r="G38">
        <f t="shared" si="0"/>
        <v>56.4456058900209</v>
      </c>
      <c r="H38">
        <f t="shared" si="1"/>
        <v>38.462259885164599</v>
      </c>
      <c r="I38">
        <f t="shared" si="2"/>
        <v>0.224095224213118</v>
      </c>
      <c r="J38">
        <f t="shared" si="3"/>
        <v>19.465335185786898</v>
      </c>
      <c r="K38">
        <f t="shared" si="4"/>
        <v>51.068824146776599</v>
      </c>
      <c r="L38">
        <f t="shared" si="5"/>
        <v>39.547965188066399</v>
      </c>
      <c r="M38">
        <f t="shared" si="6"/>
        <v>0.19553055084934501</v>
      </c>
      <c r="N38">
        <f t="shared" si="7"/>
        <v>19.493899859150702</v>
      </c>
      <c r="O38">
        <f t="shared" si="8"/>
        <v>52.085556093902902</v>
      </c>
      <c r="P38">
        <f t="shared" si="9"/>
        <v>39.382246007733301</v>
      </c>
      <c r="Q38">
        <f t="shared" si="10"/>
        <v>0.25081059152256102</v>
      </c>
      <c r="R38">
        <f t="shared" si="11"/>
        <v>19.438619818477399</v>
      </c>
      <c r="S38">
        <f t="shared" si="12"/>
        <v>47.925773336484902</v>
      </c>
      <c r="T38">
        <f t="shared" si="13"/>
        <v>35.632315055021998</v>
      </c>
      <c r="U38">
        <f t="shared" si="14"/>
        <v>0.165242863633242</v>
      </c>
      <c r="V38">
        <f t="shared" si="15"/>
        <v>19.5241875463668</v>
      </c>
      <c r="W38">
        <f t="shared" si="16"/>
        <v>44.031219623456899</v>
      </c>
      <c r="X38">
        <f t="shared" si="17"/>
        <v>42.157318483917798</v>
      </c>
      <c r="Y38">
        <f t="shared" si="18"/>
        <v>0.12292353248063199</v>
      </c>
      <c r="Z38">
        <f t="shared" si="19"/>
        <v>19.566506877519402</v>
      </c>
      <c r="AA38">
        <f t="shared" si="20"/>
        <v>46.322503722992302</v>
      </c>
      <c r="AB38">
        <f t="shared" si="21"/>
        <v>40.769445250095799</v>
      </c>
      <c r="AC38">
        <f t="shared" si="22"/>
        <v>0.105890673630177</v>
      </c>
      <c r="AD38">
        <f t="shared" si="23"/>
        <v>19.583539736369801</v>
      </c>
      <c r="AE38">
        <f t="shared" si="24"/>
        <v>42.0914856181383</v>
      </c>
      <c r="AF38">
        <f t="shared" si="25"/>
        <v>34.945238785796398</v>
      </c>
      <c r="AG38">
        <f t="shared" si="26"/>
        <v>0.19411402240689399</v>
      </c>
      <c r="AH38">
        <f t="shared" si="27"/>
        <v>19.4953163875931</v>
      </c>
      <c r="AI38">
        <f t="shared" si="28"/>
        <v>36.830049915871101</v>
      </c>
      <c r="AJ38">
        <f t="shared" si="29"/>
        <v>30.576327158612798</v>
      </c>
      <c r="AK38">
        <f t="shared" si="30"/>
        <v>0.274494214394568</v>
      </c>
      <c r="AL38">
        <f t="shared" si="31"/>
        <v>19.414936195605399</v>
      </c>
      <c r="AM38">
        <f t="shared" si="32"/>
        <v>35.694566487416203</v>
      </c>
      <c r="AN38">
        <f t="shared" si="33"/>
        <v>29.5898364312601</v>
      </c>
      <c r="AO38">
        <f t="shared" si="34"/>
        <v>0.319639991160933</v>
      </c>
      <c r="AP38">
        <f t="shared" si="35"/>
        <v>19.369790418839099</v>
      </c>
      <c r="AQ38">
        <f t="shared" si="36"/>
        <v>35.290497901957501</v>
      </c>
      <c r="AR38">
        <f t="shared" si="37"/>
        <v>29.814033523005001</v>
      </c>
      <c r="AS38">
        <f t="shared" si="38"/>
        <v>0.26464261607317602</v>
      </c>
      <c r="AT38">
        <f t="shared" si="39"/>
        <v>19.4247877939268</v>
      </c>
      <c r="AU38">
        <f t="shared" si="40"/>
        <v>34.056819020139201</v>
      </c>
      <c r="AV38">
        <f t="shared" si="41"/>
        <v>30.847042267186801</v>
      </c>
      <c r="AW38">
        <f t="shared" si="42"/>
        <v>0.21589316583602799</v>
      </c>
      <c r="AX38">
        <f t="shared" si="43"/>
        <v>19.473537244164</v>
      </c>
      <c r="AY38">
        <f t="shared" si="44"/>
        <v>34.151257366085602</v>
      </c>
      <c r="AZ38">
        <f t="shared" si="45"/>
        <v>28.275917385757801</v>
      </c>
      <c r="BA38">
        <f t="shared" si="46"/>
        <v>0.19736563632795601</v>
      </c>
      <c r="BB38">
        <f t="shared" si="47"/>
        <v>19.492064773671999</v>
      </c>
      <c r="BC38">
        <f t="shared" si="48"/>
        <v>33.472058369802298</v>
      </c>
      <c r="BD38">
        <f t="shared" si="49"/>
        <v>30.230757710918201</v>
      </c>
      <c r="BE38">
        <f t="shared" si="50"/>
        <v>0.148287630612358</v>
      </c>
      <c r="BF38">
        <f t="shared" si="51"/>
        <v>19.541142779387599</v>
      </c>
      <c r="BG38">
        <f t="shared" si="52"/>
        <v>34.820596901237501</v>
      </c>
      <c r="BH38">
        <f t="shared" si="53"/>
        <v>30.656413513218499</v>
      </c>
      <c r="BI38">
        <f t="shared" si="54"/>
        <v>0.109189851559737</v>
      </c>
      <c r="BJ38">
        <f t="shared" si="55"/>
        <v>19.580240558440298</v>
      </c>
      <c r="BK38">
        <f t="shared" si="56"/>
        <v>36.341650586296304</v>
      </c>
      <c r="BL38">
        <f t="shared" si="57"/>
        <v>31.383195763593999</v>
      </c>
      <c r="BM38">
        <f t="shared" si="58"/>
        <v>7.5635892094898599E-2</v>
      </c>
      <c r="BN38">
        <f t="shared" si="59"/>
        <v>19.613794517905099</v>
      </c>
      <c r="BO38">
        <f t="shared" si="60"/>
        <v>36.237955665729899</v>
      </c>
      <c r="BP38">
        <f t="shared" si="61"/>
        <v>31.598633240852301</v>
      </c>
      <c r="BQ38">
        <f t="shared" si="62"/>
        <v>5.3088004676703403E-2</v>
      </c>
      <c r="BR38">
        <f t="shared" si="63"/>
        <v>19.636342405323301</v>
      </c>
      <c r="BS38">
        <f t="shared" si="64"/>
        <v>36.895026219678797</v>
      </c>
      <c r="BT38">
        <f t="shared" si="65"/>
        <v>32.629135246978102</v>
      </c>
      <c r="BU38">
        <f t="shared" si="66"/>
        <v>2.3946648474695499E-2</v>
      </c>
      <c r="BV38">
        <f t="shared" si="67"/>
        <v>19.665483761525302</v>
      </c>
      <c r="BW38">
        <f t="shared" si="68"/>
        <v>37.197362536374598</v>
      </c>
      <c r="BX38">
        <f t="shared" si="69"/>
        <v>33.109933177272197</v>
      </c>
      <c r="BY38">
        <f t="shared" si="70"/>
        <v>1.06459855166469E-3</v>
      </c>
      <c r="BZ38">
        <f t="shared" si="71"/>
        <v>19.6883658114483</v>
      </c>
      <c r="CA38">
        <f t="shared" si="72"/>
        <v>37.9494818810862</v>
      </c>
      <c r="CB38">
        <f t="shared" si="73"/>
        <v>31.490593382457401</v>
      </c>
      <c r="CC38">
        <f t="shared" si="74"/>
        <v>2.2433035262026601E-4</v>
      </c>
      <c r="CD38">
        <f t="shared" si="75"/>
        <v>19.689206079647398</v>
      </c>
      <c r="CE38">
        <f t="shared" si="76"/>
        <v>38.291348202910299</v>
      </c>
      <c r="CF38">
        <f t="shared" si="77"/>
        <v>29.914807959693601</v>
      </c>
      <c r="CG38">
        <f t="shared" si="78"/>
        <v>2.2136768800787399E-4</v>
      </c>
      <c r="CH38">
        <f t="shared" si="79"/>
        <v>19.689209042312001</v>
      </c>
      <c r="CI38">
        <f t="shared" si="80"/>
        <v>38.978790580091697</v>
      </c>
      <c r="CJ38">
        <f t="shared" si="81"/>
        <v>28.486839799049399</v>
      </c>
      <c r="CK38">
        <f t="shared" si="82"/>
        <v>1.8781633684660499E-4</v>
      </c>
      <c r="CL38">
        <f t="shared" si="83"/>
        <v>19.689242593663199</v>
      </c>
      <c r="CM38">
        <f t="shared" si="84"/>
        <v>39.0854253760373</v>
      </c>
      <c r="CN38">
        <f t="shared" si="85"/>
        <v>27.194616709670601</v>
      </c>
      <c r="CO38">
        <f t="shared" si="86"/>
        <v>2.4272161956329099E-4</v>
      </c>
      <c r="CP38">
        <f t="shared" si="87"/>
        <v>19.6891876883804</v>
      </c>
      <c r="CQ38">
        <f t="shared" si="88"/>
        <v>39.186754178058798</v>
      </c>
      <c r="CR38">
        <f t="shared" si="89"/>
        <v>26.014419409161398</v>
      </c>
      <c r="CS38">
        <f t="shared" si="90"/>
        <v>3.0450958250913198E-4</v>
      </c>
      <c r="CT38">
        <f t="shared" si="91"/>
        <v>19.689125900417501</v>
      </c>
      <c r="CU38">
        <f t="shared" si="92"/>
        <v>39.325559913213198</v>
      </c>
      <c r="CV38">
        <f t="shared" si="93"/>
        <v>24.928771709747998</v>
      </c>
      <c r="CW38">
        <f t="shared" si="94"/>
        <v>2.9944711627160697E-4</v>
      </c>
      <c r="CX38">
        <f t="shared" si="95"/>
        <v>19.689130962883699</v>
      </c>
      <c r="CY38">
        <f t="shared" si="96"/>
        <v>39.7024155251435</v>
      </c>
      <c r="CZ38">
        <f t="shared" si="97"/>
        <v>23.929321601989098</v>
      </c>
      <c r="DA38">
        <f t="shared" si="98"/>
        <v>3.05205036242534E-4</v>
      </c>
      <c r="DB38">
        <f t="shared" si="99"/>
        <v>19.689125204963801</v>
      </c>
      <c r="DC38">
        <f t="shared" si="100"/>
        <v>39.452384569295099</v>
      </c>
      <c r="DD38">
        <f t="shared" si="101"/>
        <v>23.013894334514902</v>
      </c>
      <c r="DE38">
        <f t="shared" si="102"/>
        <v>7.3000814072578604E-4</v>
      </c>
      <c r="DF38">
        <f t="shared" si="103"/>
        <v>19.6887004018593</v>
      </c>
      <c r="DG38">
        <f t="shared" si="104"/>
        <v>39.604968758260597</v>
      </c>
      <c r="DH38">
        <f t="shared" si="105"/>
        <v>22.1620662238576</v>
      </c>
      <c r="DI38">
        <f t="shared" si="106"/>
        <v>7.5947965745502995E-4</v>
      </c>
      <c r="DJ38">
        <f t="shared" si="107"/>
        <v>19.6886709303425</v>
      </c>
      <c r="DK38">
        <f t="shared" si="108"/>
        <v>39.523547686629598</v>
      </c>
      <c r="DL38">
        <f t="shared" si="109"/>
        <v>21.373555025336898</v>
      </c>
      <c r="DM38">
        <f t="shared" si="110"/>
        <v>9.4387666802512704E-4</v>
      </c>
      <c r="DN38">
        <f t="shared" si="111"/>
        <v>19.688486533332</v>
      </c>
      <c r="DO38">
        <f t="shared" si="112"/>
        <v>39.447899680520003</v>
      </c>
      <c r="DP38">
        <f t="shared" si="113"/>
        <v>20.635271855147799</v>
      </c>
      <c r="DQ38">
        <f t="shared" si="114"/>
        <v>9.7836435299130894E-4</v>
      </c>
      <c r="DR38">
        <f t="shared" si="115"/>
        <v>19.688452045647001</v>
      </c>
      <c r="DS38">
        <f t="shared" si="116"/>
        <v>39.239876370241703</v>
      </c>
      <c r="DT38">
        <f t="shared" si="117"/>
        <v>19.949619623287902</v>
      </c>
      <c r="DU38">
        <f t="shared" si="118"/>
        <v>1.66633896391413E-3</v>
      </c>
      <c r="DV38">
        <f t="shared" si="119"/>
        <v>19.687764071036099</v>
      </c>
    </row>
    <row r="39" spans="1:126" x14ac:dyDescent="0.15">
      <c r="A39">
        <v>176.6488559</v>
      </c>
      <c r="B39">
        <v>23.331038939999999</v>
      </c>
      <c r="C39">
        <v>366</v>
      </c>
      <c r="D39">
        <v>298</v>
      </c>
      <c r="E39">
        <v>410.28570560000003</v>
      </c>
      <c r="F39">
        <v>351.9812622</v>
      </c>
      <c r="G39">
        <f t="shared" si="0"/>
        <v>49.7190016220678</v>
      </c>
      <c r="H39">
        <f t="shared" si="1"/>
        <v>35.592064806831203</v>
      </c>
      <c r="I39">
        <f t="shared" si="2"/>
        <v>2.5918268556561701</v>
      </c>
      <c r="J39">
        <f t="shared" si="3"/>
        <v>20.739212084343801</v>
      </c>
      <c r="K39">
        <f t="shared" si="4"/>
        <v>53.541849731124302</v>
      </c>
      <c r="L39">
        <f t="shared" si="5"/>
        <v>36.6868707584958</v>
      </c>
      <c r="M39">
        <f t="shared" si="6"/>
        <v>2.5511074222297299</v>
      </c>
      <c r="N39">
        <f t="shared" si="7"/>
        <v>20.779931517770301</v>
      </c>
      <c r="O39">
        <f t="shared" si="8"/>
        <v>50.756007012138703</v>
      </c>
      <c r="P39">
        <f t="shared" si="9"/>
        <v>38.128383319231801</v>
      </c>
      <c r="Q39">
        <f t="shared" si="10"/>
        <v>2.9176919125485199</v>
      </c>
      <c r="R39">
        <f t="shared" si="11"/>
        <v>20.413347027451501</v>
      </c>
      <c r="S39">
        <f t="shared" si="12"/>
        <v>51.562747897826398</v>
      </c>
      <c r="T39">
        <f t="shared" si="13"/>
        <v>38.479358456093898</v>
      </c>
      <c r="U39">
        <f t="shared" si="14"/>
        <v>2.0546731583795999</v>
      </c>
      <c r="V39">
        <f t="shared" si="15"/>
        <v>21.276365781620399</v>
      </c>
      <c r="W39">
        <f t="shared" si="16"/>
        <v>48.331100148271702</v>
      </c>
      <c r="X39">
        <f t="shared" si="17"/>
        <v>35.649596718114701</v>
      </c>
      <c r="Y39">
        <f t="shared" si="18"/>
        <v>1.71594486492465</v>
      </c>
      <c r="Z39">
        <f t="shared" si="19"/>
        <v>21.615094075075401</v>
      </c>
      <c r="AA39">
        <f t="shared" si="20"/>
        <v>45.0212166662158</v>
      </c>
      <c r="AB39">
        <f t="shared" si="21"/>
        <v>41.088412364568597</v>
      </c>
      <c r="AC39">
        <f t="shared" si="22"/>
        <v>1.5939588894949801</v>
      </c>
      <c r="AD39">
        <f t="shared" si="23"/>
        <v>21.737080050505</v>
      </c>
      <c r="AE39">
        <f t="shared" si="24"/>
        <v>46.865249108197403</v>
      </c>
      <c r="AF39">
        <f t="shared" si="25"/>
        <v>40.059643644668199</v>
      </c>
      <c r="AG39">
        <f t="shared" si="26"/>
        <v>1.51725998209576</v>
      </c>
      <c r="AH39">
        <f t="shared" si="27"/>
        <v>21.813778957904201</v>
      </c>
      <c r="AI39">
        <f t="shared" si="28"/>
        <v>43.095896168508702</v>
      </c>
      <c r="AJ39">
        <f t="shared" si="29"/>
        <v>35.052188189084703</v>
      </c>
      <c r="AK39">
        <f t="shared" si="30"/>
        <v>2.1987728673698901</v>
      </c>
      <c r="AL39">
        <f t="shared" si="31"/>
        <v>21.132266072630099</v>
      </c>
      <c r="AM39">
        <f t="shared" si="32"/>
        <v>38.307463260896597</v>
      </c>
      <c r="AN39">
        <f t="shared" si="33"/>
        <v>31.1568249641916</v>
      </c>
      <c r="AO39">
        <f t="shared" si="34"/>
        <v>3.0138647228412601</v>
      </c>
      <c r="AP39">
        <f t="shared" si="35"/>
        <v>20.317174217158701</v>
      </c>
      <c r="AQ39">
        <f t="shared" si="36"/>
        <v>37.140091736378302</v>
      </c>
      <c r="AR39">
        <f t="shared" si="37"/>
        <v>30.197313592924701</v>
      </c>
      <c r="AS39">
        <f t="shared" si="38"/>
        <v>3.0118016993195198</v>
      </c>
      <c r="AT39">
        <f t="shared" si="39"/>
        <v>20.319237240680501</v>
      </c>
      <c r="AU39">
        <f t="shared" si="40"/>
        <v>36.642866575880099</v>
      </c>
      <c r="AV39">
        <f t="shared" si="41"/>
        <v>30.352656803752701</v>
      </c>
      <c r="AW39">
        <f t="shared" si="42"/>
        <v>2.5051077583803201</v>
      </c>
      <c r="AX39">
        <f t="shared" si="43"/>
        <v>20.825931181619701</v>
      </c>
      <c r="AY39">
        <f t="shared" si="44"/>
        <v>35.399519854783797</v>
      </c>
      <c r="AZ39">
        <f t="shared" si="45"/>
        <v>31.252439846034498</v>
      </c>
      <c r="BA39">
        <f t="shared" si="46"/>
        <v>2.0592158823637199</v>
      </c>
      <c r="BB39">
        <f t="shared" si="47"/>
        <v>21.271823057636301</v>
      </c>
      <c r="BC39">
        <f t="shared" si="48"/>
        <v>35.382828875243803</v>
      </c>
      <c r="BD39">
        <f t="shared" si="49"/>
        <v>28.847925677939902</v>
      </c>
      <c r="BE39">
        <f t="shared" si="50"/>
        <v>1.9010063695491499</v>
      </c>
      <c r="BF39">
        <f t="shared" si="51"/>
        <v>21.430032570450798</v>
      </c>
      <c r="BG39">
        <f t="shared" si="52"/>
        <v>34.6624653323193</v>
      </c>
      <c r="BH39">
        <f t="shared" si="53"/>
        <v>30.622247160772101</v>
      </c>
      <c r="BI39">
        <f t="shared" si="54"/>
        <v>1.4378309728436101</v>
      </c>
      <c r="BJ39">
        <f t="shared" si="55"/>
        <v>21.8932079671564</v>
      </c>
      <c r="BK39">
        <f t="shared" si="56"/>
        <v>35.838794566502997</v>
      </c>
      <c r="BL39">
        <f t="shared" si="57"/>
        <v>30.996492093996</v>
      </c>
      <c r="BM39">
        <f t="shared" si="58"/>
        <v>1.0703842752454999</v>
      </c>
      <c r="BN39">
        <f t="shared" si="59"/>
        <v>22.260654664754501</v>
      </c>
      <c r="BO39">
        <f t="shared" si="60"/>
        <v>37.197525705244502</v>
      </c>
      <c r="BP39">
        <f t="shared" si="61"/>
        <v>31.653830530857</v>
      </c>
      <c r="BQ39">
        <f t="shared" si="62"/>
        <v>0.74910150642208595</v>
      </c>
      <c r="BR39">
        <f t="shared" si="63"/>
        <v>22.581937433577899</v>
      </c>
      <c r="BS39">
        <f t="shared" si="64"/>
        <v>37.052071592759702</v>
      </c>
      <c r="BT39">
        <f t="shared" si="65"/>
        <v>31.841614869224699</v>
      </c>
      <c r="BU39">
        <f t="shared" si="66"/>
        <v>0.52782203457145205</v>
      </c>
      <c r="BV39">
        <f t="shared" si="67"/>
        <v>22.803216905428499</v>
      </c>
      <c r="BW39">
        <f t="shared" si="68"/>
        <v>37.625376730850398</v>
      </c>
      <c r="BX39">
        <f t="shared" si="69"/>
        <v>32.806183072249503</v>
      </c>
      <c r="BY39">
        <f t="shared" si="70"/>
        <v>0.25386087531222801</v>
      </c>
      <c r="BZ39">
        <f t="shared" si="71"/>
        <v>23.0771780646878</v>
      </c>
      <c r="CA39">
        <f t="shared" si="72"/>
        <v>37.871825347824597</v>
      </c>
      <c r="CB39">
        <f t="shared" si="73"/>
        <v>33.256187293112703</v>
      </c>
      <c r="CC39">
        <f t="shared" si="74"/>
        <v>1.1304320005510999E-2</v>
      </c>
      <c r="CD39">
        <f t="shared" si="75"/>
        <v>23.319734619994499</v>
      </c>
      <c r="CE39">
        <f t="shared" si="76"/>
        <v>38.548862161693698</v>
      </c>
      <c r="CF39">
        <f t="shared" si="77"/>
        <v>31.710565867204199</v>
      </c>
      <c r="CG39">
        <f t="shared" si="78"/>
        <v>2.3875088276968802E-3</v>
      </c>
      <c r="CH39">
        <f t="shared" si="79"/>
        <v>23.3286514311723</v>
      </c>
      <c r="CI39">
        <f t="shared" si="80"/>
        <v>38.847593760136697</v>
      </c>
      <c r="CJ39">
        <f t="shared" si="81"/>
        <v>30.199356411739501</v>
      </c>
      <c r="CK39">
        <f t="shared" si="82"/>
        <v>2.3589211439832098E-3</v>
      </c>
      <c r="CL39">
        <f t="shared" si="83"/>
        <v>23.328680018856002</v>
      </c>
      <c r="CM39">
        <f t="shared" si="84"/>
        <v>39.476730696728701</v>
      </c>
      <c r="CN39">
        <f t="shared" si="85"/>
        <v>28.823357398787099</v>
      </c>
      <c r="CO39">
        <f t="shared" si="86"/>
        <v>2.00485610071565E-3</v>
      </c>
      <c r="CP39">
        <f t="shared" si="87"/>
        <v>23.329034083899298</v>
      </c>
      <c r="CQ39">
        <f t="shared" si="88"/>
        <v>39.554700384495803</v>
      </c>
      <c r="CR39">
        <f t="shared" si="89"/>
        <v>27.572690152533902</v>
      </c>
      <c r="CS39">
        <f t="shared" si="90"/>
        <v>2.5929125196862499E-3</v>
      </c>
      <c r="CT39">
        <f t="shared" si="91"/>
        <v>23.3284460274803</v>
      </c>
      <c r="CU39">
        <f t="shared" si="92"/>
        <v>39.629972793133099</v>
      </c>
      <c r="CV39">
        <f t="shared" si="93"/>
        <v>26.425918571708699</v>
      </c>
      <c r="CW39">
        <f t="shared" si="94"/>
        <v>3.2552109822631698E-3</v>
      </c>
      <c r="CX39">
        <f t="shared" si="95"/>
        <v>23.3277837290177</v>
      </c>
      <c r="CY39">
        <f t="shared" si="96"/>
        <v>39.744659639443498</v>
      </c>
      <c r="CZ39">
        <f t="shared" si="97"/>
        <v>25.3672353403323</v>
      </c>
      <c r="DA39">
        <f t="shared" si="98"/>
        <v>3.2031621760188599E-3</v>
      </c>
      <c r="DB39">
        <f t="shared" si="99"/>
        <v>23.327835777823999</v>
      </c>
      <c r="DC39">
        <f t="shared" si="100"/>
        <v>40.091103686176901</v>
      </c>
      <c r="DD39">
        <f t="shared" si="101"/>
        <v>24.389368886156898</v>
      </c>
      <c r="DE39">
        <f t="shared" si="102"/>
        <v>3.2675577626849598E-3</v>
      </c>
      <c r="DF39">
        <f t="shared" si="103"/>
        <v>23.327771382237302</v>
      </c>
      <c r="DG39">
        <f t="shared" si="104"/>
        <v>39.8367764322171</v>
      </c>
      <c r="DH39">
        <f t="shared" si="105"/>
        <v>23.490746009074499</v>
      </c>
      <c r="DI39">
        <f t="shared" si="106"/>
        <v>7.8159079088643401E-3</v>
      </c>
      <c r="DJ39">
        <f t="shared" si="107"/>
        <v>23.3232230320911</v>
      </c>
      <c r="DK39">
        <f t="shared" si="108"/>
        <v>39.970510593839698</v>
      </c>
      <c r="DL39">
        <f t="shared" si="109"/>
        <v>22.652317541229699</v>
      </c>
      <c r="DM39">
        <f t="shared" si="110"/>
        <v>8.1355849800010798E-3</v>
      </c>
      <c r="DN39">
        <f t="shared" si="111"/>
        <v>23.322903355019999</v>
      </c>
      <c r="DO39">
        <f t="shared" si="112"/>
        <v>39.878862956929297</v>
      </c>
      <c r="DP39">
        <f t="shared" si="113"/>
        <v>21.874093046367499</v>
      </c>
      <c r="DQ39">
        <f t="shared" si="114"/>
        <v>1.0113257520294201E-2</v>
      </c>
      <c r="DR39">
        <f t="shared" si="115"/>
        <v>23.3209256824797</v>
      </c>
      <c r="DS39">
        <f t="shared" si="116"/>
        <v>39.7934973005163</v>
      </c>
      <c r="DT39">
        <f t="shared" si="117"/>
        <v>21.143743191652199</v>
      </c>
      <c r="DU39">
        <f t="shared" si="118"/>
        <v>1.04851599125274E-2</v>
      </c>
      <c r="DV39">
        <f t="shared" si="119"/>
        <v>23.320553780087501</v>
      </c>
    </row>
    <row r="40" spans="1:126" x14ac:dyDescent="0.15">
      <c r="A40">
        <v>157.19719839999999</v>
      </c>
      <c r="B40">
        <v>27.479020599999998</v>
      </c>
      <c r="C40">
        <v>371</v>
      </c>
      <c r="D40">
        <v>306</v>
      </c>
      <c r="E40">
        <v>418.45440669999999</v>
      </c>
      <c r="F40">
        <v>360.94473269999997</v>
      </c>
      <c r="G40">
        <f t="shared" si="0"/>
        <v>49.442013385409503</v>
      </c>
      <c r="H40">
        <f t="shared" si="1"/>
        <v>63.557290925324899</v>
      </c>
      <c r="I40">
        <f t="shared" si="2"/>
        <v>16.200244026946699</v>
      </c>
      <c r="J40">
        <f t="shared" si="3"/>
        <v>11.2787765730533</v>
      </c>
      <c r="K40">
        <f t="shared" si="4"/>
        <v>49.680824549304397</v>
      </c>
      <c r="L40">
        <f t="shared" si="5"/>
        <v>49.983223575862702</v>
      </c>
      <c r="M40">
        <f t="shared" si="6"/>
        <v>17.969706923195201</v>
      </c>
      <c r="N40">
        <f t="shared" si="7"/>
        <v>9.5093136768047497</v>
      </c>
      <c r="O40">
        <f t="shared" si="8"/>
        <v>52.085556093902902</v>
      </c>
      <c r="P40">
        <f t="shared" si="9"/>
        <v>45.763847771920297</v>
      </c>
      <c r="Q40">
        <f t="shared" si="10"/>
        <v>15.1771233681478</v>
      </c>
      <c r="R40">
        <f t="shared" si="11"/>
        <v>12.3018972318522</v>
      </c>
      <c r="S40">
        <f t="shared" si="12"/>
        <v>50.344895987782998</v>
      </c>
      <c r="T40">
        <f t="shared" si="13"/>
        <v>44.605185944328099</v>
      </c>
      <c r="U40">
        <f t="shared" si="14"/>
        <v>18.707372476782101</v>
      </c>
      <c r="V40">
        <f t="shared" si="15"/>
        <v>8.7716481232179309</v>
      </c>
      <c r="W40">
        <f t="shared" si="16"/>
        <v>51.120824892250603</v>
      </c>
      <c r="X40">
        <f t="shared" si="17"/>
        <v>43.610290532897402</v>
      </c>
      <c r="Y40">
        <f t="shared" si="18"/>
        <v>11.0579147239576</v>
      </c>
      <c r="Z40">
        <f t="shared" si="19"/>
        <v>16.4211058760424</v>
      </c>
      <c r="AA40">
        <f t="shared" si="20"/>
        <v>48.509838016524803</v>
      </c>
      <c r="AB40">
        <f t="shared" si="21"/>
        <v>40.396921968559298</v>
      </c>
      <c r="AC40">
        <f t="shared" si="22"/>
        <v>11.960150000379301</v>
      </c>
      <c r="AD40">
        <f t="shared" si="23"/>
        <v>15.518870599620699</v>
      </c>
      <c r="AE40">
        <f t="shared" si="24"/>
        <v>45.643593653795101</v>
      </c>
      <c r="AF40">
        <f t="shared" si="25"/>
        <v>44.380707726939697</v>
      </c>
      <c r="AG40">
        <f t="shared" si="26"/>
        <v>8.9697741766944592</v>
      </c>
      <c r="AH40">
        <f t="shared" si="27"/>
        <v>18.509246423305498</v>
      </c>
      <c r="AI40">
        <f t="shared" si="28"/>
        <v>47.139712533732798</v>
      </c>
      <c r="AJ40">
        <f t="shared" si="29"/>
        <v>43.068687372298399</v>
      </c>
      <c r="AK40">
        <f t="shared" si="30"/>
        <v>10.936832373057101</v>
      </c>
      <c r="AL40">
        <f t="shared" si="31"/>
        <v>16.542188226942901</v>
      </c>
      <c r="AM40">
        <f t="shared" si="32"/>
        <v>43.756210601962501</v>
      </c>
      <c r="AN40">
        <f t="shared" si="33"/>
        <v>38.283277664265299</v>
      </c>
      <c r="AO40">
        <f t="shared" si="34"/>
        <v>14.8870572052457</v>
      </c>
      <c r="AP40">
        <f t="shared" si="35"/>
        <v>12.5919633947543</v>
      </c>
      <c r="AQ40">
        <f t="shared" si="36"/>
        <v>39.380589541766298</v>
      </c>
      <c r="AR40">
        <f t="shared" si="37"/>
        <v>34.454342300543402</v>
      </c>
      <c r="AS40">
        <f t="shared" si="38"/>
        <v>20.256543882791298</v>
      </c>
      <c r="AT40">
        <f t="shared" si="39"/>
        <v>7.2224767172087203</v>
      </c>
      <c r="AU40">
        <f t="shared" si="40"/>
        <v>38.211509247666797</v>
      </c>
      <c r="AV40">
        <f t="shared" si="41"/>
        <v>33.281002787739801</v>
      </c>
      <c r="AW40">
        <f t="shared" si="42"/>
        <v>17.926147598062801</v>
      </c>
      <c r="AX40">
        <f t="shared" si="43"/>
        <v>9.5528730019371597</v>
      </c>
      <c r="AY40">
        <f t="shared" si="44"/>
        <v>37.654043688708803</v>
      </c>
      <c r="AZ40">
        <f t="shared" si="45"/>
        <v>33.1677083574764</v>
      </c>
      <c r="BA40">
        <f t="shared" si="46"/>
        <v>14.984524633305799</v>
      </c>
      <c r="BB40">
        <f t="shared" si="47"/>
        <v>12.494495966694201</v>
      </c>
      <c r="BC40">
        <f t="shared" si="48"/>
        <v>36.4245359582061</v>
      </c>
      <c r="BD40">
        <f t="shared" si="49"/>
        <v>33.781348359824399</v>
      </c>
      <c r="BE40">
        <f t="shared" si="50"/>
        <v>12.338362702476299</v>
      </c>
      <c r="BF40">
        <f t="shared" si="51"/>
        <v>15.140657897523701</v>
      </c>
      <c r="BG40">
        <f t="shared" si="52"/>
        <v>36.315028101673597</v>
      </c>
      <c r="BH40">
        <f t="shared" si="53"/>
        <v>31.3679521445723</v>
      </c>
      <c r="BI40">
        <f t="shared" si="54"/>
        <v>11.4801135108995</v>
      </c>
      <c r="BJ40">
        <f t="shared" si="55"/>
        <v>15.9989070891005</v>
      </c>
      <c r="BK40">
        <f t="shared" si="56"/>
        <v>35.567231883933097</v>
      </c>
      <c r="BL40">
        <f t="shared" si="57"/>
        <v>32.855929008047603</v>
      </c>
      <c r="BM40">
        <f t="shared" si="58"/>
        <v>8.7071910326659498</v>
      </c>
      <c r="BN40">
        <f t="shared" si="59"/>
        <v>18.771829567333999</v>
      </c>
      <c r="BO40">
        <f t="shared" si="60"/>
        <v>36.5979441950035</v>
      </c>
      <c r="BP40">
        <f t="shared" si="61"/>
        <v>33.067617060731102</v>
      </c>
      <c r="BQ40">
        <f t="shared" si="62"/>
        <v>6.5299442135092498</v>
      </c>
      <c r="BR40">
        <f t="shared" si="63"/>
        <v>20.949076386490699</v>
      </c>
      <c r="BS40">
        <f t="shared" si="64"/>
        <v>37.817285119793198</v>
      </c>
      <c r="BT40">
        <f t="shared" si="65"/>
        <v>33.564020606593303</v>
      </c>
      <c r="BU40">
        <f t="shared" si="66"/>
        <v>4.58779527379291</v>
      </c>
      <c r="BV40">
        <f t="shared" si="67"/>
        <v>22.891225326207099</v>
      </c>
      <c r="BW40">
        <f t="shared" si="68"/>
        <v>37.654043688708803</v>
      </c>
      <c r="BX40">
        <f t="shared" si="69"/>
        <v>33.635431379684299</v>
      </c>
      <c r="BY40">
        <f t="shared" si="70"/>
        <v>3.2568864378683302</v>
      </c>
      <c r="BZ40">
        <f t="shared" si="71"/>
        <v>24.222134162131699</v>
      </c>
      <c r="CA40">
        <f t="shared" si="72"/>
        <v>38.157146905244502</v>
      </c>
      <c r="CB40">
        <f t="shared" si="73"/>
        <v>34.454800796212901</v>
      </c>
      <c r="CC40">
        <f t="shared" si="74"/>
        <v>1.65988089695949</v>
      </c>
      <c r="CD40">
        <f t="shared" si="75"/>
        <v>25.819139703040499</v>
      </c>
      <c r="CE40">
        <f t="shared" si="76"/>
        <v>38.358850929797597</v>
      </c>
      <c r="CF40">
        <f t="shared" si="77"/>
        <v>34.796778992987697</v>
      </c>
      <c r="CG40">
        <f t="shared" si="78"/>
        <v>7.3996651984823497E-2</v>
      </c>
      <c r="CH40">
        <f t="shared" si="79"/>
        <v>27.405023948015199</v>
      </c>
      <c r="CI40">
        <f t="shared" si="80"/>
        <v>38.968213441086903</v>
      </c>
      <c r="CJ40">
        <f t="shared" si="81"/>
        <v>33.251274672847302</v>
      </c>
      <c r="CK40">
        <f t="shared" si="82"/>
        <v>1.5658960194889299E-2</v>
      </c>
      <c r="CL40">
        <f t="shared" si="83"/>
        <v>27.4633616398051</v>
      </c>
      <c r="CM40">
        <f t="shared" si="84"/>
        <v>39.238881522864197</v>
      </c>
      <c r="CN40">
        <f t="shared" si="85"/>
        <v>31.738698026919302</v>
      </c>
      <c r="CO40">
        <f t="shared" si="86"/>
        <v>1.54838085488828E-2</v>
      </c>
      <c r="CP40">
        <f t="shared" si="87"/>
        <v>27.463536791451101</v>
      </c>
      <c r="CQ40">
        <f t="shared" si="88"/>
        <v>39.817808468463802</v>
      </c>
      <c r="CR40">
        <f t="shared" si="89"/>
        <v>30.355605983037002</v>
      </c>
      <c r="CS40">
        <f t="shared" si="90"/>
        <v>1.3178436748489199E-2</v>
      </c>
      <c r="CT40">
        <f t="shared" si="91"/>
        <v>27.465842163251502</v>
      </c>
      <c r="CU40">
        <f t="shared" si="92"/>
        <v>39.871220858439699</v>
      </c>
      <c r="CV40">
        <f t="shared" si="93"/>
        <v>29.093199408766601</v>
      </c>
      <c r="CW40">
        <f t="shared" si="94"/>
        <v>1.7054669069089701E-2</v>
      </c>
      <c r="CX40">
        <f t="shared" si="95"/>
        <v>27.461965930930901</v>
      </c>
      <c r="CY40">
        <f t="shared" si="96"/>
        <v>39.924398983217998</v>
      </c>
      <c r="CZ40">
        <f t="shared" si="97"/>
        <v>27.931470604677699</v>
      </c>
      <c r="DA40">
        <f t="shared" si="98"/>
        <v>2.1423054844371299E-2</v>
      </c>
      <c r="DB40">
        <f t="shared" si="99"/>
        <v>27.4575975451556</v>
      </c>
      <c r="DC40">
        <f t="shared" si="100"/>
        <v>40.0208680261415</v>
      </c>
      <c r="DD40">
        <f t="shared" si="101"/>
        <v>26.8556030445679</v>
      </c>
      <c r="DE40">
        <f t="shared" si="102"/>
        <v>2.1090558277589402E-2</v>
      </c>
      <c r="DF40">
        <f t="shared" si="103"/>
        <v>27.457930041722399</v>
      </c>
      <c r="DG40">
        <f t="shared" si="104"/>
        <v>40.344442431932798</v>
      </c>
      <c r="DH40">
        <f t="shared" si="105"/>
        <v>25.858814697461099</v>
      </c>
      <c r="DI40">
        <f t="shared" si="106"/>
        <v>2.1528037370393299E-2</v>
      </c>
      <c r="DJ40">
        <f t="shared" si="107"/>
        <v>27.4574925626296</v>
      </c>
      <c r="DK40">
        <f t="shared" si="108"/>
        <v>40.092151440588601</v>
      </c>
      <c r="DL40">
        <f t="shared" si="109"/>
        <v>24.939925042444301</v>
      </c>
      <c r="DM40">
        <f t="shared" si="110"/>
        <v>5.1489796747811199E-2</v>
      </c>
      <c r="DN40">
        <f t="shared" si="111"/>
        <v>27.4275308032522</v>
      </c>
      <c r="DO40">
        <f t="shared" si="112"/>
        <v>40.213114747999903</v>
      </c>
      <c r="DP40">
        <f t="shared" si="113"/>
        <v>24.0804217029361</v>
      </c>
      <c r="DQ40">
        <f t="shared" si="114"/>
        <v>5.36139359619053E-2</v>
      </c>
      <c r="DR40">
        <f t="shared" si="115"/>
        <v>27.4254066640381</v>
      </c>
      <c r="DS40">
        <f t="shared" si="116"/>
        <v>40.115109354999198</v>
      </c>
      <c r="DT40">
        <f t="shared" si="117"/>
        <v>23.280530943063201</v>
      </c>
      <c r="DU40">
        <f t="shared" si="118"/>
        <v>6.6656546498760003E-2</v>
      </c>
      <c r="DV40">
        <f t="shared" si="119"/>
        <v>27.4123640535012</v>
      </c>
    </row>
    <row r="41" spans="1:126" x14ac:dyDescent="0.15">
      <c r="A41">
        <v>172.93349180000001</v>
      </c>
      <c r="B41">
        <v>27.474596829999999</v>
      </c>
      <c r="C41">
        <v>371</v>
      </c>
      <c r="D41">
        <v>306</v>
      </c>
      <c r="E41">
        <v>418.45651249999997</v>
      </c>
      <c r="F41">
        <v>360.95037839999998</v>
      </c>
      <c r="G41">
        <f t="shared" si="0"/>
        <v>0</v>
      </c>
      <c r="H41">
        <f t="shared" si="1"/>
        <v>3.15794261911835E-2</v>
      </c>
      <c r="I41" t="e">
        <f t="shared" si="2"/>
        <v>#DIV/0!</v>
      </c>
      <c r="J41" t="e">
        <f t="shared" si="3"/>
        <v>#DIV/0!</v>
      </c>
      <c r="K41">
        <f t="shared" si="4"/>
        <v>24.945743117183898</v>
      </c>
      <c r="L41">
        <f t="shared" si="5"/>
        <v>32.082327401161201</v>
      </c>
      <c r="M41">
        <f t="shared" si="6"/>
        <v>10.4235530944663</v>
      </c>
      <c r="N41">
        <f t="shared" si="7"/>
        <v>17.0510437355337</v>
      </c>
      <c r="O41">
        <f t="shared" si="8"/>
        <v>33.120549699536298</v>
      </c>
      <c r="P41">
        <f t="shared" si="9"/>
        <v>33.332122602104697</v>
      </c>
      <c r="Q41">
        <f t="shared" si="10"/>
        <v>8.4113817103557107</v>
      </c>
      <c r="R41">
        <f t="shared" si="11"/>
        <v>19.063215119644301</v>
      </c>
      <c r="S41">
        <f t="shared" si="12"/>
        <v>39.064167070427203</v>
      </c>
      <c r="T41">
        <f t="shared" si="13"/>
        <v>34.330086426845803</v>
      </c>
      <c r="U41">
        <f t="shared" si="14"/>
        <v>7.8629325435961404</v>
      </c>
      <c r="V41">
        <f t="shared" si="15"/>
        <v>19.611664286403901</v>
      </c>
      <c r="W41">
        <f t="shared" si="16"/>
        <v>40.275916790226397</v>
      </c>
      <c r="X41">
        <f t="shared" si="17"/>
        <v>35.689950901559399</v>
      </c>
      <c r="Y41">
        <f t="shared" si="18"/>
        <v>5.8433633276517103</v>
      </c>
      <c r="Z41">
        <f t="shared" si="19"/>
        <v>21.631233502348302</v>
      </c>
      <c r="AA41">
        <f t="shared" si="20"/>
        <v>42.600687410208799</v>
      </c>
      <c r="AB41">
        <f t="shared" si="21"/>
        <v>36.346846565767201</v>
      </c>
      <c r="AC41">
        <f t="shared" si="22"/>
        <v>4.0908261752865798</v>
      </c>
      <c r="AD41">
        <f t="shared" si="23"/>
        <v>23.383770654713398</v>
      </c>
      <c r="AE41">
        <f t="shared" si="24"/>
        <v>41.579861157021298</v>
      </c>
      <c r="AF41">
        <f t="shared" si="25"/>
        <v>34.630147185609502</v>
      </c>
      <c r="AG41">
        <f t="shared" si="26"/>
        <v>4.77123106959215</v>
      </c>
      <c r="AH41">
        <f t="shared" si="27"/>
        <v>22.703365760407799</v>
      </c>
      <c r="AI41">
        <f t="shared" si="28"/>
        <v>39.938144447070698</v>
      </c>
      <c r="AJ41">
        <f t="shared" si="29"/>
        <v>38.836809671342102</v>
      </c>
      <c r="AK41">
        <f t="shared" si="30"/>
        <v>4.02326952693622</v>
      </c>
      <c r="AL41">
        <f t="shared" si="31"/>
        <v>23.451327303063799</v>
      </c>
      <c r="AM41">
        <f t="shared" si="32"/>
        <v>41.9019666966514</v>
      </c>
      <c r="AN41">
        <f t="shared" si="33"/>
        <v>38.286574717766499</v>
      </c>
      <c r="AO41">
        <f t="shared" si="34"/>
        <v>4.23326810937502</v>
      </c>
      <c r="AP41">
        <f t="shared" si="35"/>
        <v>23.241328720624999</v>
      </c>
      <c r="AQ41">
        <f t="shared" si="36"/>
        <v>39.380589541766298</v>
      </c>
      <c r="AR41">
        <f t="shared" si="37"/>
        <v>34.457917245989897</v>
      </c>
      <c r="AS41">
        <f t="shared" si="38"/>
        <v>5.55901725185866</v>
      </c>
      <c r="AT41">
        <f t="shared" si="39"/>
        <v>21.915579578141301</v>
      </c>
      <c r="AU41">
        <f t="shared" si="40"/>
        <v>35.800535947060297</v>
      </c>
      <c r="AV41">
        <f t="shared" si="41"/>
        <v>31.3248269459806</v>
      </c>
      <c r="AW41">
        <f t="shared" si="42"/>
        <v>6.3520572505655704</v>
      </c>
      <c r="AX41">
        <f t="shared" si="43"/>
        <v>21.122539579434399</v>
      </c>
      <c r="AY41">
        <f t="shared" si="44"/>
        <v>35.027216810361203</v>
      </c>
      <c r="AZ41">
        <f t="shared" si="45"/>
        <v>30.510028647682699</v>
      </c>
      <c r="BA41">
        <f t="shared" si="46"/>
        <v>5.6054970667992903</v>
      </c>
      <c r="BB41">
        <f t="shared" si="47"/>
        <v>21.869099763200701</v>
      </c>
      <c r="BC41">
        <f t="shared" si="48"/>
        <v>34.757578789577302</v>
      </c>
      <c r="BD41">
        <f t="shared" si="49"/>
        <v>30.6186144055714</v>
      </c>
      <c r="BE41">
        <f t="shared" si="50"/>
        <v>4.7085456679703697</v>
      </c>
      <c r="BF41">
        <f t="shared" si="51"/>
        <v>22.766051162029601</v>
      </c>
      <c r="BG41">
        <f t="shared" si="52"/>
        <v>33.822783389762797</v>
      </c>
      <c r="BH41">
        <f t="shared" si="53"/>
        <v>31.3704953656767</v>
      </c>
      <c r="BI41">
        <f t="shared" si="54"/>
        <v>3.8885584775581199</v>
      </c>
      <c r="BJ41">
        <f t="shared" si="55"/>
        <v>23.5860383524419</v>
      </c>
      <c r="BK41">
        <f t="shared" si="56"/>
        <v>33.894026228228697</v>
      </c>
      <c r="BL41">
        <f t="shared" si="57"/>
        <v>29.2787158013656</v>
      </c>
      <c r="BM41">
        <f t="shared" si="58"/>
        <v>3.6224772038948498</v>
      </c>
      <c r="BN41">
        <f t="shared" si="59"/>
        <v>23.8521196261052</v>
      </c>
      <c r="BO41">
        <f t="shared" si="60"/>
        <v>33.344279891187199</v>
      </c>
      <c r="BP41">
        <f t="shared" si="61"/>
        <v>30.804270672838399</v>
      </c>
      <c r="BQ41">
        <f t="shared" si="62"/>
        <v>2.7540374405519201</v>
      </c>
      <c r="BR41">
        <f t="shared" si="63"/>
        <v>24.720559389448098</v>
      </c>
      <c r="BS41">
        <f t="shared" si="64"/>
        <v>34.445123948238503</v>
      </c>
      <c r="BT41">
        <f t="shared" si="65"/>
        <v>31.124199659022601</v>
      </c>
      <c r="BU41">
        <f t="shared" si="66"/>
        <v>2.06902154891382</v>
      </c>
      <c r="BV41">
        <f t="shared" si="67"/>
        <v>25.4055752810862</v>
      </c>
      <c r="BW41">
        <f t="shared" si="68"/>
        <v>35.716324835360197</v>
      </c>
      <c r="BX41">
        <f t="shared" si="69"/>
        <v>31.700985519837101</v>
      </c>
      <c r="BY41">
        <f t="shared" si="70"/>
        <v>1.4540744793629401</v>
      </c>
      <c r="BZ41">
        <f t="shared" si="71"/>
        <v>26.020522350637101</v>
      </c>
      <c r="CA41">
        <f t="shared" si="72"/>
        <v>35.672251915618801</v>
      </c>
      <c r="CB41">
        <f t="shared" si="73"/>
        <v>31.8666944830515</v>
      </c>
      <c r="CC41">
        <f t="shared" si="74"/>
        <v>1.09072934787056</v>
      </c>
      <c r="CD41">
        <f t="shared" si="75"/>
        <v>26.3838674821294</v>
      </c>
      <c r="CE41">
        <f t="shared" si="76"/>
        <v>36.249289559982302</v>
      </c>
      <c r="CF41">
        <f t="shared" si="77"/>
        <v>32.733546274694604</v>
      </c>
      <c r="CG41">
        <f t="shared" si="78"/>
        <v>0.55454949183114399</v>
      </c>
      <c r="CH41">
        <f t="shared" si="79"/>
        <v>26.920047338168899</v>
      </c>
      <c r="CI41">
        <f t="shared" si="80"/>
        <v>36.532238980759701</v>
      </c>
      <c r="CJ41">
        <f t="shared" si="81"/>
        <v>33.141220887108801</v>
      </c>
      <c r="CK41">
        <f t="shared" si="82"/>
        <v>2.4662791001609299E-2</v>
      </c>
      <c r="CL41">
        <f t="shared" si="83"/>
        <v>27.4499340389984</v>
      </c>
      <c r="CM41">
        <f t="shared" si="84"/>
        <v>37.196931011946603</v>
      </c>
      <c r="CN41">
        <f t="shared" si="85"/>
        <v>31.741219805606399</v>
      </c>
      <c r="CO41">
        <f t="shared" si="86"/>
        <v>5.20723601151754E-3</v>
      </c>
      <c r="CP41">
        <f t="shared" si="87"/>
        <v>27.469389593988499</v>
      </c>
      <c r="CQ41">
        <f t="shared" si="88"/>
        <v>37.532843195783201</v>
      </c>
      <c r="CR41">
        <f t="shared" si="89"/>
        <v>30.360062005616498</v>
      </c>
      <c r="CS41">
        <f t="shared" si="90"/>
        <v>5.1383526129169599E-3</v>
      </c>
      <c r="CT41">
        <f t="shared" si="91"/>
        <v>27.4694584773871</v>
      </c>
      <c r="CU41">
        <f t="shared" si="92"/>
        <v>38.158733115611099</v>
      </c>
      <c r="CV41">
        <f t="shared" si="93"/>
        <v>29.0920419359955</v>
      </c>
      <c r="CW41">
        <f t="shared" si="94"/>
        <v>4.3650403166572496E-3</v>
      </c>
      <c r="CX41">
        <f t="shared" si="95"/>
        <v>27.4702317896833</v>
      </c>
      <c r="CY41">
        <f t="shared" si="96"/>
        <v>38.276372024102102</v>
      </c>
      <c r="CZ41">
        <f t="shared" si="97"/>
        <v>27.930674208464001</v>
      </c>
      <c r="DA41">
        <f t="shared" si="98"/>
        <v>5.6391418413503499E-3</v>
      </c>
      <c r="DB41">
        <f t="shared" si="99"/>
        <v>27.4689576881586</v>
      </c>
      <c r="DC41">
        <f t="shared" si="100"/>
        <v>38.388845176171202</v>
      </c>
      <c r="DD41">
        <f t="shared" si="101"/>
        <v>26.8583398140768</v>
      </c>
      <c r="DE41">
        <f t="shared" si="102"/>
        <v>7.07221883369196E-3</v>
      </c>
      <c r="DF41">
        <f t="shared" si="103"/>
        <v>27.467524611166301</v>
      </c>
      <c r="DG41">
        <f t="shared" si="104"/>
        <v>38.538613654802901</v>
      </c>
      <c r="DH41">
        <f t="shared" si="105"/>
        <v>25.8620647759675</v>
      </c>
      <c r="DI41">
        <f t="shared" si="106"/>
        <v>6.9521549623036798E-3</v>
      </c>
      <c r="DJ41">
        <f t="shared" si="107"/>
        <v>27.4676446750377</v>
      </c>
      <c r="DK41">
        <f t="shared" si="108"/>
        <v>38.903569487935201</v>
      </c>
      <c r="DL41">
        <f t="shared" si="109"/>
        <v>24.936359568766498</v>
      </c>
      <c r="DM41">
        <f t="shared" si="110"/>
        <v>7.0866283499211201E-3</v>
      </c>
      <c r="DN41">
        <f t="shared" si="111"/>
        <v>27.4675102016501</v>
      </c>
      <c r="DO41">
        <f t="shared" si="112"/>
        <v>38.709663459878598</v>
      </c>
      <c r="DP41">
        <f t="shared" si="113"/>
        <v>24.0809641702979</v>
      </c>
      <c r="DQ41">
        <f t="shared" si="114"/>
        <v>1.6927859761646898E-2</v>
      </c>
      <c r="DR41">
        <f t="shared" si="115"/>
        <v>27.457668970238402</v>
      </c>
      <c r="DS41">
        <f t="shared" si="116"/>
        <v>38.8726775897332</v>
      </c>
      <c r="DT41">
        <f t="shared" si="117"/>
        <v>23.278743019228099</v>
      </c>
      <c r="DU41">
        <f t="shared" si="118"/>
        <v>1.76052360367993E-2</v>
      </c>
      <c r="DV41">
        <f t="shared" si="119"/>
        <v>27.456991593963199</v>
      </c>
    </row>
    <row r="42" spans="1:126" x14ac:dyDescent="0.15">
      <c r="A42">
        <v>172.3219823</v>
      </c>
      <c r="B42">
        <v>26.729057940000001</v>
      </c>
      <c r="C42">
        <v>376</v>
      </c>
      <c r="D42">
        <v>315</v>
      </c>
      <c r="E42">
        <v>423.01644900000002</v>
      </c>
      <c r="F42">
        <v>364.7331848</v>
      </c>
      <c r="G42">
        <f t="shared" si="0"/>
        <v>53.957780508188797</v>
      </c>
      <c r="H42">
        <f t="shared" si="1"/>
        <v>31.050676488084498</v>
      </c>
      <c r="I42">
        <f t="shared" si="2"/>
        <v>4.4802129740830901E-3</v>
      </c>
      <c r="J42">
        <f t="shared" si="3"/>
        <v>26.724577727025899</v>
      </c>
      <c r="K42">
        <f t="shared" si="4"/>
        <v>27.224152892768</v>
      </c>
      <c r="L42">
        <f t="shared" si="5"/>
        <v>15.6802967965639</v>
      </c>
      <c r="M42">
        <f t="shared" si="6"/>
        <v>14.199503649336901</v>
      </c>
      <c r="N42">
        <f t="shared" si="7"/>
        <v>12.5295542906631</v>
      </c>
      <c r="O42">
        <f t="shared" si="8"/>
        <v>34.768422309157899</v>
      </c>
      <c r="P42">
        <f t="shared" si="9"/>
        <v>31.7643664476048</v>
      </c>
      <c r="Q42">
        <f t="shared" si="10"/>
        <v>8.4251597728023704</v>
      </c>
      <c r="R42">
        <f t="shared" si="11"/>
        <v>18.303898167197602</v>
      </c>
      <c r="S42">
        <f t="shared" si="12"/>
        <v>38.432603135408101</v>
      </c>
      <c r="T42">
        <f t="shared" si="13"/>
        <v>32.746180894867898</v>
      </c>
      <c r="U42">
        <f t="shared" si="14"/>
        <v>7.1155697787992498</v>
      </c>
      <c r="V42">
        <f t="shared" si="15"/>
        <v>19.613488161200699</v>
      </c>
      <c r="W42">
        <f t="shared" si="16"/>
        <v>42.109110449826801</v>
      </c>
      <c r="X42">
        <f t="shared" si="17"/>
        <v>33.714663041863901</v>
      </c>
      <c r="Y42">
        <f t="shared" si="18"/>
        <v>7.57731491092051</v>
      </c>
      <c r="Z42">
        <f t="shared" si="19"/>
        <v>19.151743029079501</v>
      </c>
      <c r="AA42">
        <f t="shared" si="20"/>
        <v>42.600687410208799</v>
      </c>
      <c r="AB42">
        <f t="shared" si="21"/>
        <v>34.9438664163265</v>
      </c>
      <c r="AC42">
        <f t="shared" si="22"/>
        <v>4.9973201993672198</v>
      </c>
      <c r="AD42">
        <f t="shared" si="23"/>
        <v>21.731737740632799</v>
      </c>
      <c r="AE42">
        <f t="shared" si="24"/>
        <v>44.272448717492402</v>
      </c>
      <c r="AF42">
        <f t="shared" si="25"/>
        <v>35.589968069426298</v>
      </c>
      <c r="AG42">
        <f t="shared" si="26"/>
        <v>4.4505347351413604</v>
      </c>
      <c r="AH42">
        <f t="shared" si="27"/>
        <v>22.278523204858601</v>
      </c>
      <c r="AI42">
        <f t="shared" si="28"/>
        <v>43.171880763804801</v>
      </c>
      <c r="AJ42">
        <f t="shared" si="29"/>
        <v>34.187191035038602</v>
      </c>
      <c r="AK42">
        <f t="shared" si="30"/>
        <v>4.3658619651648598</v>
      </c>
      <c r="AL42">
        <f t="shared" si="31"/>
        <v>22.363195974835101</v>
      </c>
      <c r="AM42">
        <f t="shared" si="32"/>
        <v>41.533654278849703</v>
      </c>
      <c r="AN42">
        <f t="shared" si="33"/>
        <v>37.974087553529202</v>
      </c>
      <c r="AO42">
        <f t="shared" si="34"/>
        <v>4.4774863400296798</v>
      </c>
      <c r="AP42">
        <f t="shared" si="35"/>
        <v>22.251571599970301</v>
      </c>
      <c r="AQ42">
        <f t="shared" si="36"/>
        <v>43.123063370662003</v>
      </c>
      <c r="AR42">
        <f t="shared" si="37"/>
        <v>37.559746124867502</v>
      </c>
      <c r="AS42">
        <f t="shared" si="38"/>
        <v>4.6392167579052996</v>
      </c>
      <c r="AT42">
        <f t="shared" si="39"/>
        <v>22.089841182094698</v>
      </c>
      <c r="AU42">
        <f t="shared" si="40"/>
        <v>40.718255992076202</v>
      </c>
      <c r="AV42">
        <f t="shared" si="41"/>
        <v>34.145223749879499</v>
      </c>
      <c r="AW42">
        <f t="shared" si="42"/>
        <v>6.0236432093506798</v>
      </c>
      <c r="AX42">
        <f t="shared" si="43"/>
        <v>20.705414730649299</v>
      </c>
      <c r="AY42">
        <f t="shared" si="44"/>
        <v>37.3250679927365</v>
      </c>
      <c r="AZ42">
        <f t="shared" si="45"/>
        <v>31.299284607500098</v>
      </c>
      <c r="BA42">
        <f t="shared" si="46"/>
        <v>6.0639466725550299</v>
      </c>
      <c r="BB42">
        <f t="shared" si="47"/>
        <v>20.665111267444999</v>
      </c>
      <c r="BC42">
        <f t="shared" si="48"/>
        <v>36.488088287614197</v>
      </c>
      <c r="BD42">
        <f t="shared" si="49"/>
        <v>30.557823169009598</v>
      </c>
      <c r="BE42">
        <f t="shared" si="50"/>
        <v>5.3948466310883099</v>
      </c>
      <c r="BF42">
        <f t="shared" si="51"/>
        <v>21.334211308911701</v>
      </c>
      <c r="BG42">
        <f t="shared" si="52"/>
        <v>36.125927082357499</v>
      </c>
      <c r="BH42">
        <f t="shared" si="53"/>
        <v>30.651477525722399</v>
      </c>
      <c r="BI42">
        <f t="shared" si="54"/>
        <v>4.5676023175293503</v>
      </c>
      <c r="BJ42">
        <f t="shared" si="55"/>
        <v>22.161455622470601</v>
      </c>
      <c r="BK42">
        <f t="shared" si="56"/>
        <v>35.1594904830391</v>
      </c>
      <c r="BL42">
        <f t="shared" si="57"/>
        <v>31.3525867346059</v>
      </c>
      <c r="BM42">
        <f t="shared" si="58"/>
        <v>3.79240900335075</v>
      </c>
      <c r="BN42">
        <f t="shared" si="59"/>
        <v>22.936648936649298</v>
      </c>
      <c r="BO42">
        <f t="shared" si="60"/>
        <v>35.129647933752203</v>
      </c>
      <c r="BP42">
        <f t="shared" si="61"/>
        <v>29.3926523285995</v>
      </c>
      <c r="BQ42">
        <f t="shared" si="62"/>
        <v>3.5596233732817599</v>
      </c>
      <c r="BR42">
        <f t="shared" si="63"/>
        <v>23.169434566718198</v>
      </c>
      <c r="BS42">
        <f t="shared" si="64"/>
        <v>34.530708999449402</v>
      </c>
      <c r="BT42">
        <f t="shared" si="65"/>
        <v>30.821868004223798</v>
      </c>
      <c r="BU42">
        <f t="shared" si="66"/>
        <v>2.7186952349946698</v>
      </c>
      <c r="BV42">
        <f t="shared" si="67"/>
        <v>24.010362705005299</v>
      </c>
      <c r="BW42">
        <f t="shared" si="68"/>
        <v>35.493277453982301</v>
      </c>
      <c r="BX42">
        <f t="shared" si="69"/>
        <v>31.1207896001767</v>
      </c>
      <c r="BY42">
        <f t="shared" si="70"/>
        <v>2.0533308210841699</v>
      </c>
      <c r="BZ42">
        <f t="shared" si="71"/>
        <v>24.675727118915798</v>
      </c>
      <c r="CA42">
        <f t="shared" si="72"/>
        <v>36.631253569282499</v>
      </c>
      <c r="CB42">
        <f t="shared" si="73"/>
        <v>31.6695406517732</v>
      </c>
      <c r="CC42">
        <f t="shared" si="74"/>
        <v>1.45958809053786</v>
      </c>
      <c r="CD42">
        <f t="shared" si="75"/>
        <v>25.269469849462102</v>
      </c>
      <c r="CE42">
        <f t="shared" si="76"/>
        <v>36.548954940049903</v>
      </c>
      <c r="CF42">
        <f t="shared" si="77"/>
        <v>31.827871674452901</v>
      </c>
      <c r="CG42">
        <f t="shared" si="78"/>
        <v>1.1561682067340699</v>
      </c>
      <c r="CH42">
        <f t="shared" si="79"/>
        <v>25.5728897332659</v>
      </c>
      <c r="CI42">
        <f t="shared" si="80"/>
        <v>37.050232573269703</v>
      </c>
      <c r="CJ42">
        <f t="shared" si="81"/>
        <v>32.650578543730703</v>
      </c>
      <c r="CK42">
        <f t="shared" si="82"/>
        <v>0.58924372534823499</v>
      </c>
      <c r="CL42">
        <f t="shared" si="83"/>
        <v>26.1398142146518</v>
      </c>
      <c r="CM42">
        <f t="shared" si="84"/>
        <v>37.2791754269752</v>
      </c>
      <c r="CN42">
        <f t="shared" si="85"/>
        <v>33.036303872871997</v>
      </c>
      <c r="CO42">
        <f t="shared" si="86"/>
        <v>2.6248073637184802E-2</v>
      </c>
      <c r="CP42">
        <f t="shared" si="87"/>
        <v>26.702809866362799</v>
      </c>
      <c r="CQ42">
        <f t="shared" si="88"/>
        <v>37.872894581847603</v>
      </c>
      <c r="CR42">
        <f t="shared" si="89"/>
        <v>31.701532388413401</v>
      </c>
      <c r="CS42">
        <f t="shared" si="90"/>
        <v>5.5543224848940203E-3</v>
      </c>
      <c r="CT42">
        <f t="shared" si="91"/>
        <v>26.7235036175151</v>
      </c>
      <c r="CU42">
        <f t="shared" si="92"/>
        <v>38.169547550606602</v>
      </c>
      <c r="CV42">
        <f t="shared" si="93"/>
        <v>30.379534429673999</v>
      </c>
      <c r="CW42">
        <f t="shared" si="94"/>
        <v>5.4873615449872702E-3</v>
      </c>
      <c r="CX42">
        <f t="shared" si="95"/>
        <v>26.723570578455</v>
      </c>
      <c r="CY42">
        <f t="shared" si="96"/>
        <v>38.740035082784999</v>
      </c>
      <c r="CZ42">
        <f t="shared" si="97"/>
        <v>29.161470555931398</v>
      </c>
      <c r="DA42">
        <f t="shared" si="98"/>
        <v>4.6694681373823203E-3</v>
      </c>
      <c r="DB42">
        <f t="shared" si="99"/>
        <v>26.7243884718626</v>
      </c>
      <c r="DC42">
        <f t="shared" si="100"/>
        <v>38.825004718331201</v>
      </c>
      <c r="DD42">
        <f t="shared" si="101"/>
        <v>28.042089478157099</v>
      </c>
      <c r="DE42">
        <f t="shared" si="102"/>
        <v>6.0377828229956501E-3</v>
      </c>
      <c r="DF42">
        <f t="shared" si="103"/>
        <v>26.723020157177</v>
      </c>
      <c r="DG42">
        <f t="shared" si="104"/>
        <v>38.907668614385997</v>
      </c>
      <c r="DH42">
        <f t="shared" si="105"/>
        <v>27.005332144913201</v>
      </c>
      <c r="DI42">
        <f t="shared" si="106"/>
        <v>7.5782817762019899E-3</v>
      </c>
      <c r="DJ42">
        <f t="shared" si="107"/>
        <v>26.721479658223799</v>
      </c>
      <c r="DK42">
        <f t="shared" si="108"/>
        <v>39.031277847951102</v>
      </c>
      <c r="DL42">
        <f t="shared" si="109"/>
        <v>26.039393445959401</v>
      </c>
      <c r="DM42">
        <f t="shared" si="110"/>
        <v>7.4550057194555002E-3</v>
      </c>
      <c r="DN42">
        <f t="shared" si="111"/>
        <v>26.721602934280501</v>
      </c>
      <c r="DO42">
        <f t="shared" si="112"/>
        <v>39.366463233021499</v>
      </c>
      <c r="DP42">
        <f t="shared" si="113"/>
        <v>25.139471031019799</v>
      </c>
      <c r="DQ42">
        <f t="shared" si="114"/>
        <v>7.6058530190714103E-3</v>
      </c>
      <c r="DR42">
        <f t="shared" si="115"/>
        <v>26.7214520869809</v>
      </c>
      <c r="DS42">
        <f t="shared" si="116"/>
        <v>39.164966459002102</v>
      </c>
      <c r="DT42">
        <f t="shared" si="117"/>
        <v>24.306014294431801</v>
      </c>
      <c r="DU42">
        <f t="shared" si="118"/>
        <v>1.8170584981117101E-2</v>
      </c>
      <c r="DV42">
        <f t="shared" si="119"/>
        <v>26.710887355018901</v>
      </c>
    </row>
    <row r="43" spans="1:126" x14ac:dyDescent="0.15">
      <c r="A43">
        <v>168.6017109</v>
      </c>
      <c r="B43">
        <v>28.598115230000001</v>
      </c>
      <c r="C43">
        <v>381</v>
      </c>
      <c r="D43">
        <v>324</v>
      </c>
      <c r="E43">
        <v>427.71765140000002</v>
      </c>
      <c r="F43">
        <v>370.47808839999999</v>
      </c>
      <c r="G43">
        <f t="shared" si="0"/>
        <v>53.957780508188797</v>
      </c>
      <c r="H43">
        <f t="shared" si="1"/>
        <v>38.904292362224098</v>
      </c>
      <c r="I43">
        <f t="shared" si="2"/>
        <v>6.5302365045952602</v>
      </c>
      <c r="J43">
        <f t="shared" si="3"/>
        <v>22.0678787254047</v>
      </c>
      <c r="K43">
        <f t="shared" si="4"/>
        <v>54.448305785536</v>
      </c>
      <c r="L43">
        <f t="shared" si="5"/>
        <v>35.134220617586898</v>
      </c>
      <c r="M43">
        <f t="shared" si="6"/>
        <v>6.6871209451988296</v>
      </c>
      <c r="N43">
        <f t="shared" si="7"/>
        <v>21.910994284801198</v>
      </c>
      <c r="O43">
        <f t="shared" si="8"/>
        <v>36.298870523690702</v>
      </c>
      <c r="P43">
        <f t="shared" si="9"/>
        <v>23.4325380692929</v>
      </c>
      <c r="Q43">
        <f t="shared" si="10"/>
        <v>14.4278015455605</v>
      </c>
      <c r="R43">
        <f t="shared" si="11"/>
        <v>14.170313684439501</v>
      </c>
      <c r="S43">
        <f t="shared" si="12"/>
        <v>39.685681473910897</v>
      </c>
      <c r="T43">
        <f t="shared" si="13"/>
        <v>33.603885172831099</v>
      </c>
      <c r="U43">
        <f t="shared" si="14"/>
        <v>11.047386272453201</v>
      </c>
      <c r="V43">
        <f t="shared" si="15"/>
        <v>17.550728957546799</v>
      </c>
      <c r="W43">
        <f t="shared" si="16"/>
        <v>41.628153057600997</v>
      </c>
      <c r="X43">
        <f t="shared" si="17"/>
        <v>34.036589239726297</v>
      </c>
      <c r="Y43">
        <f t="shared" si="18"/>
        <v>11.545161246073601</v>
      </c>
      <c r="Z43">
        <f t="shared" si="19"/>
        <v>17.0529539839264</v>
      </c>
      <c r="AA43">
        <f t="shared" si="20"/>
        <v>44.149980737102901</v>
      </c>
      <c r="AB43">
        <f t="shared" si="21"/>
        <v>34.595122179809302</v>
      </c>
      <c r="AC43">
        <f t="shared" si="22"/>
        <v>8.9184807270742095</v>
      </c>
      <c r="AD43">
        <f t="shared" si="23"/>
        <v>19.679634502925801</v>
      </c>
      <c r="AE43">
        <f t="shared" si="24"/>
        <v>44.272448717492402</v>
      </c>
      <c r="AF43">
        <f t="shared" si="25"/>
        <v>35.530621729993101</v>
      </c>
      <c r="AG43">
        <f t="shared" si="26"/>
        <v>6.8770466918789204</v>
      </c>
      <c r="AH43">
        <f t="shared" si="27"/>
        <v>21.721068538121099</v>
      </c>
      <c r="AI43">
        <f t="shared" si="28"/>
        <v>45.531692204036602</v>
      </c>
      <c r="AJ43">
        <f t="shared" si="29"/>
        <v>36.039126518750003</v>
      </c>
      <c r="AK43">
        <f t="shared" si="30"/>
        <v>6.8922173021278699</v>
      </c>
      <c r="AL43">
        <f t="shared" si="31"/>
        <v>21.705897927872101</v>
      </c>
      <c r="AM43">
        <f t="shared" si="32"/>
        <v>44.414117864384203</v>
      </c>
      <c r="AN43">
        <f t="shared" si="33"/>
        <v>34.740072607758599</v>
      </c>
      <c r="AO43">
        <f t="shared" si="34"/>
        <v>7.1135647979415104</v>
      </c>
      <c r="AP43">
        <f t="shared" si="35"/>
        <v>21.484550432058501</v>
      </c>
      <c r="AQ43">
        <f t="shared" si="36"/>
        <v>42.813886822167397</v>
      </c>
      <c r="AR43">
        <f t="shared" si="37"/>
        <v>38.093990427521398</v>
      </c>
      <c r="AS43">
        <f t="shared" si="38"/>
        <v>6.8920619006757198</v>
      </c>
      <c r="AT43">
        <f t="shared" si="39"/>
        <v>21.706053329324298</v>
      </c>
      <c r="AU43">
        <f t="shared" si="40"/>
        <v>44.128961559156103</v>
      </c>
      <c r="AV43">
        <f t="shared" si="41"/>
        <v>37.708946736763501</v>
      </c>
      <c r="AW43">
        <f t="shared" si="42"/>
        <v>7.2528838597639202</v>
      </c>
      <c r="AX43">
        <f t="shared" si="43"/>
        <v>21.3452313702361</v>
      </c>
      <c r="AY43">
        <f t="shared" si="44"/>
        <v>41.839345063629303</v>
      </c>
      <c r="AZ43">
        <f t="shared" si="45"/>
        <v>34.566534508699903</v>
      </c>
      <c r="BA43">
        <f t="shared" si="46"/>
        <v>8.0134146172868395</v>
      </c>
      <c r="BB43">
        <f t="shared" si="47"/>
        <v>20.584700612713199</v>
      </c>
      <c r="BC43">
        <f t="shared" si="48"/>
        <v>38.620933904888602</v>
      </c>
      <c r="BD43">
        <f t="shared" si="49"/>
        <v>31.907104225703701</v>
      </c>
      <c r="BE43">
        <f t="shared" si="50"/>
        <v>8.0113955301289206</v>
      </c>
      <c r="BF43">
        <f t="shared" si="51"/>
        <v>20.5867196998711</v>
      </c>
      <c r="BG43">
        <f t="shared" si="52"/>
        <v>37.746565072522699</v>
      </c>
      <c r="BH43">
        <f t="shared" si="53"/>
        <v>31.170364482080199</v>
      </c>
      <c r="BI43">
        <f t="shared" si="54"/>
        <v>7.1722035602776204</v>
      </c>
      <c r="BJ43">
        <f t="shared" si="55"/>
        <v>21.425911669722399</v>
      </c>
      <c r="BK43">
        <f t="shared" si="56"/>
        <v>37.318719121121802</v>
      </c>
      <c r="BL43">
        <f t="shared" si="57"/>
        <v>31.219418786195</v>
      </c>
      <c r="BM43">
        <f t="shared" si="58"/>
        <v>6.1084150498980696</v>
      </c>
      <c r="BN43">
        <f t="shared" si="59"/>
        <v>22.489700180101899</v>
      </c>
      <c r="BO43">
        <f t="shared" si="60"/>
        <v>36.335804721951703</v>
      </c>
      <c r="BP43">
        <f t="shared" si="61"/>
        <v>31.840298504435001</v>
      </c>
      <c r="BQ43">
        <f t="shared" si="62"/>
        <v>5.0922613946547797</v>
      </c>
      <c r="BR43">
        <f t="shared" si="63"/>
        <v>23.505853835345199</v>
      </c>
      <c r="BS43">
        <f t="shared" si="64"/>
        <v>36.228002312867503</v>
      </c>
      <c r="BT43">
        <f t="shared" si="65"/>
        <v>29.966972160533199</v>
      </c>
      <c r="BU43">
        <f t="shared" si="66"/>
        <v>4.80744944678107</v>
      </c>
      <c r="BV43">
        <f t="shared" si="67"/>
        <v>23.790665783218898</v>
      </c>
      <c r="BW43">
        <f t="shared" si="68"/>
        <v>35.5940642604209</v>
      </c>
      <c r="BX43">
        <f t="shared" si="69"/>
        <v>31.284833259734899</v>
      </c>
      <c r="BY43">
        <f t="shared" si="70"/>
        <v>3.6861626167737498</v>
      </c>
      <c r="BZ43">
        <f t="shared" si="71"/>
        <v>24.911952613226202</v>
      </c>
      <c r="CA43">
        <f t="shared" si="72"/>
        <v>36.440409271114298</v>
      </c>
      <c r="CB43">
        <f t="shared" si="73"/>
        <v>31.545012529658401</v>
      </c>
      <c r="CC43">
        <f t="shared" si="74"/>
        <v>2.8022921443360702</v>
      </c>
      <c r="CD43">
        <f t="shared" si="75"/>
        <v>25.795823085663901</v>
      </c>
      <c r="CE43">
        <f t="shared" si="76"/>
        <v>37.464367281647199</v>
      </c>
      <c r="CF43">
        <f t="shared" si="77"/>
        <v>32.043841449170301</v>
      </c>
      <c r="CG43">
        <f t="shared" si="78"/>
        <v>2.1112407354803602</v>
      </c>
      <c r="CH43">
        <f t="shared" si="79"/>
        <v>26.486874494519601</v>
      </c>
      <c r="CI43">
        <f t="shared" si="80"/>
        <v>37.3502807680876</v>
      </c>
      <c r="CJ43">
        <f t="shared" si="81"/>
        <v>32.177247886867498</v>
      </c>
      <c r="CK43">
        <f t="shared" si="82"/>
        <v>1.6736211657914499</v>
      </c>
      <c r="CL43">
        <f t="shared" si="83"/>
        <v>26.924494064208599</v>
      </c>
      <c r="CM43">
        <f t="shared" si="84"/>
        <v>37.7864717286078</v>
      </c>
      <c r="CN43">
        <f t="shared" si="85"/>
        <v>32.948966914067199</v>
      </c>
      <c r="CO43">
        <f t="shared" si="86"/>
        <v>0.85463518622724999</v>
      </c>
      <c r="CP43">
        <f t="shared" si="87"/>
        <v>27.743480043772799</v>
      </c>
      <c r="CQ43">
        <f t="shared" si="88"/>
        <v>37.969094914486099</v>
      </c>
      <c r="CR43">
        <f t="shared" si="89"/>
        <v>33.306563854320203</v>
      </c>
      <c r="CS43">
        <f t="shared" si="90"/>
        <v>3.8120295854739202E-2</v>
      </c>
      <c r="CT43">
        <f t="shared" si="91"/>
        <v>28.559994934145301</v>
      </c>
      <c r="CU43">
        <f t="shared" si="92"/>
        <v>38.500766245071198</v>
      </c>
      <c r="CV43">
        <f t="shared" si="93"/>
        <v>32.016168814570896</v>
      </c>
      <c r="CW43">
        <f t="shared" si="94"/>
        <v>8.0818907471435497E-3</v>
      </c>
      <c r="CX43">
        <f t="shared" si="95"/>
        <v>28.590033339252901</v>
      </c>
      <c r="CY43">
        <f t="shared" si="96"/>
        <v>38.762553157705199</v>
      </c>
      <c r="CZ43">
        <f t="shared" si="97"/>
        <v>30.7344696621747</v>
      </c>
      <c r="DA43">
        <f t="shared" si="98"/>
        <v>7.9926532187386094E-3</v>
      </c>
      <c r="DB43">
        <f t="shared" si="99"/>
        <v>28.590122576781301</v>
      </c>
      <c r="DC43">
        <f t="shared" si="100"/>
        <v>39.2837108821358</v>
      </c>
      <c r="DD43">
        <f t="shared" si="101"/>
        <v>29.5496015609335</v>
      </c>
      <c r="DE43">
        <f t="shared" si="102"/>
        <v>6.8114202712313198E-3</v>
      </c>
      <c r="DF43">
        <f t="shared" si="103"/>
        <v>28.591303809728799</v>
      </c>
      <c r="DG43">
        <f t="shared" si="104"/>
        <v>39.3401146203203</v>
      </c>
      <c r="DH43">
        <f t="shared" si="105"/>
        <v>28.457304963696199</v>
      </c>
      <c r="DI43">
        <f t="shared" si="106"/>
        <v>8.8140628253297205E-3</v>
      </c>
      <c r="DJ43">
        <f t="shared" si="107"/>
        <v>28.5893011671747</v>
      </c>
      <c r="DK43">
        <f t="shared" si="108"/>
        <v>39.396529580870599</v>
      </c>
      <c r="DL43">
        <f t="shared" si="109"/>
        <v>27.442746852070599</v>
      </c>
      <c r="DM43">
        <f t="shared" si="110"/>
        <v>1.10705895479271E-2</v>
      </c>
      <c r="DN43">
        <f t="shared" si="111"/>
        <v>28.587044640452099</v>
      </c>
      <c r="DO43">
        <f t="shared" si="112"/>
        <v>39.496765150995998</v>
      </c>
      <c r="DP43">
        <f t="shared" si="113"/>
        <v>26.495032617527801</v>
      </c>
      <c r="DQ43">
        <f t="shared" si="114"/>
        <v>1.0897377148397299E-2</v>
      </c>
      <c r="DR43">
        <f t="shared" si="115"/>
        <v>28.587217852851602</v>
      </c>
      <c r="DS43">
        <f t="shared" si="116"/>
        <v>39.804819074554601</v>
      </c>
      <c r="DT43">
        <f t="shared" si="117"/>
        <v>25.609922037091899</v>
      </c>
      <c r="DU43">
        <f t="shared" si="118"/>
        <v>1.11265732508473E-2</v>
      </c>
      <c r="DV43">
        <f t="shared" si="119"/>
        <v>28.586988656749199</v>
      </c>
    </row>
    <row r="44" spans="1:126" x14ac:dyDescent="0.15">
      <c r="A44">
        <v>174.02098530000001</v>
      </c>
      <c r="B44">
        <v>29.004967050000001</v>
      </c>
      <c r="C44">
        <v>386</v>
      </c>
      <c r="D44">
        <v>333</v>
      </c>
      <c r="E44">
        <v>431.0213013</v>
      </c>
      <c r="F44">
        <v>374.91967770000002</v>
      </c>
      <c r="G44">
        <f t="shared" si="0"/>
        <v>53.957780508188797</v>
      </c>
      <c r="H44">
        <f t="shared" si="1"/>
        <v>29.010713497961198</v>
      </c>
      <c r="I44">
        <f t="shared" si="2"/>
        <v>4.3071865756649803</v>
      </c>
      <c r="J44">
        <f t="shared" si="3"/>
        <v>24.697780474335001</v>
      </c>
      <c r="K44">
        <f t="shared" si="4"/>
        <v>54.448305785536</v>
      </c>
      <c r="L44">
        <f t="shared" si="5"/>
        <v>34.2572226974277</v>
      </c>
      <c r="M44">
        <f t="shared" si="6"/>
        <v>1.71900119814497</v>
      </c>
      <c r="N44">
        <f t="shared" si="7"/>
        <v>27.285965851855</v>
      </c>
      <c r="O44">
        <f t="shared" si="8"/>
        <v>54.448305785536</v>
      </c>
      <c r="P44">
        <f t="shared" si="9"/>
        <v>33.121264669797597</v>
      </c>
      <c r="Q44">
        <f t="shared" si="10"/>
        <v>3.6560698149379398</v>
      </c>
      <c r="R44">
        <f t="shared" si="11"/>
        <v>25.3488972350621</v>
      </c>
      <c r="S44">
        <f t="shared" si="12"/>
        <v>40.836229339151998</v>
      </c>
      <c r="T44">
        <f t="shared" si="13"/>
        <v>24.848360203901901</v>
      </c>
      <c r="U44">
        <f t="shared" si="14"/>
        <v>6.5331455920533497</v>
      </c>
      <c r="V44">
        <f t="shared" si="15"/>
        <v>22.4718214579466</v>
      </c>
      <c r="W44">
        <f t="shared" si="16"/>
        <v>42.637145001314401</v>
      </c>
      <c r="X44">
        <f t="shared" si="17"/>
        <v>32.705533019503498</v>
      </c>
      <c r="Y44">
        <f t="shared" si="18"/>
        <v>4.9964114240795299</v>
      </c>
      <c r="Z44">
        <f t="shared" si="19"/>
        <v>24.008555625920501</v>
      </c>
      <c r="AA44">
        <f t="shared" si="20"/>
        <v>43.761142268430902</v>
      </c>
      <c r="AB44">
        <f t="shared" si="21"/>
        <v>33.224242534104597</v>
      </c>
      <c r="AC44">
        <f t="shared" si="22"/>
        <v>5.5689239294582604</v>
      </c>
      <c r="AD44">
        <f t="shared" si="23"/>
        <v>23.436043120541701</v>
      </c>
      <c r="AE44">
        <f t="shared" si="24"/>
        <v>45.6123202046602</v>
      </c>
      <c r="AF44">
        <f t="shared" si="25"/>
        <v>33.793774769975997</v>
      </c>
      <c r="AG44">
        <f t="shared" si="26"/>
        <v>3.8871152008369898</v>
      </c>
      <c r="AH44">
        <f t="shared" si="27"/>
        <v>25.117851849162999</v>
      </c>
      <c r="AI44">
        <f t="shared" si="28"/>
        <v>45.531692204036602</v>
      </c>
      <c r="AJ44">
        <f t="shared" si="29"/>
        <v>34.716300664591202</v>
      </c>
      <c r="AK44">
        <f t="shared" si="30"/>
        <v>3.60407745315573</v>
      </c>
      <c r="AL44">
        <f t="shared" si="31"/>
        <v>25.400889596844301</v>
      </c>
      <c r="AM44">
        <f t="shared" si="32"/>
        <v>46.514046637787501</v>
      </c>
      <c r="AN44">
        <f t="shared" si="33"/>
        <v>35.271642541136103</v>
      </c>
      <c r="AO44">
        <f t="shared" si="34"/>
        <v>3.1547479321348901</v>
      </c>
      <c r="AP44">
        <f t="shared" si="35"/>
        <v>25.850219117865102</v>
      </c>
      <c r="AQ44">
        <f t="shared" si="36"/>
        <v>45.410214684453003</v>
      </c>
      <c r="AR44">
        <f t="shared" si="37"/>
        <v>34.1769396049717</v>
      </c>
      <c r="AS44">
        <f t="shared" si="38"/>
        <v>3.7707744235810798</v>
      </c>
      <c r="AT44">
        <f t="shared" si="39"/>
        <v>25.234192626418899</v>
      </c>
      <c r="AU44">
        <f t="shared" si="40"/>
        <v>43.863652144316198</v>
      </c>
      <c r="AV44">
        <f t="shared" si="41"/>
        <v>37.277657727537097</v>
      </c>
      <c r="AW44">
        <f t="shared" si="42"/>
        <v>3.6488187545583601</v>
      </c>
      <c r="AX44">
        <f t="shared" si="43"/>
        <v>25.356148295441599</v>
      </c>
      <c r="AY44">
        <f t="shared" si="44"/>
        <v>44.971577956779697</v>
      </c>
      <c r="AZ44">
        <f t="shared" si="45"/>
        <v>36.995229229618097</v>
      </c>
      <c r="BA44">
        <f t="shared" si="46"/>
        <v>3.8935730005749098</v>
      </c>
      <c r="BB44">
        <f t="shared" si="47"/>
        <v>25.111394049425101</v>
      </c>
      <c r="BC44">
        <f t="shared" si="48"/>
        <v>42.792119233274398</v>
      </c>
      <c r="BD44">
        <f t="shared" si="49"/>
        <v>34.149442365801299</v>
      </c>
      <c r="BE44">
        <f t="shared" si="50"/>
        <v>3.8020932383945198</v>
      </c>
      <c r="BF44">
        <f t="shared" si="51"/>
        <v>25.2028738116055</v>
      </c>
      <c r="BG44">
        <f t="shared" si="52"/>
        <v>39.735539288040499</v>
      </c>
      <c r="BH44">
        <f t="shared" si="53"/>
        <v>31.709762569605498</v>
      </c>
      <c r="BI44">
        <f t="shared" si="54"/>
        <v>3.8020002992951101</v>
      </c>
      <c r="BJ44">
        <f t="shared" si="55"/>
        <v>25.202966750704899</v>
      </c>
      <c r="BK44">
        <f t="shared" si="56"/>
        <v>38.841487632215198</v>
      </c>
      <c r="BL44">
        <f t="shared" si="57"/>
        <v>31.0303030254777</v>
      </c>
      <c r="BM44">
        <f t="shared" si="58"/>
        <v>3.42144260969933</v>
      </c>
      <c r="BN44">
        <f t="shared" si="59"/>
        <v>25.5835244403007</v>
      </c>
      <c r="BO44">
        <f t="shared" si="60"/>
        <v>38.3671665204402</v>
      </c>
      <c r="BP44">
        <f t="shared" si="61"/>
        <v>31.087416851128001</v>
      </c>
      <c r="BQ44">
        <f t="shared" si="62"/>
        <v>2.9323590250623401</v>
      </c>
      <c r="BR44">
        <f t="shared" si="63"/>
        <v>26.072608024937701</v>
      </c>
      <c r="BS44">
        <f t="shared" si="64"/>
        <v>37.378424765990097</v>
      </c>
      <c r="BT44">
        <f t="shared" si="65"/>
        <v>31.678502487954699</v>
      </c>
      <c r="BU44">
        <f t="shared" si="66"/>
        <v>2.45396726537611</v>
      </c>
      <c r="BV44">
        <f t="shared" si="67"/>
        <v>26.550999784623901</v>
      </c>
      <c r="BW44">
        <f t="shared" si="68"/>
        <v>37.210123806976199</v>
      </c>
      <c r="BX44">
        <f t="shared" si="69"/>
        <v>29.9182454074258</v>
      </c>
      <c r="BY44">
        <f t="shared" si="70"/>
        <v>2.3282117376849101</v>
      </c>
      <c r="BZ44">
        <f t="shared" si="71"/>
        <v>26.676755312315102</v>
      </c>
      <c r="CA44">
        <f t="shared" si="72"/>
        <v>36.551856206435303</v>
      </c>
      <c r="CB44">
        <f t="shared" si="73"/>
        <v>31.169164185576101</v>
      </c>
      <c r="CC44">
        <f t="shared" si="74"/>
        <v>1.78692856322927</v>
      </c>
      <c r="CD44">
        <f t="shared" si="75"/>
        <v>27.218038486770698</v>
      </c>
      <c r="CE44">
        <f t="shared" si="76"/>
        <v>37.299770164072399</v>
      </c>
      <c r="CF44">
        <f t="shared" si="77"/>
        <v>31.4235273458617</v>
      </c>
      <c r="CG44">
        <f t="shared" si="78"/>
        <v>1.3709661007265701</v>
      </c>
      <c r="CH44">
        <f t="shared" si="79"/>
        <v>27.6340009492734</v>
      </c>
      <c r="CI44">
        <f t="shared" si="80"/>
        <v>38.225518130213203</v>
      </c>
      <c r="CJ44">
        <f t="shared" si="81"/>
        <v>31.9029592861643</v>
      </c>
      <c r="CK44">
        <f t="shared" si="82"/>
        <v>1.0904369741502</v>
      </c>
      <c r="CL44">
        <f t="shared" si="83"/>
        <v>27.9145300758498</v>
      </c>
      <c r="CM44">
        <f t="shared" si="84"/>
        <v>38.085027119873303</v>
      </c>
      <c r="CN44">
        <f t="shared" si="85"/>
        <v>32.037140867757003</v>
      </c>
      <c r="CO44">
        <f t="shared" si="86"/>
        <v>0.86501045226224504</v>
      </c>
      <c r="CP44">
        <f t="shared" si="87"/>
        <v>28.1399565977378</v>
      </c>
      <c r="CQ44">
        <f t="shared" si="88"/>
        <v>38.465046143091399</v>
      </c>
      <c r="CR44">
        <f t="shared" si="89"/>
        <v>32.784060574079398</v>
      </c>
      <c r="CS44">
        <f t="shared" si="90"/>
        <v>0.44249556570203502</v>
      </c>
      <c r="CT44">
        <f t="shared" si="91"/>
        <v>28.562471484298001</v>
      </c>
      <c r="CU44">
        <f t="shared" si="92"/>
        <v>38.607816226166797</v>
      </c>
      <c r="CV44">
        <f t="shared" si="93"/>
        <v>33.136237705479203</v>
      </c>
      <c r="CW44">
        <f t="shared" si="94"/>
        <v>1.9759734436779201E-2</v>
      </c>
      <c r="CX44">
        <f t="shared" si="95"/>
        <v>28.985207315563201</v>
      </c>
      <c r="CY44">
        <f t="shared" si="96"/>
        <v>39.085031518573103</v>
      </c>
      <c r="CZ44">
        <f t="shared" si="97"/>
        <v>31.904326200003698</v>
      </c>
      <c r="DA44">
        <f t="shared" si="98"/>
        <v>4.1960604634137698E-3</v>
      </c>
      <c r="DB44">
        <f t="shared" si="99"/>
        <v>29.000770989536601</v>
      </c>
      <c r="DC44">
        <f t="shared" si="100"/>
        <v>39.315819829066101</v>
      </c>
      <c r="DD44">
        <f t="shared" si="101"/>
        <v>30.6762360441524</v>
      </c>
      <c r="DE44">
        <f t="shared" si="102"/>
        <v>4.1534201446740103E-3</v>
      </c>
      <c r="DF44">
        <f t="shared" si="103"/>
        <v>29.000813629855301</v>
      </c>
      <c r="DG44">
        <f t="shared" si="104"/>
        <v>39.792933296518399</v>
      </c>
      <c r="DH44">
        <f t="shared" si="105"/>
        <v>29.537404907634599</v>
      </c>
      <c r="DI44">
        <f t="shared" si="106"/>
        <v>3.5441662519469499E-3</v>
      </c>
      <c r="DJ44">
        <f t="shared" si="107"/>
        <v>29.001422883748099</v>
      </c>
      <c r="DK44">
        <f t="shared" si="108"/>
        <v>39.824319872192397</v>
      </c>
      <c r="DL44">
        <f t="shared" si="109"/>
        <v>28.484557464597302</v>
      </c>
      <c r="DM44">
        <f t="shared" si="110"/>
        <v>4.5891605417934097E-3</v>
      </c>
      <c r="DN44">
        <f t="shared" si="111"/>
        <v>29.0003778894582</v>
      </c>
      <c r="DO44">
        <f t="shared" si="112"/>
        <v>39.857592337784098</v>
      </c>
      <c r="DP44">
        <f t="shared" si="113"/>
        <v>27.504047754784398</v>
      </c>
      <c r="DQ44">
        <f t="shared" si="114"/>
        <v>5.7674987624006802E-3</v>
      </c>
      <c r="DR44">
        <f t="shared" si="115"/>
        <v>28.999199551237599</v>
      </c>
      <c r="DS44">
        <f t="shared" si="116"/>
        <v>39.936928655522699</v>
      </c>
      <c r="DT44">
        <f t="shared" si="117"/>
        <v>26.5858793272239</v>
      </c>
      <c r="DU44">
        <f t="shared" si="118"/>
        <v>5.6803971638393997E-3</v>
      </c>
      <c r="DV44">
        <f t="shared" si="119"/>
        <v>28.999286652836201</v>
      </c>
    </row>
    <row r="45" spans="1:126" x14ac:dyDescent="0.15">
      <c r="A45">
        <v>177.31335129999999</v>
      </c>
      <c r="B45">
        <v>26.199517950000001</v>
      </c>
      <c r="C45">
        <v>396</v>
      </c>
      <c r="D45">
        <v>347</v>
      </c>
      <c r="E45">
        <v>442.32119749999998</v>
      </c>
      <c r="F45">
        <v>386.26608279999999</v>
      </c>
      <c r="G45">
        <f t="shared" si="0"/>
        <v>90.166871238176697</v>
      </c>
      <c r="H45">
        <f t="shared" si="1"/>
        <v>83.923646095806902</v>
      </c>
      <c r="I45">
        <f t="shared" si="2"/>
        <v>0.86413101849385898</v>
      </c>
      <c r="J45">
        <f t="shared" si="3"/>
        <v>25.3353869315061</v>
      </c>
      <c r="K45">
        <f t="shared" si="4"/>
        <v>72.6084415767411</v>
      </c>
      <c r="L45">
        <f t="shared" si="5"/>
        <v>56.868101764086802</v>
      </c>
      <c r="M45">
        <f t="shared" si="6"/>
        <v>1.2996672426673399</v>
      </c>
      <c r="N45">
        <f t="shared" si="7"/>
        <v>24.8998507073327</v>
      </c>
      <c r="O45">
        <f t="shared" si="8"/>
        <v>66.521981645823701</v>
      </c>
      <c r="P45">
        <f t="shared" si="9"/>
        <v>50.980179569563603</v>
      </c>
      <c r="Q45">
        <f t="shared" si="10"/>
        <v>1.28251663640864</v>
      </c>
      <c r="R45">
        <f t="shared" si="11"/>
        <v>24.917001313591399</v>
      </c>
      <c r="S45">
        <f t="shared" si="12"/>
        <v>63.4893817946109</v>
      </c>
      <c r="T45">
        <f t="shared" si="13"/>
        <v>45.997831054760297</v>
      </c>
      <c r="U45">
        <f t="shared" si="14"/>
        <v>1.45235247106111</v>
      </c>
      <c r="V45">
        <f t="shared" si="15"/>
        <v>24.7471654789389</v>
      </c>
      <c r="W45">
        <f t="shared" si="16"/>
        <v>50.791505435688698</v>
      </c>
      <c r="X45">
        <f t="shared" si="17"/>
        <v>36.804137869213903</v>
      </c>
      <c r="Y45">
        <f t="shared" si="18"/>
        <v>2.3065715311747002</v>
      </c>
      <c r="Z45">
        <f t="shared" si="19"/>
        <v>23.8929464188253</v>
      </c>
      <c r="AA45">
        <f t="shared" si="20"/>
        <v>50.6410789296921</v>
      </c>
      <c r="AB45">
        <f t="shared" si="21"/>
        <v>41.3581777794926</v>
      </c>
      <c r="AC45">
        <f t="shared" si="22"/>
        <v>2.1795803351448</v>
      </c>
      <c r="AD45">
        <f t="shared" si="23"/>
        <v>24.019937614855198</v>
      </c>
      <c r="AE45">
        <f t="shared" si="24"/>
        <v>50.414997002796497</v>
      </c>
      <c r="AF45">
        <f t="shared" si="25"/>
        <v>40.559150299284802</v>
      </c>
      <c r="AG45">
        <f t="shared" si="26"/>
        <v>1.86190031727463</v>
      </c>
      <c r="AH45">
        <f t="shared" si="27"/>
        <v>24.337617632725401</v>
      </c>
      <c r="AI45">
        <f t="shared" si="28"/>
        <v>51.175676220217603</v>
      </c>
      <c r="AJ45">
        <f t="shared" si="29"/>
        <v>40.154795792648798</v>
      </c>
      <c r="AK45">
        <f t="shared" si="30"/>
        <v>1.50217878767125</v>
      </c>
      <c r="AL45">
        <f t="shared" si="31"/>
        <v>24.697339162328799</v>
      </c>
      <c r="AM45">
        <f t="shared" si="32"/>
        <v>50.4660580290018</v>
      </c>
      <c r="AN45">
        <f t="shared" si="33"/>
        <v>40.267381487765398</v>
      </c>
      <c r="AO45">
        <f t="shared" si="34"/>
        <v>1.5427890967636599</v>
      </c>
      <c r="AP45">
        <f t="shared" si="35"/>
        <v>24.656728853236299</v>
      </c>
      <c r="AQ45">
        <f t="shared" si="36"/>
        <v>50.863038927683498</v>
      </c>
      <c r="AR45">
        <f t="shared" si="37"/>
        <v>40.204877993694502</v>
      </c>
      <c r="AS45">
        <f t="shared" si="38"/>
        <v>1.4514658898149</v>
      </c>
      <c r="AT45">
        <f t="shared" si="39"/>
        <v>24.748052060185099</v>
      </c>
      <c r="AU45">
        <f t="shared" si="40"/>
        <v>49.463424911079699</v>
      </c>
      <c r="AV45">
        <f t="shared" si="41"/>
        <v>38.763277628850297</v>
      </c>
      <c r="AW45">
        <f t="shared" si="42"/>
        <v>1.6203273113441401</v>
      </c>
      <c r="AX45">
        <f t="shared" si="43"/>
        <v>24.579190638655898</v>
      </c>
      <c r="AY45">
        <f t="shared" si="44"/>
        <v>47.702360878364097</v>
      </c>
      <c r="AZ45">
        <f t="shared" si="45"/>
        <v>41.222999017730999</v>
      </c>
      <c r="BA45">
        <f t="shared" si="46"/>
        <v>1.6143999212783</v>
      </c>
      <c r="BB45">
        <f t="shared" si="47"/>
        <v>24.585118028721698</v>
      </c>
      <c r="BC45">
        <f t="shared" si="48"/>
        <v>48.396319947747301</v>
      </c>
      <c r="BD45">
        <f t="shared" si="49"/>
        <v>40.656209507342197</v>
      </c>
      <c r="BE45">
        <f t="shared" si="50"/>
        <v>1.5119663310602001</v>
      </c>
      <c r="BF45">
        <f t="shared" si="51"/>
        <v>24.6875516189398</v>
      </c>
      <c r="BG45">
        <f t="shared" si="52"/>
        <v>46.124073958928399</v>
      </c>
      <c r="BH45">
        <f t="shared" si="53"/>
        <v>37.752194542532102</v>
      </c>
      <c r="BI45">
        <f t="shared" si="54"/>
        <v>1.47273011061346</v>
      </c>
      <c r="BJ45">
        <f t="shared" si="55"/>
        <v>24.7267878393865</v>
      </c>
      <c r="BK45">
        <f t="shared" si="56"/>
        <v>43.049135694999798</v>
      </c>
      <c r="BL45">
        <f t="shared" si="57"/>
        <v>35.234977957260298</v>
      </c>
      <c r="BM45">
        <f t="shared" si="58"/>
        <v>1.47321580960701</v>
      </c>
      <c r="BN45">
        <f t="shared" si="59"/>
        <v>24.726302140392999</v>
      </c>
      <c r="BO45">
        <f t="shared" si="60"/>
        <v>41.992977983478902</v>
      </c>
      <c r="BP45">
        <f t="shared" si="61"/>
        <v>34.381913919242997</v>
      </c>
      <c r="BQ45">
        <f t="shared" si="62"/>
        <v>1.33421140144437</v>
      </c>
      <c r="BR45">
        <f t="shared" si="63"/>
        <v>24.865306548555601</v>
      </c>
      <c r="BS45">
        <f t="shared" si="64"/>
        <v>41.347726015790897</v>
      </c>
      <c r="BT45">
        <f t="shared" si="65"/>
        <v>34.236882576808199</v>
      </c>
      <c r="BU45">
        <f t="shared" si="66"/>
        <v>1.1520632204875001</v>
      </c>
      <c r="BV45">
        <f t="shared" si="67"/>
        <v>25.047454729512499</v>
      </c>
      <c r="BW45">
        <f t="shared" si="68"/>
        <v>40.242682734218903</v>
      </c>
      <c r="BX45">
        <f t="shared" si="69"/>
        <v>34.620972788033797</v>
      </c>
      <c r="BY45">
        <f t="shared" si="70"/>
        <v>0.968355713140443</v>
      </c>
      <c r="BZ45">
        <f t="shared" si="71"/>
        <v>25.2311622368596</v>
      </c>
      <c r="CA45">
        <f t="shared" si="72"/>
        <v>39.910704351723197</v>
      </c>
      <c r="CB45">
        <f t="shared" si="73"/>
        <v>32.798489054791702</v>
      </c>
      <c r="CC45">
        <f t="shared" si="74"/>
        <v>0.92525935186137898</v>
      </c>
      <c r="CD45">
        <f t="shared" si="75"/>
        <v>25.274258598138601</v>
      </c>
      <c r="CE45">
        <f t="shared" si="76"/>
        <v>39.135696848014298</v>
      </c>
      <c r="CF45">
        <f t="shared" si="77"/>
        <v>33.842961491591304</v>
      </c>
      <c r="CG45">
        <f t="shared" si="78"/>
        <v>0.71320736971976895</v>
      </c>
      <c r="CH45">
        <f t="shared" si="79"/>
        <v>25.4863105802802</v>
      </c>
      <c r="CI45">
        <f t="shared" si="80"/>
        <v>39.7050031911362</v>
      </c>
      <c r="CJ45">
        <f t="shared" si="81"/>
        <v>33.9567352935955</v>
      </c>
      <c r="CK45">
        <f t="shared" si="82"/>
        <v>0.57951436175604898</v>
      </c>
      <c r="CL45">
        <f t="shared" si="83"/>
        <v>25.620003588244</v>
      </c>
      <c r="CM45">
        <f t="shared" si="84"/>
        <v>40.459146245836301</v>
      </c>
      <c r="CN45">
        <f t="shared" si="85"/>
        <v>34.300399565529801</v>
      </c>
      <c r="CO45">
        <f t="shared" si="86"/>
        <v>0.46358178229951202</v>
      </c>
      <c r="CP45">
        <f t="shared" si="87"/>
        <v>25.735936167700501</v>
      </c>
      <c r="CQ45">
        <f t="shared" si="88"/>
        <v>40.233231786160403</v>
      </c>
      <c r="CR45">
        <f t="shared" si="89"/>
        <v>34.324195756284098</v>
      </c>
      <c r="CS45">
        <f t="shared" si="90"/>
        <v>0.36845784265229797</v>
      </c>
      <c r="CT45">
        <f t="shared" si="91"/>
        <v>25.8310601073477</v>
      </c>
      <c r="CU45">
        <f t="shared" si="92"/>
        <v>40.495336902779698</v>
      </c>
      <c r="CV45">
        <f t="shared" si="93"/>
        <v>34.941755733943197</v>
      </c>
      <c r="CW45">
        <f t="shared" si="94"/>
        <v>0.18913732402772299</v>
      </c>
      <c r="CX45">
        <f t="shared" si="95"/>
        <v>26.010380625972299</v>
      </c>
      <c r="CY45">
        <f t="shared" si="96"/>
        <v>40.541694214317097</v>
      </c>
      <c r="CZ45">
        <f t="shared" si="97"/>
        <v>35.187643419586699</v>
      </c>
      <c r="DA45">
        <f t="shared" si="98"/>
        <v>8.4676918406016693E-3</v>
      </c>
      <c r="DB45">
        <f t="shared" si="99"/>
        <v>26.1910502581594</v>
      </c>
      <c r="DC45">
        <f t="shared" si="100"/>
        <v>40.908857729772102</v>
      </c>
      <c r="DD45">
        <f t="shared" si="101"/>
        <v>33.924026818146402</v>
      </c>
      <c r="DE45">
        <f t="shared" si="102"/>
        <v>1.8040370605065901E-3</v>
      </c>
      <c r="DF45">
        <f t="shared" si="103"/>
        <v>26.197713912939498</v>
      </c>
      <c r="DG45">
        <f t="shared" si="104"/>
        <v>41.0659332027872</v>
      </c>
      <c r="DH45">
        <f t="shared" si="105"/>
        <v>32.666579413393102</v>
      </c>
      <c r="DI45">
        <f t="shared" si="106"/>
        <v>1.7893780634177399E-3</v>
      </c>
      <c r="DJ45">
        <f t="shared" si="107"/>
        <v>26.197728571936601</v>
      </c>
      <c r="DK45">
        <f t="shared" si="108"/>
        <v>41.453550130833101</v>
      </c>
      <c r="DL45">
        <f t="shared" si="109"/>
        <v>31.497350333796799</v>
      </c>
      <c r="DM45">
        <f t="shared" si="110"/>
        <v>1.5309778732348501E-3</v>
      </c>
      <c r="DN45">
        <f t="shared" si="111"/>
        <v>26.197986972126799</v>
      </c>
      <c r="DO45">
        <f t="shared" si="112"/>
        <v>41.415765138203497</v>
      </c>
      <c r="DP45">
        <f t="shared" si="113"/>
        <v>30.413213433714301</v>
      </c>
      <c r="DQ45">
        <f t="shared" si="114"/>
        <v>1.9857589712449501E-3</v>
      </c>
      <c r="DR45">
        <f t="shared" si="115"/>
        <v>26.197532191028799</v>
      </c>
      <c r="DS45">
        <f t="shared" si="116"/>
        <v>41.384827506248101</v>
      </c>
      <c r="DT45">
        <f t="shared" si="117"/>
        <v>29.4010871900844</v>
      </c>
      <c r="DU45">
        <f t="shared" si="118"/>
        <v>2.4995856651622E-3</v>
      </c>
      <c r="DV45">
        <f t="shared" si="119"/>
        <v>26.197018364334799</v>
      </c>
    </row>
    <row r="46" spans="1:126" x14ac:dyDescent="0.15">
      <c r="A46">
        <v>160.5380251</v>
      </c>
      <c r="B46">
        <v>33.101304900000002</v>
      </c>
      <c r="C46">
        <v>402</v>
      </c>
      <c r="D46">
        <v>352</v>
      </c>
      <c r="E46">
        <v>445.57186890000003</v>
      </c>
      <c r="F46">
        <v>389.13430790000001</v>
      </c>
      <c r="G46">
        <f t="shared" si="0"/>
        <v>40.932291851572302</v>
      </c>
      <c r="H46">
        <f t="shared" si="1"/>
        <v>22.7198730525377</v>
      </c>
      <c r="I46">
        <f t="shared" si="2"/>
        <v>43.088151179771302</v>
      </c>
      <c r="J46">
        <f t="shared" si="3"/>
        <v>9.9868462797713295</v>
      </c>
      <c r="K46">
        <f t="shared" si="4"/>
        <v>65.681645504120894</v>
      </c>
      <c r="L46">
        <f t="shared" si="5"/>
        <v>53.787755746858402</v>
      </c>
      <c r="M46">
        <f t="shared" si="6"/>
        <v>10.0074089054452</v>
      </c>
      <c r="N46">
        <f t="shared" si="7"/>
        <v>23.093895994554799</v>
      </c>
      <c r="O46">
        <f t="shared" si="8"/>
        <v>61.699014578595701</v>
      </c>
      <c r="P46">
        <f t="shared" si="9"/>
        <v>45.521542498610998</v>
      </c>
      <c r="Q46">
        <f t="shared" si="10"/>
        <v>7.2695923131910796</v>
      </c>
      <c r="R46">
        <f t="shared" si="11"/>
        <v>25.831712586808901</v>
      </c>
      <c r="S46">
        <f t="shared" si="12"/>
        <v>59.788561291422099</v>
      </c>
      <c r="T46">
        <f t="shared" si="13"/>
        <v>43.932690512835798</v>
      </c>
      <c r="U46">
        <f t="shared" si="14"/>
        <v>10.5144361315635</v>
      </c>
      <c r="V46">
        <f t="shared" si="15"/>
        <v>22.586868768436499</v>
      </c>
      <c r="W46">
        <f t="shared" si="16"/>
        <v>58.671228508577499</v>
      </c>
      <c r="X46">
        <f t="shared" si="17"/>
        <v>41.366333204236497</v>
      </c>
      <c r="Y46">
        <f t="shared" si="18"/>
        <v>11.6934584799488</v>
      </c>
      <c r="Z46">
        <f t="shared" si="19"/>
        <v>21.4078464200512</v>
      </c>
      <c r="AA46">
        <f t="shared" si="20"/>
        <v>48.892690423814599</v>
      </c>
      <c r="AB46">
        <f t="shared" si="21"/>
        <v>34.476817279088003</v>
      </c>
      <c r="AC46">
        <f t="shared" si="22"/>
        <v>15.979084615490899</v>
      </c>
      <c r="AD46">
        <f t="shared" si="23"/>
        <v>17.122220284509101</v>
      </c>
      <c r="AE46">
        <f t="shared" si="24"/>
        <v>49.0317709317194</v>
      </c>
      <c r="AF46">
        <f t="shared" si="25"/>
        <v>38.711168160053397</v>
      </c>
      <c r="AG46">
        <f t="shared" si="26"/>
        <v>15.79603737477</v>
      </c>
      <c r="AH46">
        <f t="shared" si="27"/>
        <v>17.305267525230001</v>
      </c>
      <c r="AI46">
        <f t="shared" si="28"/>
        <v>48.980997283946003</v>
      </c>
      <c r="AJ46">
        <f t="shared" si="29"/>
        <v>38.339403868098003</v>
      </c>
      <c r="AK46">
        <f t="shared" si="30"/>
        <v>12.0044667802993</v>
      </c>
      <c r="AL46">
        <f t="shared" si="31"/>
        <v>21.096838119700699</v>
      </c>
      <c r="AM46">
        <f t="shared" si="32"/>
        <v>49.784099470505197</v>
      </c>
      <c r="AN46">
        <f t="shared" si="33"/>
        <v>38.234117873441299</v>
      </c>
      <c r="AO46">
        <f t="shared" si="34"/>
        <v>11.1919501040662</v>
      </c>
      <c r="AP46">
        <f t="shared" si="35"/>
        <v>21.909354795933801</v>
      </c>
      <c r="AQ46">
        <f t="shared" si="36"/>
        <v>49.262476066834303</v>
      </c>
      <c r="AR46">
        <f t="shared" si="37"/>
        <v>38.526678102626498</v>
      </c>
      <c r="AS46">
        <f t="shared" si="38"/>
        <v>10.162511272879399</v>
      </c>
      <c r="AT46">
        <f t="shared" si="39"/>
        <v>22.938793627120599</v>
      </c>
      <c r="AU46">
        <f t="shared" si="40"/>
        <v>49.733718862783</v>
      </c>
      <c r="AV46">
        <f t="shared" si="41"/>
        <v>38.623511126295803</v>
      </c>
      <c r="AW46">
        <f t="shared" si="42"/>
        <v>10.9198105142474</v>
      </c>
      <c r="AX46">
        <f t="shared" si="43"/>
        <v>22.1814943857526</v>
      </c>
      <c r="AY46">
        <f t="shared" si="44"/>
        <v>48.5418577150717</v>
      </c>
      <c r="AZ46">
        <f t="shared" si="45"/>
        <v>37.434811144585403</v>
      </c>
      <c r="BA46">
        <f t="shared" si="46"/>
        <v>11.985578457155199</v>
      </c>
      <c r="BB46">
        <f t="shared" si="47"/>
        <v>21.115726442844799</v>
      </c>
      <c r="BC46">
        <f t="shared" si="48"/>
        <v>46.980448821247101</v>
      </c>
      <c r="BD46">
        <f t="shared" si="49"/>
        <v>39.807131338911603</v>
      </c>
      <c r="BE46">
        <f t="shared" si="50"/>
        <v>12.152917744482901</v>
      </c>
      <c r="BF46">
        <f t="shared" si="51"/>
        <v>20.9483871555171</v>
      </c>
      <c r="BG46">
        <f t="shared" si="52"/>
        <v>47.644326663576898</v>
      </c>
      <c r="BH46">
        <f t="shared" si="53"/>
        <v>39.380530439715798</v>
      </c>
      <c r="BI46">
        <f t="shared" si="54"/>
        <v>10.188852275041301</v>
      </c>
      <c r="BJ46">
        <f t="shared" si="55"/>
        <v>22.9124526249587</v>
      </c>
      <c r="BK46">
        <f t="shared" si="56"/>
        <v>45.569726037124802</v>
      </c>
      <c r="BL46">
        <f t="shared" si="57"/>
        <v>36.755161743734703</v>
      </c>
      <c r="BM46">
        <f t="shared" si="58"/>
        <v>9.9395727231094604</v>
      </c>
      <c r="BN46">
        <f t="shared" si="59"/>
        <v>23.161732176890499</v>
      </c>
      <c r="BO46">
        <f t="shared" si="60"/>
        <v>42.7216181598045</v>
      </c>
      <c r="BP46">
        <f t="shared" si="61"/>
        <v>34.457586442835698</v>
      </c>
      <c r="BQ46">
        <f t="shared" si="62"/>
        <v>9.9400269080448496</v>
      </c>
      <c r="BR46">
        <f t="shared" si="63"/>
        <v>23.161277991955199</v>
      </c>
      <c r="BS46">
        <f t="shared" si="64"/>
        <v>41.736763585963502</v>
      </c>
      <c r="BT46">
        <f t="shared" si="65"/>
        <v>33.702917466584999</v>
      </c>
      <c r="BU46">
        <f t="shared" si="66"/>
        <v>9.0190246593759404</v>
      </c>
      <c r="BV46">
        <f t="shared" si="67"/>
        <v>24.082280240624101</v>
      </c>
      <c r="BW46">
        <f t="shared" si="68"/>
        <v>41.129528356358499</v>
      </c>
      <c r="BX46">
        <f t="shared" si="69"/>
        <v>33.602551097179003</v>
      </c>
      <c r="BY46">
        <f t="shared" si="70"/>
        <v>7.8007786223700304</v>
      </c>
      <c r="BZ46">
        <f t="shared" si="71"/>
        <v>25.300526277629999</v>
      </c>
      <c r="CA46">
        <f t="shared" si="72"/>
        <v>40.088895318328099</v>
      </c>
      <c r="CB46">
        <f t="shared" si="73"/>
        <v>34.000297249426097</v>
      </c>
      <c r="CC46">
        <f t="shared" si="74"/>
        <v>6.5609276604549498</v>
      </c>
      <c r="CD46">
        <f t="shared" si="75"/>
        <v>26.540377239545101</v>
      </c>
      <c r="CE46">
        <f t="shared" si="76"/>
        <v>39.763127326827401</v>
      </c>
      <c r="CF46">
        <f t="shared" si="77"/>
        <v>32.299968165999097</v>
      </c>
      <c r="CG46">
        <f t="shared" si="78"/>
        <v>6.2700016274260104</v>
      </c>
      <c r="CH46">
        <f t="shared" si="79"/>
        <v>26.831303272574001</v>
      </c>
      <c r="CI46">
        <f t="shared" si="80"/>
        <v>39.020257822798499</v>
      </c>
      <c r="CJ46">
        <f t="shared" si="81"/>
        <v>33.318488533262297</v>
      </c>
      <c r="CK46">
        <f t="shared" si="82"/>
        <v>4.8496412526436696</v>
      </c>
      <c r="CL46">
        <f t="shared" si="83"/>
        <v>28.251663647356299</v>
      </c>
      <c r="CM46">
        <f t="shared" si="84"/>
        <v>39.552774108421801</v>
      </c>
      <c r="CN46">
        <f t="shared" si="85"/>
        <v>33.450165152566399</v>
      </c>
      <c r="CO46">
        <f t="shared" si="86"/>
        <v>4.1386070447733196</v>
      </c>
      <c r="CP46">
        <f t="shared" si="87"/>
        <v>28.9626978552267</v>
      </c>
      <c r="CQ46">
        <f t="shared" si="88"/>
        <v>40.264757389706901</v>
      </c>
      <c r="CR46">
        <f t="shared" si="89"/>
        <v>33.801660413055501</v>
      </c>
      <c r="CS46">
        <f t="shared" si="90"/>
        <v>3.31288724930352</v>
      </c>
      <c r="CT46">
        <f t="shared" si="91"/>
        <v>29.788417650696498</v>
      </c>
      <c r="CU46">
        <f t="shared" si="92"/>
        <v>40.0595372633355</v>
      </c>
      <c r="CV46">
        <f t="shared" si="93"/>
        <v>33.845012142992402</v>
      </c>
      <c r="CW46">
        <f t="shared" si="94"/>
        <v>2.6312848122615402</v>
      </c>
      <c r="CX46">
        <f t="shared" si="95"/>
        <v>30.470020087738501</v>
      </c>
      <c r="CY46">
        <f t="shared" si="96"/>
        <v>40.308124645665501</v>
      </c>
      <c r="CZ46">
        <f t="shared" si="97"/>
        <v>34.455296410780299</v>
      </c>
      <c r="DA46">
        <f t="shared" si="98"/>
        <v>1.3507671557379699</v>
      </c>
      <c r="DB46">
        <f t="shared" si="99"/>
        <v>31.750537744262001</v>
      </c>
      <c r="DC46">
        <f t="shared" si="100"/>
        <v>40.352373393293597</v>
      </c>
      <c r="DD46">
        <f t="shared" si="101"/>
        <v>34.707680388282903</v>
      </c>
      <c r="DE46">
        <f t="shared" si="102"/>
        <v>6.0471302103989703E-2</v>
      </c>
      <c r="DF46">
        <f t="shared" si="103"/>
        <v>33.040833597895997</v>
      </c>
      <c r="DG46">
        <f t="shared" si="104"/>
        <v>40.699952822986702</v>
      </c>
      <c r="DH46">
        <f t="shared" si="105"/>
        <v>33.508559996433299</v>
      </c>
      <c r="DI46">
        <f t="shared" si="106"/>
        <v>1.2889031717904001E-2</v>
      </c>
      <c r="DJ46">
        <f t="shared" si="107"/>
        <v>33.088415868282098</v>
      </c>
      <c r="DK46">
        <f t="shared" si="108"/>
        <v>40.859809109766204</v>
      </c>
      <c r="DL46">
        <f t="shared" si="109"/>
        <v>32.310843278281602</v>
      </c>
      <c r="DM46">
        <f t="shared" si="110"/>
        <v>1.2783178753030399E-2</v>
      </c>
      <c r="DN46">
        <f t="shared" si="111"/>
        <v>33.088521721246998</v>
      </c>
      <c r="DO46">
        <f t="shared" si="112"/>
        <v>41.233490545808401</v>
      </c>
      <c r="DP46">
        <f t="shared" si="113"/>
        <v>31.194204867284199</v>
      </c>
      <c r="DQ46">
        <f t="shared" si="114"/>
        <v>1.09403680424979E-2</v>
      </c>
      <c r="DR46">
        <f t="shared" si="115"/>
        <v>33.090364531957498</v>
      </c>
      <c r="DS46">
        <f t="shared" si="116"/>
        <v>41.196298885428298</v>
      </c>
      <c r="DT46">
        <f t="shared" si="117"/>
        <v>30.156306328683801</v>
      </c>
      <c r="DU46">
        <f t="shared" si="118"/>
        <v>1.41900985907112E-2</v>
      </c>
      <c r="DV46">
        <f t="shared" si="119"/>
        <v>33.0871148014093</v>
      </c>
    </row>
    <row r="47" spans="1:126" x14ac:dyDescent="0.15">
      <c r="A47">
        <v>163.00928569999999</v>
      </c>
      <c r="B47">
        <v>18.98952238</v>
      </c>
      <c r="C47">
        <v>407</v>
      </c>
      <c r="D47">
        <v>359</v>
      </c>
      <c r="E47">
        <v>448.10269169999998</v>
      </c>
      <c r="F47">
        <v>393.12951659999999</v>
      </c>
      <c r="G47">
        <f t="shared" si="0"/>
        <v>45.083435619088299</v>
      </c>
      <c r="H47">
        <f t="shared" si="1"/>
        <v>24.785783414535199</v>
      </c>
      <c r="I47">
        <f t="shared" si="2"/>
        <v>8.4683526180500799</v>
      </c>
      <c r="J47">
        <f t="shared" si="3"/>
        <v>10.521169761949899</v>
      </c>
      <c r="K47">
        <f t="shared" si="4"/>
        <v>43.045165254904298</v>
      </c>
      <c r="L47">
        <f t="shared" si="5"/>
        <v>23.729400154541398</v>
      </c>
      <c r="M47">
        <f t="shared" si="6"/>
        <v>22.709264119423501</v>
      </c>
      <c r="N47">
        <f t="shared" si="7"/>
        <v>3.7197417394235401</v>
      </c>
      <c r="O47">
        <f t="shared" si="8"/>
        <v>58.916477046444903</v>
      </c>
      <c r="P47">
        <f t="shared" si="9"/>
        <v>44.013294177206497</v>
      </c>
      <c r="Q47">
        <f t="shared" si="10"/>
        <v>9.4552021100892905</v>
      </c>
      <c r="R47">
        <f t="shared" si="11"/>
        <v>9.5343202699107099</v>
      </c>
      <c r="S47">
        <f t="shared" si="12"/>
        <v>57.6451143809605</v>
      </c>
      <c r="T47">
        <f t="shared" si="13"/>
        <v>40.289739029897198</v>
      </c>
      <c r="U47">
        <f t="shared" si="14"/>
        <v>9.8079391783457499</v>
      </c>
      <c r="V47">
        <f t="shared" si="15"/>
        <v>9.1815832016542505</v>
      </c>
      <c r="W47">
        <f t="shared" si="16"/>
        <v>56.929278717215702</v>
      </c>
      <c r="X47">
        <f t="shared" si="17"/>
        <v>40.076421252750698</v>
      </c>
      <c r="Y47">
        <f t="shared" si="18"/>
        <v>9.9655847610202404</v>
      </c>
      <c r="Z47">
        <f t="shared" si="19"/>
        <v>9.02393761897976</v>
      </c>
      <c r="AA47">
        <f t="shared" si="20"/>
        <v>56.4724680650884</v>
      </c>
      <c r="AB47">
        <f t="shared" si="21"/>
        <v>38.565211951963398</v>
      </c>
      <c r="AC47">
        <f t="shared" si="22"/>
        <v>10.8405645831605</v>
      </c>
      <c r="AD47">
        <f t="shared" si="23"/>
        <v>8.1489577968395501</v>
      </c>
      <c r="AE47">
        <f t="shared" si="24"/>
        <v>48.404972627218598</v>
      </c>
      <c r="AF47">
        <f t="shared" si="25"/>
        <v>33.060110934080299</v>
      </c>
      <c r="AG47">
        <f t="shared" si="26"/>
        <v>15.5406849999854</v>
      </c>
      <c r="AH47">
        <f t="shared" si="27"/>
        <v>3.4488373800146399</v>
      </c>
      <c r="AI47">
        <f t="shared" si="28"/>
        <v>48.586849714456001</v>
      </c>
      <c r="AJ47">
        <f t="shared" si="29"/>
        <v>36.9443925067186</v>
      </c>
      <c r="AK47">
        <f t="shared" si="30"/>
        <v>12.170115917428699</v>
      </c>
      <c r="AL47">
        <f t="shared" si="31"/>
        <v>6.81940646257127</v>
      </c>
      <c r="AM47">
        <f t="shared" si="32"/>
        <v>48.583629450042899</v>
      </c>
      <c r="AN47">
        <f t="shared" si="33"/>
        <v>36.815757504700798</v>
      </c>
      <c r="AO47">
        <f t="shared" si="34"/>
        <v>10.251799552342799</v>
      </c>
      <c r="AP47">
        <f t="shared" si="35"/>
        <v>8.7377228276571994</v>
      </c>
      <c r="AQ47">
        <f t="shared" si="36"/>
        <v>49.3390609326378</v>
      </c>
      <c r="AR47">
        <f t="shared" si="37"/>
        <v>36.858302464105797</v>
      </c>
      <c r="AS47">
        <f t="shared" si="38"/>
        <v>10.306424210074701</v>
      </c>
      <c r="AT47">
        <f t="shared" si="39"/>
        <v>8.6830981699252892</v>
      </c>
      <c r="AU47">
        <f t="shared" si="40"/>
        <v>48.899452939182197</v>
      </c>
      <c r="AV47">
        <f t="shared" si="41"/>
        <v>37.251271148771202</v>
      </c>
      <c r="AW47">
        <f t="shared" si="42"/>
        <v>9.8390147263286298</v>
      </c>
      <c r="AX47">
        <f t="shared" si="43"/>
        <v>9.1505076536713705</v>
      </c>
      <c r="AY47">
        <f t="shared" si="44"/>
        <v>49.361179066734202</v>
      </c>
      <c r="AZ47">
        <f t="shared" si="45"/>
        <v>37.455532250827702</v>
      </c>
      <c r="BA47">
        <f t="shared" si="46"/>
        <v>10.0176340942841</v>
      </c>
      <c r="BB47">
        <f t="shared" si="47"/>
        <v>8.9718882857159095</v>
      </c>
      <c r="BC47">
        <f t="shared" si="48"/>
        <v>48.288485257647501</v>
      </c>
      <c r="BD47">
        <f t="shared" si="49"/>
        <v>36.446329895257499</v>
      </c>
      <c r="BE47">
        <f t="shared" si="50"/>
        <v>11.0657404941576</v>
      </c>
      <c r="BF47">
        <f t="shared" si="51"/>
        <v>7.9237818858424296</v>
      </c>
      <c r="BG47">
        <f t="shared" si="52"/>
        <v>46.854591167358201</v>
      </c>
      <c r="BH47">
        <f t="shared" si="53"/>
        <v>38.720398807255798</v>
      </c>
      <c r="BI47">
        <f t="shared" si="54"/>
        <v>9.9600957677996895</v>
      </c>
      <c r="BJ47">
        <f t="shared" si="55"/>
        <v>9.0294266122003108</v>
      </c>
      <c r="BK47">
        <f t="shared" si="56"/>
        <v>47.472169665837903</v>
      </c>
      <c r="BL47">
        <f t="shared" si="57"/>
        <v>38.397085834246099</v>
      </c>
      <c r="BM47">
        <f t="shared" si="58"/>
        <v>8.3544275434273896</v>
      </c>
      <c r="BN47">
        <f t="shared" si="59"/>
        <v>10.6350948365726</v>
      </c>
      <c r="BO47">
        <f t="shared" si="60"/>
        <v>45.5364908226097</v>
      </c>
      <c r="BP47">
        <f t="shared" si="61"/>
        <v>35.997267969605801</v>
      </c>
      <c r="BQ47">
        <f t="shared" si="62"/>
        <v>8.1664717912741303</v>
      </c>
      <c r="BR47">
        <f t="shared" si="63"/>
        <v>10.8230505887259</v>
      </c>
      <c r="BS47">
        <f t="shared" si="64"/>
        <v>42.857873715397297</v>
      </c>
      <c r="BT47">
        <f t="shared" si="65"/>
        <v>33.879425022689901</v>
      </c>
      <c r="BU47">
        <f t="shared" si="66"/>
        <v>8.1643808984072894</v>
      </c>
      <c r="BV47">
        <f t="shared" si="67"/>
        <v>10.8251414815927</v>
      </c>
      <c r="BW47">
        <f t="shared" si="68"/>
        <v>41.916384755272396</v>
      </c>
      <c r="BX47">
        <f t="shared" si="69"/>
        <v>33.194133374803499</v>
      </c>
      <c r="BY47">
        <f t="shared" si="70"/>
        <v>7.4292598400775898</v>
      </c>
      <c r="BZ47">
        <f t="shared" si="71"/>
        <v>11.5602625399224</v>
      </c>
      <c r="CA47">
        <f t="shared" si="72"/>
        <v>41.326905655872402</v>
      </c>
      <c r="CB47">
        <f t="shared" si="73"/>
        <v>33.128058296261699</v>
      </c>
      <c r="CC47">
        <f t="shared" si="74"/>
        <v>6.4436739322227101</v>
      </c>
      <c r="CD47">
        <f t="shared" si="75"/>
        <v>12.545848447777299</v>
      </c>
      <c r="CE47">
        <f t="shared" si="76"/>
        <v>40.326230259924799</v>
      </c>
      <c r="CF47">
        <f t="shared" si="77"/>
        <v>33.5286647053005</v>
      </c>
      <c r="CG47">
        <f t="shared" si="78"/>
        <v>5.4311447394179897</v>
      </c>
      <c r="CH47">
        <f t="shared" si="79"/>
        <v>13.558377640582</v>
      </c>
      <c r="CI47">
        <f t="shared" si="80"/>
        <v>39.997028812857003</v>
      </c>
      <c r="CJ47">
        <f t="shared" si="81"/>
        <v>31.931769095720401</v>
      </c>
      <c r="CK47">
        <f t="shared" si="82"/>
        <v>5.2025754558177804</v>
      </c>
      <c r="CL47">
        <f t="shared" si="83"/>
        <v>13.7869469241822</v>
      </c>
      <c r="CM47">
        <f t="shared" si="84"/>
        <v>39.272002272836701</v>
      </c>
      <c r="CN47">
        <f t="shared" si="85"/>
        <v>32.920605508844602</v>
      </c>
      <c r="CO47">
        <f t="shared" si="86"/>
        <v>4.2248980369335403</v>
      </c>
      <c r="CP47">
        <f t="shared" si="87"/>
        <v>14.764624343066499</v>
      </c>
      <c r="CQ47">
        <f t="shared" si="88"/>
        <v>39.762666944157999</v>
      </c>
      <c r="CR47">
        <f t="shared" si="89"/>
        <v>33.065326418890798</v>
      </c>
      <c r="CS47">
        <f t="shared" si="90"/>
        <v>3.6098558172126598</v>
      </c>
      <c r="CT47">
        <f t="shared" si="91"/>
        <v>15.3796665627873</v>
      </c>
      <c r="CU47">
        <f t="shared" si="92"/>
        <v>40.428134637876198</v>
      </c>
      <c r="CV47">
        <f t="shared" si="93"/>
        <v>33.416734555639401</v>
      </c>
      <c r="CW47">
        <f t="shared" si="94"/>
        <v>2.89344486862062</v>
      </c>
      <c r="CX47">
        <f t="shared" si="95"/>
        <v>16.096077511379399</v>
      </c>
      <c r="CY47">
        <f t="shared" si="96"/>
        <v>40.225888028785299</v>
      </c>
      <c r="CZ47">
        <f t="shared" si="97"/>
        <v>33.474213904154198</v>
      </c>
      <c r="DA47">
        <f t="shared" si="98"/>
        <v>2.2980342910403899</v>
      </c>
      <c r="DB47">
        <f t="shared" si="99"/>
        <v>16.691488088959598</v>
      </c>
      <c r="DC47">
        <f t="shared" si="100"/>
        <v>40.453238483984101</v>
      </c>
      <c r="DD47">
        <f t="shared" si="101"/>
        <v>34.0783105559657</v>
      </c>
      <c r="DE47">
        <f t="shared" si="102"/>
        <v>1.1804153944813001</v>
      </c>
      <c r="DF47">
        <f t="shared" si="103"/>
        <v>17.809106985518699</v>
      </c>
      <c r="DG47">
        <f t="shared" si="104"/>
        <v>40.4863578750358</v>
      </c>
      <c r="DH47">
        <f t="shared" si="105"/>
        <v>34.338830724009597</v>
      </c>
      <c r="DI47">
        <f t="shared" si="106"/>
        <v>5.2860863992394203E-2</v>
      </c>
      <c r="DJ47">
        <f t="shared" si="107"/>
        <v>18.9366615160076</v>
      </c>
      <c r="DK47">
        <f t="shared" si="108"/>
        <v>40.809576543561697</v>
      </c>
      <c r="DL47">
        <f t="shared" si="109"/>
        <v>33.1957957792768</v>
      </c>
      <c r="DM47">
        <f t="shared" si="110"/>
        <v>1.1273965232595501E-2</v>
      </c>
      <c r="DN47">
        <f t="shared" si="111"/>
        <v>18.9782484147674</v>
      </c>
      <c r="DO47">
        <f t="shared" si="112"/>
        <v>40.9603845736954</v>
      </c>
      <c r="DP47">
        <f t="shared" si="113"/>
        <v>32.0501819433455</v>
      </c>
      <c r="DQ47">
        <f t="shared" si="114"/>
        <v>1.1183963757752199E-2</v>
      </c>
      <c r="DR47">
        <f t="shared" si="115"/>
        <v>18.978338416242199</v>
      </c>
      <c r="DS47">
        <f t="shared" si="116"/>
        <v>41.313806988763602</v>
      </c>
      <c r="DT47">
        <f t="shared" si="117"/>
        <v>30.979447484138799</v>
      </c>
      <c r="DU47">
        <f t="shared" si="118"/>
        <v>9.5766011106838602E-3</v>
      </c>
      <c r="DV47">
        <f t="shared" si="119"/>
        <v>18.979945778889299</v>
      </c>
    </row>
    <row r="48" spans="1:126" x14ac:dyDescent="0.15">
      <c r="A48">
        <v>1.1713017779999999</v>
      </c>
      <c r="B48">
        <v>25.717587850000001</v>
      </c>
      <c r="C48">
        <v>411</v>
      </c>
      <c r="D48">
        <v>363</v>
      </c>
      <c r="E48">
        <v>452.55838010000002</v>
      </c>
      <c r="F48">
        <v>394.95831299999998</v>
      </c>
      <c r="G48">
        <f t="shared" si="0"/>
        <v>29.6466846400976</v>
      </c>
      <c r="H48">
        <f t="shared" si="1"/>
        <v>25.241966777490202</v>
      </c>
      <c r="I48">
        <f t="shared" si="2"/>
        <v>0.97923338555811301</v>
      </c>
      <c r="J48">
        <f t="shared" si="3"/>
        <v>24.738354464441901</v>
      </c>
      <c r="K48">
        <f t="shared" si="4"/>
        <v>37.581761075551</v>
      </c>
      <c r="L48">
        <f t="shared" si="5"/>
        <v>24.051044214992501</v>
      </c>
      <c r="M48">
        <f t="shared" si="6"/>
        <v>1.67651260695752</v>
      </c>
      <c r="N48">
        <f t="shared" si="7"/>
        <v>24.041075243042499</v>
      </c>
      <c r="O48">
        <f t="shared" si="8"/>
        <v>38.661858020803699</v>
      </c>
      <c r="P48">
        <f t="shared" si="9"/>
        <v>23.6741286898365</v>
      </c>
      <c r="Q48">
        <f t="shared" si="10"/>
        <v>1.54457782403595</v>
      </c>
      <c r="R48">
        <f t="shared" si="11"/>
        <v>24.173010025964</v>
      </c>
      <c r="S48">
        <f t="shared" si="12"/>
        <v>51.630504494596799</v>
      </c>
      <c r="T48">
        <f t="shared" si="13"/>
        <v>38.8935918573927</v>
      </c>
      <c r="U48">
        <f t="shared" si="14"/>
        <v>0.56368557782892703</v>
      </c>
      <c r="V48">
        <f t="shared" si="15"/>
        <v>25.153902272171099</v>
      </c>
      <c r="W48">
        <f t="shared" si="16"/>
        <v>52.042581205320403</v>
      </c>
      <c r="X48">
        <f t="shared" si="17"/>
        <v>36.888372892945497</v>
      </c>
      <c r="Y48">
        <f t="shared" si="18"/>
        <v>0.766017506582093</v>
      </c>
      <c r="Z48">
        <f t="shared" si="19"/>
        <v>24.951570343417899</v>
      </c>
      <c r="AA48">
        <f t="shared" si="20"/>
        <v>52.360769088014997</v>
      </c>
      <c r="AB48">
        <f t="shared" si="21"/>
        <v>37.252502293053197</v>
      </c>
      <c r="AC48">
        <f t="shared" si="22"/>
        <v>0.78165833528883</v>
      </c>
      <c r="AD48">
        <f t="shared" si="23"/>
        <v>24.935929514711201</v>
      </c>
      <c r="AE48">
        <f t="shared" si="24"/>
        <v>52.6089325825304</v>
      </c>
      <c r="AF48">
        <f t="shared" si="25"/>
        <v>36.385507130082601</v>
      </c>
      <c r="AG48">
        <f t="shared" si="26"/>
        <v>0.77098602441396102</v>
      </c>
      <c r="AH48">
        <f t="shared" si="27"/>
        <v>24.946601825586001</v>
      </c>
      <c r="AI48">
        <f t="shared" si="28"/>
        <v>46.032816009714097</v>
      </c>
      <c r="AJ48">
        <f t="shared" si="29"/>
        <v>31.840939862578299</v>
      </c>
      <c r="AK48">
        <f t="shared" si="30"/>
        <v>1.0958702174066599</v>
      </c>
      <c r="AL48">
        <f t="shared" si="31"/>
        <v>24.621717632593299</v>
      </c>
      <c r="AM48">
        <f t="shared" si="32"/>
        <v>46.454622727689603</v>
      </c>
      <c r="AN48">
        <f t="shared" si="33"/>
        <v>35.4227066880118</v>
      </c>
      <c r="AO48">
        <f t="shared" si="34"/>
        <v>0.78555467150084302</v>
      </c>
      <c r="AP48">
        <f t="shared" si="35"/>
        <v>24.9320331784992</v>
      </c>
      <c r="AQ48">
        <f t="shared" si="36"/>
        <v>46.646733452218399</v>
      </c>
      <c r="AR48">
        <f t="shared" si="37"/>
        <v>35.447340925378498</v>
      </c>
      <c r="AS48">
        <f t="shared" si="38"/>
        <v>0.74860100752577996</v>
      </c>
      <c r="AT48">
        <f t="shared" si="39"/>
        <v>24.968986842474202</v>
      </c>
      <c r="AU48">
        <f t="shared" si="40"/>
        <v>47.496724638977902</v>
      </c>
      <c r="AV48">
        <f t="shared" si="41"/>
        <v>35.637467334959297</v>
      </c>
      <c r="AW48">
        <f t="shared" si="42"/>
        <v>0.67719008957203397</v>
      </c>
      <c r="AX48">
        <f t="shared" si="43"/>
        <v>25.040397760428</v>
      </c>
      <c r="AY48">
        <f t="shared" si="44"/>
        <v>47.237978790015497</v>
      </c>
      <c r="AZ48">
        <f t="shared" si="45"/>
        <v>36.095646766199103</v>
      </c>
      <c r="BA48">
        <f t="shared" si="46"/>
        <v>0.72500211672388803</v>
      </c>
      <c r="BB48">
        <f t="shared" si="47"/>
        <v>24.992585733276101</v>
      </c>
      <c r="BC48">
        <f t="shared" si="48"/>
        <v>47.7906969209848</v>
      </c>
      <c r="BD48">
        <f t="shared" si="49"/>
        <v>36.355146506172403</v>
      </c>
      <c r="BE48">
        <f t="shared" si="50"/>
        <v>0.73039721161247895</v>
      </c>
      <c r="BF48">
        <f t="shared" si="51"/>
        <v>24.987190638387499</v>
      </c>
      <c r="BG48">
        <f t="shared" si="52"/>
        <v>46.904814542942297</v>
      </c>
      <c r="BH48">
        <f t="shared" si="53"/>
        <v>35.500058339280002</v>
      </c>
      <c r="BI48">
        <f t="shared" si="54"/>
        <v>0.80979033603572104</v>
      </c>
      <c r="BJ48">
        <f t="shared" si="55"/>
        <v>24.907797513964301</v>
      </c>
      <c r="BK48">
        <f t="shared" si="56"/>
        <v>45.655569184070004</v>
      </c>
      <c r="BL48">
        <f t="shared" si="57"/>
        <v>37.683874792607597</v>
      </c>
      <c r="BM48">
        <f t="shared" si="58"/>
        <v>0.663998179446459</v>
      </c>
      <c r="BN48">
        <f t="shared" si="59"/>
        <v>25.0535896705535</v>
      </c>
      <c r="BO48">
        <f t="shared" si="60"/>
        <v>46.295504442852597</v>
      </c>
      <c r="BP48">
        <f t="shared" si="61"/>
        <v>37.440183351398701</v>
      </c>
      <c r="BQ48">
        <f t="shared" si="62"/>
        <v>0.55993605150840697</v>
      </c>
      <c r="BR48">
        <f t="shared" si="63"/>
        <v>25.157651798491599</v>
      </c>
      <c r="BS48">
        <f t="shared" si="64"/>
        <v>44.540947084881303</v>
      </c>
      <c r="BT48">
        <f t="shared" si="65"/>
        <v>35.237819624845798</v>
      </c>
      <c r="BU48">
        <f t="shared" si="66"/>
        <v>0.54777293716822495</v>
      </c>
      <c r="BV48">
        <f t="shared" si="67"/>
        <v>25.1698149128318</v>
      </c>
      <c r="BW48">
        <f t="shared" si="68"/>
        <v>42.066450024610099</v>
      </c>
      <c r="BX48">
        <f t="shared" si="69"/>
        <v>33.279828735863099</v>
      </c>
      <c r="BY48">
        <f t="shared" si="70"/>
        <v>0.54785897420983798</v>
      </c>
      <c r="BZ48">
        <f t="shared" si="71"/>
        <v>25.169728875790199</v>
      </c>
      <c r="CA48">
        <f t="shared" si="72"/>
        <v>41.211452725895299</v>
      </c>
      <c r="CB48">
        <f t="shared" si="73"/>
        <v>32.671851741543897</v>
      </c>
      <c r="CC48">
        <f t="shared" si="74"/>
        <v>0.49950510193011399</v>
      </c>
      <c r="CD48">
        <f t="shared" si="75"/>
        <v>25.2180827480699</v>
      </c>
      <c r="CE48">
        <f t="shared" si="76"/>
        <v>40.680979141838399</v>
      </c>
      <c r="CF48">
        <f t="shared" si="77"/>
        <v>32.630535740933396</v>
      </c>
      <c r="CG48">
        <f t="shared" si="78"/>
        <v>0.434178341258804</v>
      </c>
      <c r="CH48">
        <f t="shared" si="79"/>
        <v>25.283409508741201</v>
      </c>
      <c r="CI48">
        <f t="shared" si="80"/>
        <v>39.756083058768503</v>
      </c>
      <c r="CJ48">
        <f t="shared" si="81"/>
        <v>33.037657247620501</v>
      </c>
      <c r="CK48">
        <f t="shared" si="82"/>
        <v>0.365697067781519</v>
      </c>
      <c r="CL48">
        <f t="shared" si="83"/>
        <v>25.351890782218501</v>
      </c>
      <c r="CM48">
        <f t="shared" si="84"/>
        <v>39.459161405781003</v>
      </c>
      <c r="CN48">
        <f t="shared" si="85"/>
        <v>31.535652490815401</v>
      </c>
      <c r="CO48">
        <f t="shared" si="86"/>
        <v>0.35173535863451399</v>
      </c>
      <c r="CP48">
        <f t="shared" si="87"/>
        <v>25.365852491365501</v>
      </c>
      <c r="CQ48">
        <f t="shared" si="88"/>
        <v>38.783298023331398</v>
      </c>
      <c r="CR48">
        <f t="shared" si="89"/>
        <v>32.498837149543498</v>
      </c>
      <c r="CS48">
        <f t="shared" si="90"/>
        <v>0.29900175248824001</v>
      </c>
      <c r="CT48">
        <f t="shared" si="91"/>
        <v>25.418586097511799</v>
      </c>
      <c r="CU48">
        <f t="shared" si="92"/>
        <v>39.265630743783298</v>
      </c>
      <c r="CV48">
        <f t="shared" si="93"/>
        <v>32.651898791846001</v>
      </c>
      <c r="CW48">
        <f t="shared" si="94"/>
        <v>0.25555108402011401</v>
      </c>
      <c r="CX48">
        <f t="shared" si="95"/>
        <v>25.462036765979899</v>
      </c>
      <c r="CY48">
        <f t="shared" si="96"/>
        <v>39.91599178157</v>
      </c>
      <c r="CZ48">
        <f t="shared" si="97"/>
        <v>33.008849682445103</v>
      </c>
      <c r="DA48">
        <f t="shared" si="98"/>
        <v>0.20491755713687701</v>
      </c>
      <c r="DB48">
        <f t="shared" si="99"/>
        <v>25.512670292863099</v>
      </c>
      <c r="DC48">
        <f t="shared" si="100"/>
        <v>39.742327802616799</v>
      </c>
      <c r="DD48">
        <f t="shared" si="101"/>
        <v>33.078774716719799</v>
      </c>
      <c r="DE48">
        <f t="shared" si="102"/>
        <v>0.16266864350327701</v>
      </c>
      <c r="DF48">
        <f t="shared" si="103"/>
        <v>25.554919206496699</v>
      </c>
      <c r="DG48">
        <f t="shared" si="104"/>
        <v>39.973776218572297</v>
      </c>
      <c r="DH48">
        <f t="shared" si="105"/>
        <v>33.668206696136103</v>
      </c>
      <c r="DI48">
        <f t="shared" si="106"/>
        <v>8.3559008302958301E-2</v>
      </c>
      <c r="DJ48">
        <f t="shared" si="107"/>
        <v>25.634028841696999</v>
      </c>
      <c r="DK48">
        <f t="shared" si="108"/>
        <v>40.018676450198598</v>
      </c>
      <c r="DL48">
        <f t="shared" si="109"/>
        <v>33.924527856271702</v>
      </c>
      <c r="DM48">
        <f t="shared" si="110"/>
        <v>3.7410287696898401E-3</v>
      </c>
      <c r="DN48">
        <f t="shared" si="111"/>
        <v>25.713846821230302</v>
      </c>
      <c r="DO48">
        <f t="shared" si="112"/>
        <v>40.339857661268603</v>
      </c>
      <c r="DP48">
        <f t="shared" si="113"/>
        <v>32.834930711291399</v>
      </c>
      <c r="DQ48">
        <f t="shared" si="114"/>
        <v>7.9783903127985105E-4</v>
      </c>
      <c r="DR48">
        <f t="shared" si="115"/>
        <v>25.716790010968701</v>
      </c>
      <c r="DS48">
        <f t="shared" si="116"/>
        <v>40.501355659931697</v>
      </c>
      <c r="DT48">
        <f t="shared" si="117"/>
        <v>31.739480660419101</v>
      </c>
      <c r="DU48">
        <f t="shared" si="118"/>
        <v>7.9122696050398301E-4</v>
      </c>
      <c r="DV48">
        <f t="shared" si="119"/>
        <v>25.7167966230395</v>
      </c>
    </row>
    <row r="49" spans="1:126" x14ac:dyDescent="0.15">
      <c r="A49">
        <v>140.67899969999999</v>
      </c>
      <c r="B49">
        <v>25.721870280000001</v>
      </c>
      <c r="C49">
        <v>415</v>
      </c>
      <c r="D49">
        <v>369</v>
      </c>
      <c r="E49">
        <v>452.55908199999999</v>
      </c>
      <c r="F49">
        <v>394.94577029999999</v>
      </c>
      <c r="G49">
        <f t="shared" si="0"/>
        <v>37.7922558732973</v>
      </c>
      <c r="H49">
        <f t="shared" si="1"/>
        <v>6.5837167556155901E-2</v>
      </c>
      <c r="I49">
        <f t="shared" si="2"/>
        <v>25.038881696209501</v>
      </c>
      <c r="J49">
        <f t="shared" si="3"/>
        <v>0.682988583790472</v>
      </c>
      <c r="K49">
        <f t="shared" si="4"/>
        <v>33.862839057765299</v>
      </c>
      <c r="L49">
        <f t="shared" si="5"/>
        <v>12.7248821160675</v>
      </c>
      <c r="M49">
        <f t="shared" si="6"/>
        <v>26.361977101936802</v>
      </c>
      <c r="N49">
        <f t="shared" si="7"/>
        <v>0.64010682193679702</v>
      </c>
      <c r="O49">
        <f t="shared" si="8"/>
        <v>37.726187810095198</v>
      </c>
      <c r="P49">
        <f t="shared" si="9"/>
        <v>16.020832126095598</v>
      </c>
      <c r="Q49">
        <f t="shared" si="10"/>
        <v>49.871279176095101</v>
      </c>
      <c r="R49">
        <f t="shared" si="11"/>
        <v>24.1494088960951</v>
      </c>
      <c r="S49">
        <f t="shared" si="12"/>
        <v>38.432603135408101</v>
      </c>
      <c r="T49">
        <f t="shared" si="13"/>
        <v>17.745575638640801</v>
      </c>
      <c r="U49">
        <f t="shared" si="14"/>
        <v>49.323129582527997</v>
      </c>
      <c r="V49">
        <f t="shared" si="15"/>
        <v>23.601259302528</v>
      </c>
      <c r="W49">
        <f t="shared" si="16"/>
        <v>48.894914935009702</v>
      </c>
      <c r="X49">
        <f t="shared" si="17"/>
        <v>31.106381899769499</v>
      </c>
      <c r="Y49">
        <f t="shared" si="18"/>
        <v>25.078184004705601</v>
      </c>
      <c r="Z49">
        <f t="shared" si="19"/>
        <v>0.64368627529441702</v>
      </c>
      <c r="AA49">
        <f t="shared" si="20"/>
        <v>49.712090017817196</v>
      </c>
      <c r="AB49">
        <f t="shared" si="21"/>
        <v>30.732992571658102</v>
      </c>
      <c r="AC49">
        <f t="shared" si="22"/>
        <v>26.165991683485199</v>
      </c>
      <c r="AD49">
        <f t="shared" si="23"/>
        <v>0.44412140348519102</v>
      </c>
      <c r="AE49">
        <f t="shared" si="24"/>
        <v>50.324342855271901</v>
      </c>
      <c r="AF49">
        <f t="shared" si="25"/>
        <v>31.924310990909401</v>
      </c>
      <c r="AG49">
        <f t="shared" si="26"/>
        <v>26.624088473655998</v>
      </c>
      <c r="AH49">
        <f t="shared" si="27"/>
        <v>0.90221819365598299</v>
      </c>
      <c r="AI49">
        <f t="shared" si="28"/>
        <v>50.798560086303198</v>
      </c>
      <c r="AJ49">
        <f t="shared" si="29"/>
        <v>31.8317930150262</v>
      </c>
      <c r="AK49">
        <f t="shared" si="30"/>
        <v>28.9766293957878</v>
      </c>
      <c r="AL49">
        <f t="shared" si="31"/>
        <v>3.2547591157878402</v>
      </c>
      <c r="AM49">
        <f t="shared" si="32"/>
        <v>45.154275632269503</v>
      </c>
      <c r="AN49">
        <f t="shared" si="33"/>
        <v>28.2981456138331</v>
      </c>
      <c r="AO49">
        <f t="shared" si="34"/>
        <v>32.4960551284167</v>
      </c>
      <c r="AP49">
        <f t="shared" si="35"/>
        <v>6.7741848484166596</v>
      </c>
      <c r="AQ49">
        <f t="shared" si="36"/>
        <v>45.622204931386499</v>
      </c>
      <c r="AR49">
        <f t="shared" si="37"/>
        <v>31.875967731123598</v>
      </c>
      <c r="AS49">
        <f t="shared" si="38"/>
        <v>24.798112404390601</v>
      </c>
      <c r="AT49">
        <f t="shared" si="39"/>
        <v>0.92375787560938205</v>
      </c>
      <c r="AU49">
        <f t="shared" si="40"/>
        <v>45.8727607031825</v>
      </c>
      <c r="AV49">
        <f t="shared" si="41"/>
        <v>32.220737728155498</v>
      </c>
      <c r="AW49">
        <f t="shared" si="42"/>
        <v>25.220711590218301</v>
      </c>
      <c r="AX49">
        <f t="shared" si="43"/>
        <v>0.50115868978165801</v>
      </c>
      <c r="AY49">
        <f t="shared" si="44"/>
        <v>46.7149681809368</v>
      </c>
      <c r="AZ49">
        <f t="shared" si="45"/>
        <v>32.664012282603402</v>
      </c>
      <c r="BA49">
        <f t="shared" si="46"/>
        <v>23.711195021041299</v>
      </c>
      <c r="BB49">
        <f t="shared" si="47"/>
        <v>2.0106752589587198</v>
      </c>
      <c r="BC49">
        <f t="shared" si="48"/>
        <v>46.534489009970898</v>
      </c>
      <c r="BD49">
        <f t="shared" si="49"/>
        <v>33.315652900623903</v>
      </c>
      <c r="BE49">
        <f t="shared" si="50"/>
        <v>24.2615796578641</v>
      </c>
      <c r="BF49">
        <f t="shared" si="51"/>
        <v>1.46029062213588</v>
      </c>
      <c r="BG49">
        <f t="shared" si="52"/>
        <v>47.097598780647303</v>
      </c>
      <c r="BH49">
        <f t="shared" si="53"/>
        <v>33.755107547411598</v>
      </c>
      <c r="BI49">
        <f t="shared" si="54"/>
        <v>24.808060057883399</v>
      </c>
      <c r="BJ49">
        <f t="shared" si="55"/>
        <v>0.91381022211656304</v>
      </c>
      <c r="BK49">
        <f t="shared" si="56"/>
        <v>46.316465638898798</v>
      </c>
      <c r="BL49">
        <f t="shared" si="57"/>
        <v>33.130373718008599</v>
      </c>
      <c r="BM49">
        <f t="shared" si="58"/>
        <v>24.597526662784901</v>
      </c>
      <c r="BN49">
        <f t="shared" si="59"/>
        <v>1.12434361721506</v>
      </c>
      <c r="BO49">
        <f t="shared" si="60"/>
        <v>45.181225500137202</v>
      </c>
      <c r="BP49">
        <f t="shared" si="61"/>
        <v>35.325795614692296</v>
      </c>
      <c r="BQ49">
        <f t="shared" si="62"/>
        <v>19.8922946427328</v>
      </c>
      <c r="BR49">
        <f t="shared" si="63"/>
        <v>5.8295756372672498</v>
      </c>
      <c r="BS49">
        <f t="shared" si="64"/>
        <v>45.807035545051399</v>
      </c>
      <c r="BT49">
        <f t="shared" si="65"/>
        <v>35.2351255270286</v>
      </c>
      <c r="BU49">
        <f t="shared" si="66"/>
        <v>16.750188227808898</v>
      </c>
      <c r="BV49">
        <f t="shared" si="67"/>
        <v>8.9716820521910901</v>
      </c>
      <c r="BW49">
        <f t="shared" si="68"/>
        <v>44.1763678182935</v>
      </c>
      <c r="BX49">
        <f t="shared" si="69"/>
        <v>33.277618553304798</v>
      </c>
      <c r="BY49">
        <f t="shared" si="70"/>
        <v>16.3890907647984</v>
      </c>
      <c r="BZ49">
        <f t="shared" si="71"/>
        <v>9.3327795152016009</v>
      </c>
      <c r="CA49">
        <f t="shared" si="72"/>
        <v>41.851295827857001</v>
      </c>
      <c r="CB49">
        <f t="shared" si="73"/>
        <v>31.5258483046176</v>
      </c>
      <c r="CC49">
        <f t="shared" si="74"/>
        <v>16.395173808712201</v>
      </c>
      <c r="CD49">
        <f t="shared" si="75"/>
        <v>9.3266964712877591</v>
      </c>
      <c r="CE49">
        <f t="shared" si="76"/>
        <v>41.047994410780099</v>
      </c>
      <c r="CF49">
        <f t="shared" si="77"/>
        <v>31.036009891651499</v>
      </c>
      <c r="CG49">
        <f t="shared" si="78"/>
        <v>14.9354985425847</v>
      </c>
      <c r="CH49">
        <f t="shared" si="79"/>
        <v>10.786371737415299</v>
      </c>
      <c r="CI49">
        <f t="shared" si="80"/>
        <v>40.548194959076199</v>
      </c>
      <c r="CJ49">
        <f t="shared" si="81"/>
        <v>31.074537305305601</v>
      </c>
      <c r="CK49">
        <f t="shared" si="82"/>
        <v>12.9714789409069</v>
      </c>
      <c r="CL49">
        <f t="shared" si="83"/>
        <v>12.750391339093101</v>
      </c>
      <c r="CM49">
        <f t="shared" si="84"/>
        <v>39.6702076629457</v>
      </c>
      <c r="CN49">
        <f t="shared" si="85"/>
        <v>31.533887636060399</v>
      </c>
      <c r="CO49">
        <f t="shared" si="86"/>
        <v>10.9083059893469</v>
      </c>
      <c r="CP49">
        <f t="shared" si="87"/>
        <v>14.813564290653099</v>
      </c>
      <c r="CQ49">
        <f t="shared" si="88"/>
        <v>39.385925749164898</v>
      </c>
      <c r="CR49">
        <f t="shared" si="89"/>
        <v>30.162568661138099</v>
      </c>
      <c r="CS49">
        <f t="shared" si="90"/>
        <v>10.9908244959004</v>
      </c>
      <c r="CT49">
        <f t="shared" si="91"/>
        <v>14.731045784099599</v>
      </c>
      <c r="CU49">
        <f t="shared" si="92"/>
        <v>38.738392627805801</v>
      </c>
      <c r="CV49">
        <f t="shared" si="93"/>
        <v>31.142831849839801</v>
      </c>
      <c r="CW49">
        <f t="shared" si="94"/>
        <v>9.3204187131104401</v>
      </c>
      <c r="CX49">
        <f t="shared" si="95"/>
        <v>16.401451566889602</v>
      </c>
      <c r="CY49">
        <f t="shared" si="96"/>
        <v>39.198784803286202</v>
      </c>
      <c r="CZ49">
        <f t="shared" si="97"/>
        <v>31.343996698986</v>
      </c>
      <c r="DA49">
        <f t="shared" si="98"/>
        <v>7.96082245795475</v>
      </c>
      <c r="DB49">
        <f t="shared" si="99"/>
        <v>17.761047822045199</v>
      </c>
      <c r="DC49">
        <f t="shared" si="100"/>
        <v>39.821886896929499</v>
      </c>
      <c r="DD49">
        <f t="shared" si="101"/>
        <v>31.7375353020321</v>
      </c>
      <c r="DE49">
        <f t="shared" si="102"/>
        <v>6.3803532588110299</v>
      </c>
      <c r="DF49">
        <f t="shared" si="103"/>
        <v>19.341517021188999</v>
      </c>
      <c r="DG49">
        <f t="shared" si="104"/>
        <v>39.6586947184229</v>
      </c>
      <c r="DH49">
        <f t="shared" si="105"/>
        <v>31.851951241330699</v>
      </c>
      <c r="DI49">
        <f t="shared" si="106"/>
        <v>5.0597166151934099</v>
      </c>
      <c r="DJ49">
        <f t="shared" si="107"/>
        <v>20.662153664806599</v>
      </c>
      <c r="DK49">
        <f t="shared" si="108"/>
        <v>39.881608201916897</v>
      </c>
      <c r="DL49">
        <f t="shared" si="109"/>
        <v>32.464117063222801</v>
      </c>
      <c r="DM49">
        <f t="shared" si="110"/>
        <v>2.5970947627238199</v>
      </c>
      <c r="DN49">
        <f t="shared" si="111"/>
        <v>23.124775517276198</v>
      </c>
      <c r="DO49">
        <f t="shared" si="112"/>
        <v>39.925535135864202</v>
      </c>
      <c r="DP49">
        <f t="shared" si="113"/>
        <v>32.753081228737003</v>
      </c>
      <c r="DQ49">
        <f t="shared" si="114"/>
        <v>0.116237631440747</v>
      </c>
      <c r="DR49">
        <f t="shared" si="115"/>
        <v>25.6056326485593</v>
      </c>
      <c r="DS49">
        <f t="shared" si="116"/>
        <v>40.234616658166303</v>
      </c>
      <c r="DT49">
        <f t="shared" si="117"/>
        <v>31.738851167194198</v>
      </c>
      <c r="DU49">
        <f t="shared" si="118"/>
        <v>2.47966616930686E-2</v>
      </c>
      <c r="DV49">
        <f t="shared" si="119"/>
        <v>25.697073618306899</v>
      </c>
    </row>
    <row r="50" spans="1:126" x14ac:dyDescent="0.15">
      <c r="A50">
        <v>83.396094980000001</v>
      </c>
      <c r="B50">
        <v>27.239441490000001</v>
      </c>
      <c r="C50">
        <v>420</v>
      </c>
      <c r="D50">
        <v>372</v>
      </c>
      <c r="E50">
        <v>457.8918152</v>
      </c>
      <c r="F50">
        <v>394.70037839999998</v>
      </c>
      <c r="G50">
        <f t="shared" si="0"/>
        <v>30.559103055124801</v>
      </c>
      <c r="H50">
        <f t="shared" si="1"/>
        <v>27.977591259846299</v>
      </c>
      <c r="I50">
        <f t="shared" si="2"/>
        <v>0.122620285409274</v>
      </c>
      <c r="J50">
        <f t="shared" si="3"/>
        <v>27.1168212045907</v>
      </c>
      <c r="K50">
        <f t="shared" si="4"/>
        <v>33.655724949383497</v>
      </c>
      <c r="L50">
        <f t="shared" si="5"/>
        <v>14.119383759039099</v>
      </c>
      <c r="M50">
        <f t="shared" si="6"/>
        <v>45.225002340924398</v>
      </c>
      <c r="N50">
        <f t="shared" si="7"/>
        <v>17.985560850924401</v>
      </c>
      <c r="O50">
        <f t="shared" si="8"/>
        <v>32.409216617924898</v>
      </c>
      <c r="P50">
        <f t="shared" si="9"/>
        <v>17.477322225972099</v>
      </c>
      <c r="Q50" t="e">
        <f t="shared" si="10"/>
        <v>#NUM!</v>
      </c>
      <c r="R50" t="e">
        <f t="shared" si="11"/>
        <v>#NUM!</v>
      </c>
      <c r="S50">
        <f t="shared" si="12"/>
        <v>35.574657694943397</v>
      </c>
      <c r="T50">
        <f t="shared" si="13"/>
        <v>17.873707907608701</v>
      </c>
      <c r="U50" t="e">
        <f t="shared" si="14"/>
        <v>#NUM!</v>
      </c>
      <c r="V50" t="e">
        <f t="shared" si="15"/>
        <v>#NUM!</v>
      </c>
      <c r="W50">
        <f t="shared" si="16"/>
        <v>36.654975834075699</v>
      </c>
      <c r="X50">
        <f t="shared" si="17"/>
        <v>18.729950735299301</v>
      </c>
      <c r="Y50">
        <f t="shared" si="18"/>
        <v>85.873240781653806</v>
      </c>
      <c r="Z50">
        <f t="shared" si="19"/>
        <v>58.633799291653801</v>
      </c>
      <c r="AA50">
        <f t="shared" si="20"/>
        <v>45.604150828623197</v>
      </c>
      <c r="AB50">
        <f t="shared" si="21"/>
        <v>29.409417089083501</v>
      </c>
      <c r="AC50">
        <f t="shared" si="22"/>
        <v>46.360943942743297</v>
      </c>
      <c r="AD50">
        <f t="shared" si="23"/>
        <v>19.1215024527433</v>
      </c>
      <c r="AE50">
        <f t="shared" si="24"/>
        <v>46.724979325238102</v>
      </c>
      <c r="AF50">
        <f t="shared" si="25"/>
        <v>29.2329897271729</v>
      </c>
      <c r="AG50">
        <f t="shared" si="26"/>
        <v>49.058132826268398</v>
      </c>
      <c r="AH50">
        <f t="shared" si="27"/>
        <v>21.818691336268401</v>
      </c>
      <c r="AI50">
        <f t="shared" si="28"/>
        <v>47.6009731540396</v>
      </c>
      <c r="AJ50">
        <f t="shared" si="29"/>
        <v>30.3967538446696</v>
      </c>
      <c r="AK50">
        <f t="shared" si="30"/>
        <v>45.515356667355398</v>
      </c>
      <c r="AL50">
        <f t="shared" si="31"/>
        <v>18.275915177355401</v>
      </c>
      <c r="AM50">
        <f t="shared" si="32"/>
        <v>48.302086149598502</v>
      </c>
      <c r="AN50">
        <f t="shared" si="33"/>
        <v>30.500312979249099</v>
      </c>
      <c r="AO50">
        <f t="shared" si="34"/>
        <v>51.942192481826801</v>
      </c>
      <c r="AP50">
        <f t="shared" si="35"/>
        <v>24.7027509918268</v>
      </c>
      <c r="AQ50">
        <f t="shared" si="36"/>
        <v>43.471877534638701</v>
      </c>
      <c r="AR50">
        <f t="shared" si="37"/>
        <v>27.453069185291898</v>
      </c>
      <c r="AS50">
        <f t="shared" si="38"/>
        <v>51.9346005290828</v>
      </c>
      <c r="AT50">
        <f t="shared" si="39"/>
        <v>24.6951590390828</v>
      </c>
      <c r="AU50">
        <f t="shared" si="40"/>
        <v>44.042452091015001</v>
      </c>
      <c r="AV50">
        <f t="shared" si="41"/>
        <v>30.751587112078901</v>
      </c>
      <c r="AW50">
        <f t="shared" si="42"/>
        <v>43.203804318453997</v>
      </c>
      <c r="AX50">
        <f t="shared" si="43"/>
        <v>15.964362828454</v>
      </c>
      <c r="AY50">
        <f t="shared" si="44"/>
        <v>44.373770772795602</v>
      </c>
      <c r="AZ50">
        <f t="shared" si="45"/>
        <v>31.135233002629398</v>
      </c>
      <c r="BA50">
        <f t="shared" si="46"/>
        <v>39.271318166608197</v>
      </c>
      <c r="BB50">
        <f t="shared" si="47"/>
        <v>12.031876676608199</v>
      </c>
      <c r="BC50">
        <f t="shared" si="48"/>
        <v>45.245244107280698</v>
      </c>
      <c r="BD50">
        <f t="shared" si="49"/>
        <v>31.664357204434499</v>
      </c>
      <c r="BE50">
        <f t="shared" si="50"/>
        <v>41.465572928361397</v>
      </c>
      <c r="BF50">
        <f t="shared" si="51"/>
        <v>14.226131438361399</v>
      </c>
      <c r="BG50">
        <f t="shared" si="52"/>
        <v>45.167480014396801</v>
      </c>
      <c r="BH50">
        <f t="shared" si="53"/>
        <v>32.329429552711801</v>
      </c>
      <c r="BI50">
        <f t="shared" si="54"/>
        <v>42.1464547260668</v>
      </c>
      <c r="BJ50">
        <f t="shared" si="55"/>
        <v>14.907013236066801</v>
      </c>
      <c r="BK50">
        <f t="shared" si="56"/>
        <v>45.780638271561003</v>
      </c>
      <c r="BL50">
        <f t="shared" si="57"/>
        <v>32.771765067270302</v>
      </c>
      <c r="BM50">
        <f t="shared" si="58"/>
        <v>43.759384027394901</v>
      </c>
      <c r="BN50">
        <f t="shared" si="59"/>
        <v>16.5199425373949</v>
      </c>
      <c r="BO50">
        <f t="shared" si="60"/>
        <v>45.126786625088599</v>
      </c>
      <c r="BP50">
        <f t="shared" si="61"/>
        <v>32.251118679467503</v>
      </c>
      <c r="BQ50">
        <f t="shared" si="62"/>
        <v>38.890652887189397</v>
      </c>
      <c r="BR50">
        <f t="shared" si="63"/>
        <v>11.6512113971894</v>
      </c>
      <c r="BS50">
        <f t="shared" si="64"/>
        <v>44.122907701394503</v>
      </c>
      <c r="BT50">
        <f t="shared" si="65"/>
        <v>34.3616064861368</v>
      </c>
      <c r="BU50">
        <f t="shared" si="66"/>
        <v>30.940094909350702</v>
      </c>
      <c r="BV50">
        <f t="shared" si="67"/>
        <v>3.7006534193507399</v>
      </c>
      <c r="BW50">
        <f t="shared" si="68"/>
        <v>44.751018655807101</v>
      </c>
      <c r="BX50">
        <f t="shared" si="69"/>
        <v>34.3186511640845</v>
      </c>
      <c r="BY50">
        <f t="shared" si="70"/>
        <v>25.894411862170699</v>
      </c>
      <c r="BZ50">
        <f t="shared" si="71"/>
        <v>1.3450296278293401</v>
      </c>
      <c r="CA50">
        <f t="shared" si="72"/>
        <v>43.258590850743801</v>
      </c>
      <c r="CB50">
        <f t="shared" si="73"/>
        <v>32.512406365974797</v>
      </c>
      <c r="CC50">
        <f t="shared" si="74"/>
        <v>25.344665099668902</v>
      </c>
      <c r="CD50">
        <f t="shared" si="75"/>
        <v>1.8947763903311099</v>
      </c>
      <c r="CE50">
        <f t="shared" si="76"/>
        <v>41.095661308206601</v>
      </c>
      <c r="CF50">
        <f t="shared" si="77"/>
        <v>30.8864898509533</v>
      </c>
      <c r="CG50">
        <f t="shared" si="78"/>
        <v>25.352960919617999</v>
      </c>
      <c r="CH50">
        <f t="shared" si="79"/>
        <v>1.88648057038197</v>
      </c>
      <c r="CI50">
        <f t="shared" si="80"/>
        <v>40.3592859586957</v>
      </c>
      <c r="CJ50">
        <f t="shared" si="81"/>
        <v>30.4663302617552</v>
      </c>
      <c r="CK50">
        <f t="shared" si="82"/>
        <v>23.042616475650199</v>
      </c>
      <c r="CL50">
        <f t="shared" si="83"/>
        <v>4.1968250143497601</v>
      </c>
      <c r="CM50">
        <f t="shared" si="84"/>
        <v>39.904762047141197</v>
      </c>
      <c r="CN50">
        <f t="shared" si="85"/>
        <v>30.519658379357899</v>
      </c>
      <c r="CO50">
        <f t="shared" si="86"/>
        <v>19.916430377894301</v>
      </c>
      <c r="CP50">
        <f t="shared" si="87"/>
        <v>7.3230111121057</v>
      </c>
      <c r="CQ50">
        <f t="shared" si="88"/>
        <v>39.088816689545098</v>
      </c>
      <c r="CR50">
        <f t="shared" si="89"/>
        <v>30.985226383086701</v>
      </c>
      <c r="CS50">
        <f t="shared" si="90"/>
        <v>16.741279771132302</v>
      </c>
      <c r="CT50">
        <f t="shared" si="91"/>
        <v>10.498161718867699</v>
      </c>
      <c r="CU50">
        <f t="shared" si="92"/>
        <v>38.827909179589298</v>
      </c>
      <c r="CV50">
        <f t="shared" si="93"/>
        <v>29.693882160066501</v>
      </c>
      <c r="CW50">
        <f t="shared" si="94"/>
        <v>17.648150677205599</v>
      </c>
      <c r="CX50">
        <f t="shared" si="95"/>
        <v>9.5912908127944192</v>
      </c>
      <c r="CY50">
        <f t="shared" si="96"/>
        <v>38.220213971571098</v>
      </c>
      <c r="CZ50">
        <f t="shared" si="97"/>
        <v>30.6525465167847</v>
      </c>
      <c r="DA50">
        <f t="shared" si="98"/>
        <v>14.9118063091161</v>
      </c>
      <c r="DB50">
        <f t="shared" si="99"/>
        <v>12.327635180883901</v>
      </c>
      <c r="DC50">
        <f t="shared" si="100"/>
        <v>38.670715241734101</v>
      </c>
      <c r="DD50">
        <f t="shared" si="101"/>
        <v>30.858310783200601</v>
      </c>
      <c r="DE50">
        <f t="shared" si="102"/>
        <v>12.71362332569</v>
      </c>
      <c r="DF50">
        <f t="shared" si="103"/>
        <v>14.52581816431</v>
      </c>
      <c r="DG50">
        <f t="shared" si="104"/>
        <v>39.2781397434767</v>
      </c>
      <c r="DH50">
        <f t="shared" si="105"/>
        <v>31.2599928379632</v>
      </c>
      <c r="DI50">
        <f t="shared" si="106"/>
        <v>10.173055943490599</v>
      </c>
      <c r="DJ50">
        <f t="shared" si="107"/>
        <v>17.066385546509402</v>
      </c>
      <c r="DK50">
        <f t="shared" si="108"/>
        <v>39.141256821602902</v>
      </c>
      <c r="DL50">
        <f t="shared" si="109"/>
        <v>31.384928744737</v>
      </c>
      <c r="DM50">
        <f t="shared" si="110"/>
        <v>8.0527729398282695</v>
      </c>
      <c r="DN50">
        <f t="shared" si="111"/>
        <v>19.186668550171699</v>
      </c>
      <c r="DO50">
        <f t="shared" si="112"/>
        <v>39.366463233021499</v>
      </c>
      <c r="DP50">
        <f t="shared" si="113"/>
        <v>31.978872530110301</v>
      </c>
      <c r="DQ50">
        <f t="shared" si="114"/>
        <v>4.1267709884073502</v>
      </c>
      <c r="DR50">
        <f t="shared" si="115"/>
        <v>23.112670501592699</v>
      </c>
      <c r="DS50">
        <f t="shared" si="116"/>
        <v>39.420025351309199</v>
      </c>
      <c r="DT50">
        <f t="shared" si="117"/>
        <v>32.257005594154698</v>
      </c>
      <c r="DU50">
        <f t="shared" si="118"/>
        <v>0.184557000904955</v>
      </c>
      <c r="DV50">
        <f t="shared" si="119"/>
        <v>27.054884489094999</v>
      </c>
    </row>
    <row r="51" spans="1:126" x14ac:dyDescent="0.15">
      <c r="A51">
        <v>124.0581993</v>
      </c>
      <c r="B51">
        <v>30.907713860000001</v>
      </c>
      <c r="C51">
        <v>424</v>
      </c>
      <c r="D51">
        <v>374</v>
      </c>
      <c r="E51">
        <v>461.22802730000001</v>
      </c>
      <c r="F51">
        <v>387.17599489999998</v>
      </c>
      <c r="G51">
        <f t="shared" si="0"/>
        <v>23.437762133859401</v>
      </c>
      <c r="H51">
        <f t="shared" si="1"/>
        <v>43.136517753772601</v>
      </c>
      <c r="I51">
        <f t="shared" si="2"/>
        <v>81.471142874229201</v>
      </c>
      <c r="J51">
        <f t="shared" si="3"/>
        <v>50.5634290142292</v>
      </c>
      <c r="K51">
        <f t="shared" si="4"/>
        <v>27.224152892768</v>
      </c>
      <c r="L51">
        <f t="shared" si="5"/>
        <v>30.7824494419391</v>
      </c>
      <c r="M51">
        <f t="shared" si="6"/>
        <v>22.7826241988354</v>
      </c>
      <c r="N51">
        <f t="shared" si="7"/>
        <v>8.1250896611645693</v>
      </c>
      <c r="O51">
        <f t="shared" si="8"/>
        <v>30.0198959330238</v>
      </c>
      <c r="P51">
        <f t="shared" si="9"/>
        <v>20.5373176552289</v>
      </c>
      <c r="Q51">
        <f t="shared" si="10"/>
        <v>40.794116508827301</v>
      </c>
      <c r="R51">
        <f t="shared" si="11"/>
        <v>9.8864026488273407</v>
      </c>
      <c r="S51">
        <f t="shared" si="12"/>
        <v>29.974573083596798</v>
      </c>
      <c r="T51">
        <f t="shared" si="13"/>
        <v>19.055019918192301</v>
      </c>
      <c r="U51" t="e">
        <f t="shared" si="14"/>
        <v>#NUM!</v>
      </c>
      <c r="V51" t="e">
        <f t="shared" si="15"/>
        <v>#NUM!</v>
      </c>
      <c r="W51">
        <f t="shared" si="16"/>
        <v>32.907819950508298</v>
      </c>
      <c r="X51">
        <f t="shared" si="17"/>
        <v>16.688517108279999</v>
      </c>
      <c r="Y51" t="e">
        <f t="shared" si="18"/>
        <v>#NUM!</v>
      </c>
      <c r="Z51" t="e">
        <f t="shared" si="19"/>
        <v>#NUM!</v>
      </c>
      <c r="AA51">
        <f t="shared" si="20"/>
        <v>34.284644593891301</v>
      </c>
      <c r="AB51">
        <f t="shared" si="21"/>
        <v>16.684041461597701</v>
      </c>
      <c r="AC51">
        <f t="shared" si="22"/>
        <v>88.010293626288103</v>
      </c>
      <c r="AD51">
        <f t="shared" si="23"/>
        <v>57.102579766288102</v>
      </c>
      <c r="AE51">
        <f t="shared" si="24"/>
        <v>42.233629819129803</v>
      </c>
      <c r="AF51">
        <f t="shared" si="25"/>
        <v>24.6281223192303</v>
      </c>
      <c r="AG51">
        <f t="shared" si="26"/>
        <v>41.522192205015898</v>
      </c>
      <c r="AH51">
        <f t="shared" si="27"/>
        <v>10.6144783450159</v>
      </c>
      <c r="AI51">
        <f t="shared" si="28"/>
        <v>43.594947098729598</v>
      </c>
      <c r="AJ51">
        <f t="shared" si="29"/>
        <v>24.750222938693899</v>
      </c>
      <c r="AK51">
        <f t="shared" si="30"/>
        <v>43.226164364598802</v>
      </c>
      <c r="AL51">
        <f t="shared" si="31"/>
        <v>12.3184505045988</v>
      </c>
      <c r="AM51">
        <f t="shared" si="32"/>
        <v>44.693113496351302</v>
      </c>
      <c r="AN51">
        <f t="shared" si="33"/>
        <v>26.039824185981399</v>
      </c>
      <c r="AO51">
        <f t="shared" si="34"/>
        <v>44.742327669947997</v>
      </c>
      <c r="AP51">
        <f t="shared" si="35"/>
        <v>13.834613809947999</v>
      </c>
      <c r="AQ51">
        <f t="shared" si="36"/>
        <v>45.594609926046999</v>
      </c>
      <c r="AR51">
        <f t="shared" si="37"/>
        <v>26.533164134733202</v>
      </c>
      <c r="AS51">
        <f t="shared" si="38"/>
        <v>38.763833299855897</v>
      </c>
      <c r="AT51">
        <f t="shared" si="39"/>
        <v>7.8561194398558998</v>
      </c>
      <c r="AU51">
        <f t="shared" si="40"/>
        <v>41.449645387315499</v>
      </c>
      <c r="AV51">
        <f t="shared" si="41"/>
        <v>24.123340265335099</v>
      </c>
      <c r="AW51">
        <f t="shared" si="42"/>
        <v>41.697632620383501</v>
      </c>
      <c r="AX51">
        <f t="shared" si="43"/>
        <v>10.7899187603835</v>
      </c>
      <c r="AY51">
        <f t="shared" si="44"/>
        <v>42.133087957117802</v>
      </c>
      <c r="AZ51">
        <f t="shared" si="45"/>
        <v>27.287535606529701</v>
      </c>
      <c r="BA51">
        <f t="shared" si="46"/>
        <v>37.917148407259297</v>
      </c>
      <c r="BB51">
        <f t="shared" si="47"/>
        <v>7.00943454725929</v>
      </c>
      <c r="BC51">
        <f t="shared" si="48"/>
        <v>42.561390464127598</v>
      </c>
      <c r="BD51">
        <f t="shared" si="49"/>
        <v>27.8302042789384</v>
      </c>
      <c r="BE51">
        <f t="shared" si="50"/>
        <v>36.047091548593997</v>
      </c>
      <c r="BF51">
        <f t="shared" si="51"/>
        <v>5.1393776885940197</v>
      </c>
      <c r="BG51">
        <f t="shared" si="52"/>
        <v>43.482183212911998</v>
      </c>
      <c r="BH51">
        <f t="shared" si="53"/>
        <v>28.6022590837552</v>
      </c>
      <c r="BI51">
        <f t="shared" si="54"/>
        <v>36.152742854247897</v>
      </c>
      <c r="BJ51">
        <f t="shared" si="55"/>
        <v>5.2450289942478898</v>
      </c>
      <c r="BK51">
        <f t="shared" si="56"/>
        <v>43.5143900333576</v>
      </c>
      <c r="BL51">
        <f t="shared" si="57"/>
        <v>29.385589730135599</v>
      </c>
      <c r="BM51">
        <f t="shared" si="58"/>
        <v>37.225165562330503</v>
      </c>
      <c r="BN51">
        <f t="shared" si="59"/>
        <v>6.3174517023304499</v>
      </c>
      <c r="BO51">
        <f t="shared" si="60"/>
        <v>44.1885939850265</v>
      </c>
      <c r="BP51">
        <f t="shared" si="61"/>
        <v>29.9065530117226</v>
      </c>
      <c r="BQ51">
        <f t="shared" si="62"/>
        <v>34.264165281881098</v>
      </c>
      <c r="BR51">
        <f t="shared" si="63"/>
        <v>3.3564514218810499</v>
      </c>
      <c r="BS51">
        <f t="shared" si="64"/>
        <v>43.6632068999767</v>
      </c>
      <c r="BT51">
        <f t="shared" si="65"/>
        <v>29.5841959578337</v>
      </c>
      <c r="BU51">
        <f t="shared" si="66"/>
        <v>30.614083344376802</v>
      </c>
      <c r="BV51">
        <f t="shared" si="67"/>
        <v>0.293630515623239</v>
      </c>
      <c r="BW51">
        <f t="shared" si="68"/>
        <v>42.791743240214899</v>
      </c>
      <c r="BX51">
        <f t="shared" si="69"/>
        <v>31.694966348040399</v>
      </c>
      <c r="BY51">
        <f t="shared" si="70"/>
        <v>24.684858243711702</v>
      </c>
      <c r="BZ51">
        <f t="shared" si="71"/>
        <v>6.2228556162883102</v>
      </c>
      <c r="CA51">
        <f t="shared" si="72"/>
        <v>43.439100121967897</v>
      </c>
      <c r="CB51">
        <f t="shared" si="73"/>
        <v>31.768029254700402</v>
      </c>
      <c r="CC51">
        <f t="shared" si="74"/>
        <v>20.819027021101402</v>
      </c>
      <c r="CD51">
        <f t="shared" si="75"/>
        <v>10.0886868388986</v>
      </c>
      <c r="CE51">
        <f t="shared" si="76"/>
        <v>42.084196271262897</v>
      </c>
      <c r="CF51">
        <f t="shared" si="77"/>
        <v>30.179627791965402</v>
      </c>
      <c r="CG51">
        <f t="shared" si="78"/>
        <v>20.4039551427914</v>
      </c>
      <c r="CH51">
        <f t="shared" si="79"/>
        <v>10.5037587172086</v>
      </c>
      <c r="CI51">
        <f t="shared" si="80"/>
        <v>40.080186925012299</v>
      </c>
      <c r="CJ51">
        <f t="shared" si="81"/>
        <v>28.742230064501001</v>
      </c>
      <c r="CK51">
        <f t="shared" si="82"/>
        <v>20.407427669337402</v>
      </c>
      <c r="CL51">
        <f t="shared" si="83"/>
        <v>10.500286190662599</v>
      </c>
      <c r="CM51">
        <f t="shared" si="84"/>
        <v>39.4174029543789</v>
      </c>
      <c r="CN51">
        <f t="shared" si="85"/>
        <v>28.465049726952</v>
      </c>
      <c r="CO51">
        <f t="shared" si="86"/>
        <v>18.606852183499001</v>
      </c>
      <c r="CP51">
        <f t="shared" si="87"/>
        <v>12.300861676501</v>
      </c>
      <c r="CQ51">
        <f t="shared" si="88"/>
        <v>39.016387936649302</v>
      </c>
      <c r="CR51">
        <f t="shared" si="89"/>
        <v>28.581302657651801</v>
      </c>
      <c r="CS51">
        <f t="shared" si="90"/>
        <v>16.135282697197798</v>
      </c>
      <c r="CT51">
        <f t="shared" si="91"/>
        <v>14.772431162802199</v>
      </c>
      <c r="CU51">
        <f t="shared" si="92"/>
        <v>38.268008789628198</v>
      </c>
      <c r="CV51">
        <f t="shared" si="93"/>
        <v>29.107408157406699</v>
      </c>
      <c r="CW51">
        <f t="shared" si="94"/>
        <v>14.2047484041702</v>
      </c>
      <c r="CX51">
        <f t="shared" si="95"/>
        <v>16.702965455829801</v>
      </c>
      <c r="CY51">
        <f t="shared" si="96"/>
        <v>38.040068718123301</v>
      </c>
      <c r="CZ51">
        <f t="shared" si="97"/>
        <v>27.942785253615401</v>
      </c>
      <c r="DA51">
        <f t="shared" si="98"/>
        <v>14.9562825166424</v>
      </c>
      <c r="DB51">
        <f t="shared" si="99"/>
        <v>15.9514313433576</v>
      </c>
      <c r="DC51">
        <f t="shared" si="100"/>
        <v>37.479239617377203</v>
      </c>
      <c r="DD51">
        <f t="shared" si="101"/>
        <v>28.924861275849199</v>
      </c>
      <c r="DE51">
        <f t="shared" si="102"/>
        <v>12.6419987530016</v>
      </c>
      <c r="DF51">
        <f t="shared" si="103"/>
        <v>18.2657151069983</v>
      </c>
      <c r="DG51">
        <f t="shared" si="104"/>
        <v>37.930546355949502</v>
      </c>
      <c r="DH51">
        <f t="shared" si="105"/>
        <v>29.1719714786901</v>
      </c>
      <c r="DI51">
        <f t="shared" si="106"/>
        <v>10.785193928090001</v>
      </c>
      <c r="DJ51">
        <f t="shared" si="107"/>
        <v>20.122519931909999</v>
      </c>
      <c r="DK51">
        <f t="shared" si="108"/>
        <v>38.532719591934303</v>
      </c>
      <c r="DL51">
        <f t="shared" si="109"/>
        <v>29.625530658222299</v>
      </c>
      <c r="DM51">
        <f t="shared" si="110"/>
        <v>8.6357786750607399</v>
      </c>
      <c r="DN51">
        <f t="shared" si="111"/>
        <v>22.271935184939299</v>
      </c>
      <c r="DO51">
        <f t="shared" si="112"/>
        <v>38.426843045656298</v>
      </c>
      <c r="DP51">
        <f t="shared" si="113"/>
        <v>29.795833134723001</v>
      </c>
      <c r="DQ51">
        <f t="shared" si="114"/>
        <v>6.8345936894786803</v>
      </c>
      <c r="DR51">
        <f t="shared" si="115"/>
        <v>24.0731201705213</v>
      </c>
      <c r="DS51">
        <f t="shared" si="116"/>
        <v>38.661858020803699</v>
      </c>
      <c r="DT51">
        <f t="shared" si="117"/>
        <v>30.395895556234301</v>
      </c>
      <c r="DU51">
        <f t="shared" si="118"/>
        <v>3.5036174701357599</v>
      </c>
      <c r="DV51">
        <f t="shared" si="119"/>
        <v>27.4040963898642</v>
      </c>
    </row>
    <row r="52" spans="1:126" x14ac:dyDescent="0.15">
      <c r="A52">
        <v>116.64675029999999</v>
      </c>
      <c r="B52">
        <v>39.576975959999999</v>
      </c>
      <c r="C52">
        <v>424</v>
      </c>
      <c r="D52">
        <v>374</v>
      </c>
      <c r="E52">
        <v>466.89871219999998</v>
      </c>
      <c r="F52">
        <v>382.1983032</v>
      </c>
      <c r="G52">
        <f t="shared" si="0"/>
        <v>0</v>
      </c>
      <c r="H52">
        <f t="shared" si="1"/>
        <v>39.544610784996202</v>
      </c>
      <c r="I52" t="e">
        <f t="shared" si="2"/>
        <v>#DIV/0!</v>
      </c>
      <c r="J52" t="e">
        <f t="shared" si="3"/>
        <v>#DIV/0!</v>
      </c>
      <c r="K52">
        <f t="shared" si="4"/>
        <v>11.825416349356299</v>
      </c>
      <c r="L52">
        <f t="shared" si="5"/>
        <v>40.744186552274201</v>
      </c>
      <c r="M52" t="e">
        <f t="shared" si="6"/>
        <v>#NUM!</v>
      </c>
      <c r="N52" t="e">
        <f t="shared" si="7"/>
        <v>#NUM!</v>
      </c>
      <c r="O52">
        <f t="shared" si="8"/>
        <v>18.149435261845301</v>
      </c>
      <c r="P52">
        <f t="shared" si="9"/>
        <v>33.8225702653626</v>
      </c>
      <c r="Q52">
        <f t="shared" si="10"/>
        <v>52.0887285915571</v>
      </c>
      <c r="R52">
        <f t="shared" si="11"/>
        <v>12.511752631557099</v>
      </c>
      <c r="S52">
        <f t="shared" si="12"/>
        <v>22.5149219497678</v>
      </c>
      <c r="T52">
        <f t="shared" si="13"/>
        <v>25.378641673363401</v>
      </c>
      <c r="U52" t="e">
        <f t="shared" si="14"/>
        <v>#NUM!</v>
      </c>
      <c r="V52" t="e">
        <f t="shared" si="15"/>
        <v>#NUM!</v>
      </c>
      <c r="W52">
        <f t="shared" si="16"/>
        <v>23.9796584668774</v>
      </c>
      <c r="X52">
        <f t="shared" si="17"/>
        <v>22.9980924095548</v>
      </c>
      <c r="Y52" t="e">
        <f t="shared" si="18"/>
        <v>#NUM!</v>
      </c>
      <c r="Z52" t="e">
        <f t="shared" si="19"/>
        <v>#NUM!</v>
      </c>
      <c r="AA52">
        <f t="shared" si="20"/>
        <v>27.4231832920903</v>
      </c>
      <c r="AB52">
        <f t="shared" si="21"/>
        <v>19.7669341478381</v>
      </c>
      <c r="AC52" t="e">
        <f t="shared" si="22"/>
        <v>#NUM!</v>
      </c>
      <c r="AD52" t="e">
        <f t="shared" si="23"/>
        <v>#NUM!</v>
      </c>
      <c r="AE52">
        <f t="shared" si="24"/>
        <v>29.386838223335399</v>
      </c>
      <c r="AF52">
        <f t="shared" si="25"/>
        <v>18.820868249782599</v>
      </c>
      <c r="AG52" t="e">
        <f t="shared" si="26"/>
        <v>#NUM!</v>
      </c>
      <c r="AH52" t="e">
        <f t="shared" si="27"/>
        <v>#NUM!</v>
      </c>
      <c r="AI52">
        <f t="shared" si="28"/>
        <v>36.954426091738497</v>
      </c>
      <c r="AJ52">
        <f t="shared" si="29"/>
        <v>24.2003090053968</v>
      </c>
      <c r="AK52">
        <f t="shared" si="30"/>
        <v>57.103891485451904</v>
      </c>
      <c r="AL52">
        <f t="shared" si="31"/>
        <v>17.526915525451901</v>
      </c>
      <c r="AM52">
        <f t="shared" si="32"/>
        <v>38.751064087759602</v>
      </c>
      <c r="AN52">
        <f t="shared" si="33"/>
        <v>24.0311444306721</v>
      </c>
      <c r="AO52">
        <f t="shared" si="34"/>
        <v>53.252082566071799</v>
      </c>
      <c r="AP52">
        <f t="shared" si="35"/>
        <v>13.6751066060718</v>
      </c>
      <c r="AQ52">
        <f t="shared" si="36"/>
        <v>40.223802146716203</v>
      </c>
      <c r="AR52">
        <f t="shared" si="37"/>
        <v>24.977582628173401</v>
      </c>
      <c r="AS52">
        <f t="shared" si="38"/>
        <v>56.573401881700498</v>
      </c>
      <c r="AT52">
        <f t="shared" si="39"/>
        <v>16.996425921700499</v>
      </c>
      <c r="AU52">
        <f t="shared" si="40"/>
        <v>41.449645387315499</v>
      </c>
      <c r="AV52">
        <f t="shared" si="41"/>
        <v>25.431501377548202</v>
      </c>
      <c r="AW52">
        <f t="shared" si="42"/>
        <v>42.490248494983902</v>
      </c>
      <c r="AX52">
        <f t="shared" si="43"/>
        <v>2.9132725349839101</v>
      </c>
      <c r="AY52">
        <f t="shared" si="44"/>
        <v>37.995508271705901</v>
      </c>
      <c r="AZ52">
        <f t="shared" si="45"/>
        <v>23.314058982015698</v>
      </c>
      <c r="BA52">
        <f t="shared" si="46"/>
        <v>51.280876808339499</v>
      </c>
      <c r="BB52">
        <f t="shared" si="47"/>
        <v>11.7039008483396</v>
      </c>
      <c r="BC52">
        <f t="shared" si="48"/>
        <v>38.892081191185703</v>
      </c>
      <c r="BD52">
        <f t="shared" si="49"/>
        <v>26.105777962683302</v>
      </c>
      <c r="BE52">
        <f t="shared" si="50"/>
        <v>41.526115578414199</v>
      </c>
      <c r="BF52">
        <f t="shared" si="51"/>
        <v>1.9491396184142</v>
      </c>
      <c r="BG52">
        <f t="shared" si="52"/>
        <v>39.521291145261301</v>
      </c>
      <c r="BH52">
        <f t="shared" si="53"/>
        <v>26.597327281374401</v>
      </c>
      <c r="BI52">
        <f t="shared" si="54"/>
        <v>43.892389363023</v>
      </c>
      <c r="BJ52">
        <f t="shared" si="55"/>
        <v>4.3154134030229496</v>
      </c>
      <c r="BK52">
        <f t="shared" si="56"/>
        <v>40.583370998717903</v>
      </c>
      <c r="BL52">
        <f t="shared" si="57"/>
        <v>27.4115976079018</v>
      </c>
      <c r="BM52">
        <f t="shared" si="58"/>
        <v>43.444866619791902</v>
      </c>
      <c r="BN52">
        <f t="shared" si="59"/>
        <v>3.8678906597919398</v>
      </c>
      <c r="BO52">
        <f t="shared" si="60"/>
        <v>40.794740656272701</v>
      </c>
      <c r="BP52">
        <f t="shared" si="61"/>
        <v>28.162918409859898</v>
      </c>
      <c r="BQ52">
        <f t="shared" si="62"/>
        <v>45.229041187638799</v>
      </c>
      <c r="BR52">
        <f t="shared" si="63"/>
        <v>5.6520652276387597</v>
      </c>
      <c r="BS52">
        <f t="shared" si="64"/>
        <v>41.589264927083804</v>
      </c>
      <c r="BT52">
        <f t="shared" si="65"/>
        <v>28.640665226952098</v>
      </c>
      <c r="BU52">
        <f t="shared" si="66"/>
        <v>37.399559458356997</v>
      </c>
      <c r="BV52">
        <f t="shared" si="67"/>
        <v>2.1774165016429698</v>
      </c>
      <c r="BW52">
        <f t="shared" si="68"/>
        <v>41.237473183311302</v>
      </c>
      <c r="BX52">
        <f t="shared" si="69"/>
        <v>28.397064388281098</v>
      </c>
      <c r="BY52">
        <f t="shared" si="70"/>
        <v>33.331009395425603</v>
      </c>
      <c r="BZ52">
        <f t="shared" si="71"/>
        <v>6.2459665645743696</v>
      </c>
      <c r="CA52">
        <f t="shared" si="72"/>
        <v>40.539546227572004</v>
      </c>
      <c r="CB52">
        <f t="shared" si="73"/>
        <v>30.412449938872101</v>
      </c>
      <c r="CC52">
        <f t="shared" si="74"/>
        <v>26.776137462766101</v>
      </c>
      <c r="CD52">
        <f t="shared" si="75"/>
        <v>12.800838497233901</v>
      </c>
      <c r="CE52">
        <f t="shared" si="76"/>
        <v>41.267145115869504</v>
      </c>
      <c r="CF52">
        <f t="shared" si="77"/>
        <v>30.514302104288401</v>
      </c>
      <c r="CG52">
        <f t="shared" si="78"/>
        <v>22.5539022091215</v>
      </c>
      <c r="CH52">
        <f t="shared" si="79"/>
        <v>17.023073750878499</v>
      </c>
      <c r="CI52">
        <f t="shared" si="80"/>
        <v>40.080186925012299</v>
      </c>
      <c r="CJ52">
        <f t="shared" si="81"/>
        <v>29.061240099322301</v>
      </c>
      <c r="CK52">
        <f t="shared" si="82"/>
        <v>22.099379480130001</v>
      </c>
      <c r="CL52">
        <f t="shared" si="83"/>
        <v>17.477596479870002</v>
      </c>
      <c r="CM52">
        <f t="shared" si="84"/>
        <v>38.258360246602699</v>
      </c>
      <c r="CN52">
        <f t="shared" si="85"/>
        <v>27.740024267887101</v>
      </c>
      <c r="CO52">
        <f t="shared" si="86"/>
        <v>22.101394066679699</v>
      </c>
      <c r="CP52">
        <f t="shared" si="87"/>
        <v>17.4755818933203</v>
      </c>
      <c r="CQ52">
        <f t="shared" si="88"/>
        <v>37.703602825927597</v>
      </c>
      <c r="CR52">
        <f t="shared" si="89"/>
        <v>27.538600386327602</v>
      </c>
      <c r="CS52">
        <f t="shared" si="90"/>
        <v>20.098475955764101</v>
      </c>
      <c r="CT52">
        <f t="shared" si="91"/>
        <v>19.478500004235901</v>
      </c>
      <c r="CU52">
        <f t="shared" si="92"/>
        <v>37.390705105955497</v>
      </c>
      <c r="CV52">
        <f t="shared" si="93"/>
        <v>27.663711681342299</v>
      </c>
      <c r="CW52">
        <f t="shared" si="94"/>
        <v>17.4501757348506</v>
      </c>
      <c r="CX52">
        <f t="shared" si="95"/>
        <v>22.126800225149399</v>
      </c>
      <c r="CY52">
        <f t="shared" si="96"/>
        <v>36.737288438043102</v>
      </c>
      <c r="CZ52">
        <f t="shared" si="97"/>
        <v>28.199088532324499</v>
      </c>
      <c r="DA52">
        <f t="shared" si="98"/>
        <v>16.007643783614501</v>
      </c>
      <c r="DB52">
        <f t="shared" si="99"/>
        <v>23.569332176385501</v>
      </c>
      <c r="DC52">
        <f t="shared" si="100"/>
        <v>36.576989152041698</v>
      </c>
      <c r="DD52">
        <f t="shared" si="101"/>
        <v>27.114153426476701</v>
      </c>
      <c r="DE52">
        <f t="shared" si="102"/>
        <v>16.832050156079401</v>
      </c>
      <c r="DF52">
        <f t="shared" si="103"/>
        <v>22.744925803920601</v>
      </c>
      <c r="DG52">
        <f t="shared" si="104"/>
        <v>36.091119631548402</v>
      </c>
      <c r="DH52">
        <f t="shared" si="105"/>
        <v>28.078075044941201</v>
      </c>
      <c r="DI52">
        <f t="shared" si="106"/>
        <v>14.1933842727033</v>
      </c>
      <c r="DJ52">
        <f t="shared" si="107"/>
        <v>25.3835916872967</v>
      </c>
      <c r="DK52">
        <f t="shared" si="108"/>
        <v>36.575883986094198</v>
      </c>
      <c r="DL52">
        <f t="shared" si="109"/>
        <v>28.329218867209001</v>
      </c>
      <c r="DM52">
        <f t="shared" si="110"/>
        <v>12.084752648478601</v>
      </c>
      <c r="DN52">
        <f t="shared" si="111"/>
        <v>27.4922233115214</v>
      </c>
      <c r="DO52">
        <f t="shared" si="112"/>
        <v>37.204005123247001</v>
      </c>
      <c r="DP52">
        <f t="shared" si="113"/>
        <v>28.798325817918201</v>
      </c>
      <c r="DQ52">
        <f t="shared" si="114"/>
        <v>9.6585785761781597</v>
      </c>
      <c r="DR52">
        <f t="shared" si="115"/>
        <v>29.918397383821802</v>
      </c>
      <c r="DS52">
        <f t="shared" si="116"/>
        <v>37.145948277467703</v>
      </c>
      <c r="DT52">
        <f t="shared" si="117"/>
        <v>28.981727842146999</v>
      </c>
      <c r="DU52">
        <f t="shared" si="118"/>
        <v>7.6321890408222304</v>
      </c>
      <c r="DV52">
        <f t="shared" si="119"/>
        <v>31.944786919177801</v>
      </c>
    </row>
    <row r="53" spans="1:126" x14ac:dyDescent="0.15">
      <c r="A53">
        <v>149.27203660000001</v>
      </c>
      <c r="B53">
        <v>39.551717109999998</v>
      </c>
      <c r="C53">
        <v>426</v>
      </c>
      <c r="D53">
        <v>376</v>
      </c>
      <c r="E53">
        <v>466.89999390000003</v>
      </c>
      <c r="F53">
        <v>382.19583130000001</v>
      </c>
      <c r="G53">
        <f t="shared" si="0"/>
        <v>14.8233423200488</v>
      </c>
      <c r="H53">
        <f t="shared" si="1"/>
        <v>1.4592754723722901E-2</v>
      </c>
      <c r="I53" t="e">
        <f t="shared" si="2"/>
        <v>#NUM!</v>
      </c>
      <c r="J53" t="e">
        <f t="shared" si="3"/>
        <v>#NUM!</v>
      </c>
      <c r="K53">
        <f t="shared" si="4"/>
        <v>7.47904998875189</v>
      </c>
      <c r="L53">
        <f t="shared" si="5"/>
        <v>19.958912805643799</v>
      </c>
      <c r="M53" t="e">
        <f t="shared" si="6"/>
        <v>#NUM!</v>
      </c>
      <c r="N53" t="e">
        <f t="shared" si="7"/>
        <v>#NUM!</v>
      </c>
      <c r="O53">
        <f t="shared" si="8"/>
        <v>12.7119406119273</v>
      </c>
      <c r="P53">
        <f t="shared" si="9"/>
        <v>27.1676473207424</v>
      </c>
      <c r="Q53">
        <f t="shared" si="10"/>
        <v>44.6286734635353</v>
      </c>
      <c r="R53">
        <f t="shared" si="11"/>
        <v>5.07695635353525</v>
      </c>
      <c r="S53">
        <f t="shared" si="12"/>
        <v>17.238358467403501</v>
      </c>
      <c r="T53">
        <f t="shared" si="13"/>
        <v>25.370365566105399</v>
      </c>
      <c r="U53">
        <f t="shared" si="14"/>
        <v>31.735381357164002</v>
      </c>
      <c r="V53">
        <f t="shared" si="15"/>
        <v>7.81633575283601</v>
      </c>
      <c r="W53">
        <f t="shared" si="16"/>
        <v>20.9946937873808</v>
      </c>
      <c r="X53">
        <f t="shared" si="17"/>
        <v>20.305664120801701</v>
      </c>
      <c r="Y53">
        <f t="shared" si="18"/>
        <v>63.867524035066097</v>
      </c>
      <c r="Z53">
        <f t="shared" si="19"/>
        <v>24.315806925066099</v>
      </c>
      <c r="AA53">
        <f t="shared" si="20"/>
        <v>22.471748521836101</v>
      </c>
      <c r="AB53">
        <f t="shared" si="21"/>
        <v>19.167148960557899</v>
      </c>
      <c r="AC53">
        <f t="shared" si="22"/>
        <v>61.270119999496998</v>
      </c>
      <c r="AD53">
        <f t="shared" si="23"/>
        <v>21.718402889497</v>
      </c>
      <c r="AE53">
        <f t="shared" si="24"/>
        <v>25.642457104292198</v>
      </c>
      <c r="AF53">
        <f t="shared" si="25"/>
        <v>16.944584906432301</v>
      </c>
      <c r="AG53">
        <f t="shared" si="26"/>
        <v>50.477542448877301</v>
      </c>
      <c r="AH53">
        <f t="shared" si="27"/>
        <v>10.925825338877299</v>
      </c>
      <c r="AI53">
        <f t="shared" si="28"/>
        <v>27.582957910287501</v>
      </c>
      <c r="AJ53">
        <f t="shared" si="29"/>
        <v>16.469362517696201</v>
      </c>
      <c r="AK53">
        <f t="shared" si="30"/>
        <v>48.060454934703401</v>
      </c>
      <c r="AL53">
        <f t="shared" si="31"/>
        <v>8.5087378247033492</v>
      </c>
      <c r="AM53">
        <f t="shared" si="32"/>
        <v>34.509250409918899</v>
      </c>
      <c r="AN53">
        <f t="shared" si="33"/>
        <v>21.5118351480182</v>
      </c>
      <c r="AO53">
        <f t="shared" si="34"/>
        <v>31.483358794570702</v>
      </c>
      <c r="AP53">
        <f t="shared" si="35"/>
        <v>8.0683583154293395</v>
      </c>
      <c r="AQ53">
        <f t="shared" si="36"/>
        <v>36.367721713372902</v>
      </c>
      <c r="AR53">
        <f t="shared" si="37"/>
        <v>21.6283047918315</v>
      </c>
      <c r="AS53">
        <f t="shared" si="38"/>
        <v>32.358588145587802</v>
      </c>
      <c r="AT53">
        <f t="shared" si="39"/>
        <v>7.19312896441222</v>
      </c>
      <c r="AU53">
        <f t="shared" si="40"/>
        <v>37.920045840049198</v>
      </c>
      <c r="AV53">
        <f t="shared" si="41"/>
        <v>22.707026400475801</v>
      </c>
      <c r="AW53">
        <f t="shared" si="42"/>
        <v>27.393417850032002</v>
      </c>
      <c r="AX53">
        <f t="shared" si="43"/>
        <v>12.158299259968</v>
      </c>
      <c r="AY53">
        <f t="shared" si="44"/>
        <v>39.232847265774801</v>
      </c>
      <c r="AZ53">
        <f t="shared" si="45"/>
        <v>23.312289323078801</v>
      </c>
      <c r="BA53">
        <f t="shared" si="46"/>
        <v>23.413110096718601</v>
      </c>
      <c r="BB53">
        <f t="shared" si="47"/>
        <v>16.138607013281401</v>
      </c>
      <c r="BC53">
        <f t="shared" si="48"/>
        <v>36.214935937638302</v>
      </c>
      <c r="BD53">
        <f t="shared" si="49"/>
        <v>21.5207433313007</v>
      </c>
      <c r="BE53">
        <f t="shared" si="50"/>
        <v>28.465312156002401</v>
      </c>
      <c r="BF53">
        <f t="shared" si="51"/>
        <v>11.086404953997601</v>
      </c>
      <c r="BG53">
        <f t="shared" si="52"/>
        <v>37.1732722895146</v>
      </c>
      <c r="BH53">
        <f t="shared" si="53"/>
        <v>24.241067006032701</v>
      </c>
      <c r="BI53">
        <f t="shared" si="54"/>
        <v>24.892423789122599</v>
      </c>
      <c r="BJ53">
        <f t="shared" si="55"/>
        <v>14.659293320877399</v>
      </c>
      <c r="BK53">
        <f t="shared" si="56"/>
        <v>37.870884319568802</v>
      </c>
      <c r="BL53">
        <f t="shared" si="57"/>
        <v>24.824121226313</v>
      </c>
      <c r="BM53">
        <f t="shared" si="58"/>
        <v>25.051274419031099</v>
      </c>
      <c r="BN53">
        <f t="shared" si="59"/>
        <v>14.500442690968899</v>
      </c>
      <c r="BO53">
        <f t="shared" si="60"/>
        <v>38.966159973786702</v>
      </c>
      <c r="BP53">
        <f t="shared" si="61"/>
        <v>25.698324555665199</v>
      </c>
      <c r="BQ53">
        <f t="shared" si="62"/>
        <v>25.110823939855401</v>
      </c>
      <c r="BR53">
        <f t="shared" si="63"/>
        <v>14.4408931701446</v>
      </c>
      <c r="BS53">
        <f t="shared" si="64"/>
        <v>39.257463654481199</v>
      </c>
      <c r="BT53">
        <f t="shared" si="65"/>
        <v>26.5062068053602</v>
      </c>
      <c r="BU53">
        <f t="shared" si="66"/>
        <v>23.499560602045801</v>
      </c>
      <c r="BV53">
        <f t="shared" si="67"/>
        <v>16.052156507954201</v>
      </c>
      <c r="BW53">
        <f t="shared" si="68"/>
        <v>40.092250306006498</v>
      </c>
      <c r="BX53">
        <f t="shared" si="69"/>
        <v>27.049419196547099</v>
      </c>
      <c r="BY53">
        <f t="shared" si="70"/>
        <v>19.884483028795</v>
      </c>
      <c r="BZ53">
        <f t="shared" si="71"/>
        <v>19.667234081204999</v>
      </c>
      <c r="CA53">
        <f t="shared" si="72"/>
        <v>39.836871136974302</v>
      </c>
      <c r="CB53">
        <f t="shared" si="73"/>
        <v>26.9023844317305</v>
      </c>
      <c r="CC53">
        <f t="shared" si="74"/>
        <v>17.944120269273899</v>
      </c>
      <c r="CD53">
        <f t="shared" si="75"/>
        <v>21.607596840726099</v>
      </c>
      <c r="CE53">
        <f t="shared" si="76"/>
        <v>39.242747050758403</v>
      </c>
      <c r="CF53">
        <f t="shared" si="77"/>
        <v>28.8917150088913</v>
      </c>
      <c r="CG53">
        <f t="shared" si="78"/>
        <v>14.6384337658347</v>
      </c>
      <c r="CH53">
        <f t="shared" si="79"/>
        <v>24.913283344165301</v>
      </c>
      <c r="CI53">
        <f t="shared" si="80"/>
        <v>39.993064589762596</v>
      </c>
      <c r="CJ53">
        <f t="shared" si="81"/>
        <v>29.061120658474199</v>
      </c>
      <c r="CK53">
        <f t="shared" si="82"/>
        <v>12.444386690094101</v>
      </c>
      <c r="CL53">
        <f t="shared" si="83"/>
        <v>27.1073304199059</v>
      </c>
      <c r="CM53">
        <f t="shared" si="84"/>
        <v>38.917261073029401</v>
      </c>
      <c r="CN53">
        <f t="shared" si="85"/>
        <v>27.740160628543599</v>
      </c>
      <c r="CO53">
        <f t="shared" si="86"/>
        <v>12.205209894708</v>
      </c>
      <c r="CP53">
        <f t="shared" si="87"/>
        <v>27.346507215292</v>
      </c>
      <c r="CQ53">
        <f t="shared" si="88"/>
        <v>37.225206243767197</v>
      </c>
      <c r="CR53">
        <f t="shared" si="89"/>
        <v>26.5338272051887</v>
      </c>
      <c r="CS53">
        <f t="shared" si="90"/>
        <v>12.208297139144801</v>
      </c>
      <c r="CT53">
        <f t="shared" si="91"/>
        <v>27.343419970855201</v>
      </c>
      <c r="CU53">
        <f t="shared" si="92"/>
        <v>36.7350044673166</v>
      </c>
      <c r="CV53">
        <f t="shared" si="93"/>
        <v>26.3910605743378</v>
      </c>
      <c r="CW53">
        <f t="shared" si="94"/>
        <v>11.1400615969765</v>
      </c>
      <c r="CX53">
        <f t="shared" si="95"/>
        <v>28.411655513023501</v>
      </c>
      <c r="CY53">
        <f t="shared" si="96"/>
        <v>36.471393832707498</v>
      </c>
      <c r="CZ53">
        <f t="shared" si="97"/>
        <v>26.557059392029799</v>
      </c>
      <c r="DA53">
        <f t="shared" si="98"/>
        <v>10.122598160607399</v>
      </c>
      <c r="DB53">
        <f t="shared" si="99"/>
        <v>29.429118949392599</v>
      </c>
      <c r="DC53">
        <f t="shared" si="100"/>
        <v>35.877490263650301</v>
      </c>
      <c r="DD53">
        <f t="shared" si="101"/>
        <v>27.114405157648999</v>
      </c>
      <c r="DE53">
        <f t="shared" si="102"/>
        <v>9.28980269771961</v>
      </c>
      <c r="DF53">
        <f t="shared" si="103"/>
        <v>30.261914412280401</v>
      </c>
      <c r="DG53">
        <f t="shared" si="104"/>
        <v>35.752022783325799</v>
      </c>
      <c r="DH53">
        <f t="shared" si="105"/>
        <v>26.1098262776482</v>
      </c>
      <c r="DI53">
        <f t="shared" si="106"/>
        <v>9.7506141382073306</v>
      </c>
      <c r="DJ53">
        <f t="shared" si="107"/>
        <v>29.801102971792702</v>
      </c>
      <c r="DK53">
        <f t="shared" si="108"/>
        <v>35.310951687561598</v>
      </c>
      <c r="DL53">
        <f t="shared" si="109"/>
        <v>27.075185537077399</v>
      </c>
      <c r="DM53">
        <f t="shared" si="110"/>
        <v>8.2371554889545404</v>
      </c>
      <c r="DN53">
        <f t="shared" si="111"/>
        <v>31.314561621045499</v>
      </c>
      <c r="DO53">
        <f t="shared" si="112"/>
        <v>35.802838975324498</v>
      </c>
      <c r="DP53">
        <f t="shared" si="113"/>
        <v>27.352244933884801</v>
      </c>
      <c r="DQ53">
        <f t="shared" si="114"/>
        <v>7.0231609752958803</v>
      </c>
      <c r="DR53">
        <f t="shared" si="115"/>
        <v>32.528556134704097</v>
      </c>
      <c r="DS53">
        <f t="shared" si="116"/>
        <v>36.432604669489898</v>
      </c>
      <c r="DT53">
        <f t="shared" si="117"/>
        <v>27.838280928599001</v>
      </c>
      <c r="DU53">
        <f t="shared" si="118"/>
        <v>5.6208877343082797</v>
      </c>
      <c r="DV53">
        <f t="shared" si="119"/>
        <v>33.930829375691701</v>
      </c>
    </row>
    <row r="54" spans="1:126" x14ac:dyDescent="0.15">
      <c r="A54">
        <v>136.20529500000001</v>
      </c>
      <c r="B54">
        <v>37.179671030000002</v>
      </c>
      <c r="C54">
        <v>429</v>
      </c>
      <c r="D54">
        <v>378</v>
      </c>
      <c r="E54">
        <v>469.06094359999997</v>
      </c>
      <c r="F54">
        <v>380.94943239999998</v>
      </c>
      <c r="G54">
        <f t="shared" si="0"/>
        <v>18.8961279366486</v>
      </c>
      <c r="H54">
        <f t="shared" si="1"/>
        <v>13.0740007674854</v>
      </c>
      <c r="I54">
        <f t="shared" si="2"/>
        <v>3.0622539160850101E-2</v>
      </c>
      <c r="J54">
        <f t="shared" si="3"/>
        <v>37.1490484908391</v>
      </c>
      <c r="K54">
        <f t="shared" si="4"/>
        <v>16.931419528882699</v>
      </c>
      <c r="L54">
        <f t="shared" si="5"/>
        <v>6.6026303868526099</v>
      </c>
      <c r="M54" t="e">
        <f t="shared" si="6"/>
        <v>#NUM!</v>
      </c>
      <c r="N54" t="e">
        <f t="shared" si="7"/>
        <v>#NUM!</v>
      </c>
      <c r="O54">
        <f t="shared" si="8"/>
        <v>11.287613019255099</v>
      </c>
      <c r="P54">
        <f t="shared" si="9"/>
        <v>17.639274023318599</v>
      </c>
      <c r="Q54" t="e">
        <f t="shared" si="10"/>
        <v>#NUM!</v>
      </c>
      <c r="R54" t="e">
        <f t="shared" si="11"/>
        <v>#NUM!</v>
      </c>
      <c r="S54">
        <f t="shared" si="12"/>
        <v>14.300933188418201</v>
      </c>
      <c r="T54">
        <f t="shared" si="13"/>
        <v>23.422010568103801</v>
      </c>
      <c r="U54">
        <f t="shared" si="14"/>
        <v>59.880034153118402</v>
      </c>
      <c r="V54">
        <f t="shared" si="15"/>
        <v>22.7003631231184</v>
      </c>
      <c r="W54">
        <f t="shared" si="16"/>
        <v>17.603592973814798</v>
      </c>
      <c r="X54">
        <f t="shared" si="17"/>
        <v>22.886599575230498</v>
      </c>
      <c r="Y54" t="e">
        <f t="shared" si="18"/>
        <v>#NUM!</v>
      </c>
      <c r="Z54" t="e">
        <f t="shared" si="19"/>
        <v>#NUM!</v>
      </c>
      <c r="AA54">
        <f t="shared" si="20"/>
        <v>20.6522017978387</v>
      </c>
      <c r="AB54">
        <f t="shared" si="21"/>
        <v>19.079790798322598</v>
      </c>
      <c r="AC54" t="e">
        <f t="shared" si="22"/>
        <v>#NUM!</v>
      </c>
      <c r="AD54" t="e">
        <f t="shared" si="23"/>
        <v>#NUM!</v>
      </c>
      <c r="AE54">
        <f t="shared" si="24"/>
        <v>21.961487505947499</v>
      </c>
      <c r="AF54">
        <f t="shared" si="25"/>
        <v>18.313667155068099</v>
      </c>
      <c r="AG54" t="e">
        <f t="shared" si="26"/>
        <v>#NUM!</v>
      </c>
      <c r="AH54" t="e">
        <f t="shared" si="27"/>
        <v>#NUM!</v>
      </c>
      <c r="AI54">
        <f t="shared" si="28"/>
        <v>24.778762512548699</v>
      </c>
      <c r="AJ54">
        <f t="shared" si="29"/>
        <v>16.443400056834999</v>
      </c>
      <c r="AK54" t="e">
        <f t="shared" si="30"/>
        <v>#NUM!</v>
      </c>
      <c r="AL54" t="e">
        <f t="shared" si="31"/>
        <v>#NUM!</v>
      </c>
      <c r="AM54">
        <f t="shared" si="32"/>
        <v>26.605159031082799</v>
      </c>
      <c r="AN54">
        <f t="shared" si="33"/>
        <v>16.020105947079699</v>
      </c>
      <c r="AO54" t="e">
        <f t="shared" si="34"/>
        <v>#NUM!</v>
      </c>
      <c r="AP54" t="e">
        <f t="shared" si="35"/>
        <v>#NUM!</v>
      </c>
      <c r="AQ54">
        <f t="shared" si="36"/>
        <v>32.916317773748901</v>
      </c>
      <c r="AR54">
        <f t="shared" si="37"/>
        <v>20.3683816864765</v>
      </c>
      <c r="AS54">
        <f t="shared" si="38"/>
        <v>45.937487025875299</v>
      </c>
      <c r="AT54">
        <f t="shared" si="39"/>
        <v>8.7578159958752604</v>
      </c>
      <c r="AU54">
        <f t="shared" si="40"/>
        <v>34.735535975054603</v>
      </c>
      <c r="AV54">
        <f t="shared" si="41"/>
        <v>20.5043108246015</v>
      </c>
      <c r="AW54">
        <f t="shared" si="42"/>
        <v>48.7047796827597</v>
      </c>
      <c r="AX54">
        <f t="shared" si="43"/>
        <v>11.5251086527597</v>
      </c>
      <c r="AY54">
        <f t="shared" si="44"/>
        <v>36.282814995950403</v>
      </c>
      <c r="AZ54">
        <f t="shared" si="45"/>
        <v>21.513837218872599</v>
      </c>
      <c r="BA54">
        <f t="shared" si="46"/>
        <v>36.656634165558501</v>
      </c>
      <c r="BB54">
        <f t="shared" si="47"/>
        <v>0.52303686444148001</v>
      </c>
      <c r="BC54">
        <f t="shared" si="48"/>
        <v>37.611473026930497</v>
      </c>
      <c r="BD54">
        <f t="shared" si="49"/>
        <v>22.135557590017498</v>
      </c>
      <c r="BE54">
        <f t="shared" si="50"/>
        <v>34.2914768387867</v>
      </c>
      <c r="BF54">
        <f t="shared" si="51"/>
        <v>2.8881941912132501</v>
      </c>
      <c r="BG54">
        <f t="shared" si="52"/>
        <v>34.924939239292598</v>
      </c>
      <c r="BH54">
        <f t="shared" si="53"/>
        <v>20.555970031668402</v>
      </c>
      <c r="BI54">
        <f t="shared" si="54"/>
        <v>38.432397762142202</v>
      </c>
      <c r="BJ54">
        <f t="shared" si="55"/>
        <v>1.25272673214224</v>
      </c>
      <c r="BK54">
        <f t="shared" si="56"/>
        <v>35.901171165837198</v>
      </c>
      <c r="BL54">
        <f t="shared" si="57"/>
        <v>23.102298581010899</v>
      </c>
      <c r="BM54">
        <f t="shared" si="58"/>
        <v>36.693033810696903</v>
      </c>
      <c r="BN54">
        <f t="shared" si="59"/>
        <v>0.48663721930311998</v>
      </c>
      <c r="BO54">
        <f t="shared" si="60"/>
        <v>36.623309183731003</v>
      </c>
      <c r="BP54">
        <f t="shared" si="61"/>
        <v>23.691313368246199</v>
      </c>
      <c r="BQ54">
        <f t="shared" si="62"/>
        <v>36.664222448382397</v>
      </c>
      <c r="BR54">
        <f t="shared" si="63"/>
        <v>0.515448581617584</v>
      </c>
      <c r="BS54">
        <f t="shared" si="64"/>
        <v>37.718633949654603</v>
      </c>
      <c r="BT54">
        <f t="shared" si="65"/>
        <v>24.579433025559499</v>
      </c>
      <c r="BU54">
        <f t="shared" si="66"/>
        <v>37.1529969643436</v>
      </c>
      <c r="BV54">
        <f t="shared" si="67"/>
        <v>2.6674065656415301E-2</v>
      </c>
      <c r="BW54">
        <f t="shared" si="68"/>
        <v>38.056516098648999</v>
      </c>
      <c r="BX54">
        <f t="shared" si="69"/>
        <v>25.386276454866</v>
      </c>
      <c r="BY54">
        <f t="shared" si="70"/>
        <v>31.745628260829601</v>
      </c>
      <c r="BZ54">
        <f t="shared" si="71"/>
        <v>5.4340427691704498</v>
      </c>
      <c r="CA54">
        <f t="shared" si="72"/>
        <v>38.908108375029499</v>
      </c>
      <c r="CB54">
        <f t="shared" si="73"/>
        <v>25.934868382604702</v>
      </c>
      <c r="CC54">
        <f t="shared" si="74"/>
        <v>26.729265148140101</v>
      </c>
      <c r="CD54">
        <f t="shared" si="75"/>
        <v>10.450405881859901</v>
      </c>
      <c r="CE54">
        <f t="shared" si="76"/>
        <v>38.722596236015498</v>
      </c>
      <c r="CF54">
        <f t="shared" si="77"/>
        <v>25.846893774521899</v>
      </c>
      <c r="CG54">
        <f t="shared" si="78"/>
        <v>24.066666154071701</v>
      </c>
      <c r="CH54">
        <f t="shared" si="79"/>
        <v>13.113004875928301</v>
      </c>
      <c r="CI54">
        <f t="shared" si="80"/>
        <v>38.207263741213602</v>
      </c>
      <c r="CJ54">
        <f t="shared" si="81"/>
        <v>27.775727282203999</v>
      </c>
      <c r="CK54">
        <f t="shared" si="82"/>
        <v>19.567579563283399</v>
      </c>
      <c r="CL54">
        <f t="shared" si="83"/>
        <v>17.612091466716599</v>
      </c>
      <c r="CM54">
        <f t="shared" si="84"/>
        <v>38.961038785481698</v>
      </c>
      <c r="CN54">
        <f t="shared" si="85"/>
        <v>27.978108140599701</v>
      </c>
      <c r="CO54">
        <f t="shared" si="86"/>
        <v>16.621951831651899</v>
      </c>
      <c r="CP54">
        <f t="shared" si="87"/>
        <v>20.557719198348099</v>
      </c>
      <c r="CQ54">
        <f t="shared" si="88"/>
        <v>37.975360384303102</v>
      </c>
      <c r="CR54">
        <f t="shared" si="89"/>
        <v>26.761668656225801</v>
      </c>
      <c r="CS54">
        <f t="shared" si="90"/>
        <v>16.3043544860375</v>
      </c>
      <c r="CT54">
        <f t="shared" si="91"/>
        <v>20.875316543962501</v>
      </c>
      <c r="CU54">
        <f t="shared" si="92"/>
        <v>36.393053701623799</v>
      </c>
      <c r="CV54">
        <f t="shared" si="93"/>
        <v>25.646372564865398</v>
      </c>
      <c r="CW54">
        <f t="shared" si="94"/>
        <v>16.277207067254398</v>
      </c>
      <c r="CX54">
        <f t="shared" si="95"/>
        <v>20.9024639627456</v>
      </c>
      <c r="CY54">
        <f t="shared" si="96"/>
        <v>35.952377519032602</v>
      </c>
      <c r="CZ54">
        <f t="shared" si="97"/>
        <v>25.5497138649745</v>
      </c>
      <c r="DA54">
        <f t="shared" si="98"/>
        <v>14.876649085428699</v>
      </c>
      <c r="DB54">
        <f t="shared" si="99"/>
        <v>22.303021944571299</v>
      </c>
      <c r="DC54">
        <f t="shared" si="100"/>
        <v>35.724947257675701</v>
      </c>
      <c r="DD54">
        <f t="shared" si="101"/>
        <v>25.733806279411301</v>
      </c>
      <c r="DE54">
        <f t="shared" si="102"/>
        <v>14.065232607960199</v>
      </c>
      <c r="DF54">
        <f t="shared" si="103"/>
        <v>23.1144384220398</v>
      </c>
      <c r="DG54">
        <f t="shared" si="104"/>
        <v>35.178689848816298</v>
      </c>
      <c r="DH54">
        <f t="shared" si="105"/>
        <v>26.298170590431798</v>
      </c>
      <c r="DI54">
        <f t="shared" si="106"/>
        <v>12.8847534902108</v>
      </c>
      <c r="DJ54">
        <f t="shared" si="107"/>
        <v>24.2949175397892</v>
      </c>
      <c r="DK54">
        <f t="shared" si="108"/>
        <v>35.076803027285301</v>
      </c>
      <c r="DL54">
        <f t="shared" si="109"/>
        <v>25.358609359268598</v>
      </c>
      <c r="DM54">
        <f t="shared" si="110"/>
        <v>13.521283608084801</v>
      </c>
      <c r="DN54">
        <f t="shared" si="111"/>
        <v>23.658387421915201</v>
      </c>
      <c r="DO54">
        <f t="shared" si="112"/>
        <v>34.670296423623697</v>
      </c>
      <c r="DP54">
        <f t="shared" si="113"/>
        <v>26.311935323103398</v>
      </c>
      <c r="DQ54">
        <f t="shared" si="114"/>
        <v>11.398976670350599</v>
      </c>
      <c r="DR54">
        <f t="shared" si="115"/>
        <v>25.780694359649399</v>
      </c>
      <c r="DS54">
        <f t="shared" si="116"/>
        <v>35.161258135461402</v>
      </c>
      <c r="DT54">
        <f t="shared" si="117"/>
        <v>26.5995754705949</v>
      </c>
      <c r="DU54">
        <f t="shared" si="118"/>
        <v>9.7082901629518492</v>
      </c>
      <c r="DV54">
        <f t="shared" si="119"/>
        <v>27.471380867048101</v>
      </c>
    </row>
    <row r="55" spans="1:126" x14ac:dyDescent="0.15">
      <c r="A55">
        <v>156.0911715</v>
      </c>
      <c r="B55">
        <v>32.956917099999998</v>
      </c>
      <c r="C55">
        <v>433</v>
      </c>
      <c r="D55">
        <v>379</v>
      </c>
      <c r="E55">
        <v>473.71044920000003</v>
      </c>
      <c r="F55">
        <v>375.83349609999999</v>
      </c>
      <c r="G55">
        <f t="shared" si="0"/>
        <v>21.608548997257301</v>
      </c>
      <c r="H55">
        <f t="shared" si="1"/>
        <v>36.230378418540298</v>
      </c>
      <c r="I55">
        <f t="shared" si="2"/>
        <v>14.194328765012299</v>
      </c>
      <c r="J55">
        <f t="shared" si="3"/>
        <v>18.762588334987701</v>
      </c>
      <c r="K55">
        <f t="shared" si="4"/>
        <v>20.137958395113198</v>
      </c>
      <c r="L55">
        <f t="shared" si="5"/>
        <v>24.644237266926901</v>
      </c>
      <c r="M55">
        <f t="shared" si="6"/>
        <v>23.683189786818399</v>
      </c>
      <c r="N55">
        <f t="shared" si="7"/>
        <v>9.2737273131816202</v>
      </c>
      <c r="O55">
        <f t="shared" si="8"/>
        <v>18.149435261845301</v>
      </c>
      <c r="P55">
        <f t="shared" si="9"/>
        <v>16.434117341309701</v>
      </c>
      <c r="Q55">
        <f t="shared" si="10"/>
        <v>49.048824686743302</v>
      </c>
      <c r="R55">
        <f t="shared" si="11"/>
        <v>16.0919075867433</v>
      </c>
      <c r="S55">
        <f t="shared" si="12"/>
        <v>13.612076446384</v>
      </c>
      <c r="T55">
        <f t="shared" si="13"/>
        <v>22.2989515142031</v>
      </c>
      <c r="U55">
        <f t="shared" si="14"/>
        <v>34.564891356165198</v>
      </c>
      <c r="V55">
        <f t="shared" si="15"/>
        <v>1.60797425616518</v>
      </c>
      <c r="W55">
        <f t="shared" si="16"/>
        <v>15.6167148556067</v>
      </c>
      <c r="X55">
        <f t="shared" si="17"/>
        <v>26.0414555632087</v>
      </c>
      <c r="Y55">
        <f t="shared" si="18"/>
        <v>29.0830356718985</v>
      </c>
      <c r="Z55">
        <f t="shared" si="19"/>
        <v>3.8738814281015501</v>
      </c>
      <c r="AA55">
        <f t="shared" si="20"/>
        <v>18.149435261845301</v>
      </c>
      <c r="AB55">
        <f t="shared" si="21"/>
        <v>25.126642376131699</v>
      </c>
      <c r="AC55">
        <f t="shared" si="22"/>
        <v>43.336130741744</v>
      </c>
      <c r="AD55">
        <f t="shared" si="23"/>
        <v>10.379213641744</v>
      </c>
      <c r="AE55">
        <f t="shared" si="24"/>
        <v>20.5517712785831</v>
      </c>
      <c r="AF55">
        <f t="shared" si="25"/>
        <v>21.543869577565101</v>
      </c>
      <c r="AG55">
        <f t="shared" si="26"/>
        <v>45.8505081221738</v>
      </c>
      <c r="AH55">
        <f t="shared" si="27"/>
        <v>12.893591022173799</v>
      </c>
      <c r="AI55">
        <f t="shared" si="28"/>
        <v>21.684408835550201</v>
      </c>
      <c r="AJ55">
        <f t="shared" si="29"/>
        <v>20.427845941064302</v>
      </c>
      <c r="AK55">
        <f t="shared" si="30"/>
        <v>43.6690796388256</v>
      </c>
      <c r="AL55">
        <f t="shared" si="31"/>
        <v>10.7121625388256</v>
      </c>
      <c r="AM55">
        <f t="shared" si="32"/>
        <v>24.156403818398601</v>
      </c>
      <c r="AN55">
        <f t="shared" si="33"/>
        <v>18.288649105565099</v>
      </c>
      <c r="AO55">
        <f t="shared" si="34"/>
        <v>39.901548565359299</v>
      </c>
      <c r="AP55">
        <f t="shared" si="35"/>
        <v>6.94463146535929</v>
      </c>
      <c r="AQ55">
        <f t="shared" si="36"/>
        <v>25.870378779702801</v>
      </c>
      <c r="AR55">
        <f t="shared" si="37"/>
        <v>17.493016587434202</v>
      </c>
      <c r="AS55">
        <f t="shared" si="38"/>
        <v>39.038696330245401</v>
      </c>
      <c r="AT55">
        <f t="shared" si="39"/>
        <v>6.0817792302453704</v>
      </c>
      <c r="AU55">
        <f t="shared" si="40"/>
        <v>31.617811715359</v>
      </c>
      <c r="AV55">
        <f t="shared" si="41"/>
        <v>20.528429239239799</v>
      </c>
      <c r="AW55">
        <f t="shared" si="42"/>
        <v>28.543857587283501</v>
      </c>
      <c r="AX55">
        <f t="shared" si="43"/>
        <v>4.4130595127164698</v>
      </c>
      <c r="AY55">
        <f t="shared" si="44"/>
        <v>33.357201103824003</v>
      </c>
      <c r="AZ55">
        <f t="shared" si="45"/>
        <v>20.406305756231699</v>
      </c>
      <c r="BA55">
        <f t="shared" si="46"/>
        <v>24.833045994859301</v>
      </c>
      <c r="BB55">
        <f t="shared" si="47"/>
        <v>8.12387110514074</v>
      </c>
      <c r="BC55">
        <f t="shared" si="48"/>
        <v>34.864543723283298</v>
      </c>
      <c r="BD55">
        <f t="shared" si="49"/>
        <v>21.111262715015101</v>
      </c>
      <c r="BE55">
        <f t="shared" si="50"/>
        <v>20.806869209010099</v>
      </c>
      <c r="BF55">
        <f t="shared" si="51"/>
        <v>12.150047890989899</v>
      </c>
      <c r="BG55">
        <f t="shared" si="52"/>
        <v>36.1792116449937</v>
      </c>
      <c r="BH55">
        <f t="shared" si="53"/>
        <v>21.616043836970601</v>
      </c>
      <c r="BI55">
        <f t="shared" si="54"/>
        <v>20.5738767074217</v>
      </c>
      <c r="BJ55">
        <f t="shared" si="55"/>
        <v>12.3830403925783</v>
      </c>
      <c r="BK55">
        <f t="shared" si="56"/>
        <v>33.767264201994102</v>
      </c>
      <c r="BL55">
        <f t="shared" si="57"/>
        <v>20.1762089050725</v>
      </c>
      <c r="BM55">
        <f t="shared" si="58"/>
        <v>23.2250923594864</v>
      </c>
      <c r="BN55">
        <f t="shared" si="59"/>
        <v>9.7318247405135594</v>
      </c>
      <c r="BO55">
        <f t="shared" si="60"/>
        <v>34.745022280442903</v>
      </c>
      <c r="BP55">
        <f t="shared" si="61"/>
        <v>22.397253405336802</v>
      </c>
      <c r="BQ55">
        <f t="shared" si="62"/>
        <v>21.667849073970999</v>
      </c>
      <c r="BR55">
        <f t="shared" si="63"/>
        <v>11.289068026029</v>
      </c>
      <c r="BS55">
        <f t="shared" si="64"/>
        <v>35.469428659839501</v>
      </c>
      <c r="BT55">
        <f t="shared" si="65"/>
        <v>22.899729972298999</v>
      </c>
      <c r="BU55">
        <f t="shared" si="66"/>
        <v>21.890168126501099</v>
      </c>
      <c r="BV55">
        <f t="shared" si="67"/>
        <v>11.0667489734989</v>
      </c>
      <c r="BW55">
        <f t="shared" si="68"/>
        <v>36.550076777275898</v>
      </c>
      <c r="BX55">
        <f t="shared" si="69"/>
        <v>23.767892677040098</v>
      </c>
      <c r="BY55">
        <f t="shared" si="70"/>
        <v>20.252271697969</v>
      </c>
      <c r="BZ55">
        <f t="shared" si="71"/>
        <v>12.704645402031</v>
      </c>
      <c r="CA55">
        <f t="shared" si="72"/>
        <v>36.918818036470903</v>
      </c>
      <c r="CB55">
        <f t="shared" si="73"/>
        <v>24.513781014611599</v>
      </c>
      <c r="CC55">
        <f t="shared" si="74"/>
        <v>17.508709528512401</v>
      </c>
      <c r="CD55">
        <f t="shared" si="75"/>
        <v>15.4482075714876</v>
      </c>
      <c r="CE55">
        <f t="shared" si="76"/>
        <v>37.779382946129502</v>
      </c>
      <c r="CF55">
        <f t="shared" si="77"/>
        <v>25.000682305820501</v>
      </c>
      <c r="CG55">
        <f t="shared" si="78"/>
        <v>14.9350249280598</v>
      </c>
      <c r="CH55">
        <f t="shared" si="79"/>
        <v>18.021892171940198</v>
      </c>
      <c r="CI55">
        <f t="shared" si="80"/>
        <v>37.652148833129999</v>
      </c>
      <c r="CJ55">
        <f t="shared" si="81"/>
        <v>24.946110710022399</v>
      </c>
      <c r="CK55">
        <f t="shared" si="82"/>
        <v>13.5252899295776</v>
      </c>
      <c r="CL55">
        <f t="shared" si="83"/>
        <v>19.431627170422399</v>
      </c>
      <c r="CM55">
        <f t="shared" si="84"/>
        <v>37.203921091438403</v>
      </c>
      <c r="CN55">
        <f t="shared" si="85"/>
        <v>26.774018846174801</v>
      </c>
      <c r="CO55">
        <f t="shared" si="86"/>
        <v>11.085422484499301</v>
      </c>
      <c r="CP55">
        <f t="shared" si="87"/>
        <v>21.871494615500701</v>
      </c>
      <c r="CQ55">
        <f t="shared" si="88"/>
        <v>37.950988857887801</v>
      </c>
      <c r="CR55">
        <f t="shared" si="89"/>
        <v>26.979215385221899</v>
      </c>
      <c r="CS55">
        <f t="shared" si="90"/>
        <v>9.4670885595834005</v>
      </c>
      <c r="CT55">
        <f t="shared" si="91"/>
        <v>23.4898285404166</v>
      </c>
      <c r="CU55">
        <f t="shared" si="92"/>
        <v>37.045632033542198</v>
      </c>
      <c r="CV55">
        <f t="shared" si="93"/>
        <v>25.855081410837698</v>
      </c>
      <c r="CW55">
        <f t="shared" si="94"/>
        <v>9.2949773230125103</v>
      </c>
      <c r="CX55">
        <f t="shared" si="95"/>
        <v>23.661939776987499</v>
      </c>
      <c r="CY55">
        <f t="shared" si="96"/>
        <v>35.563806752200598</v>
      </c>
      <c r="CZ55">
        <f t="shared" si="97"/>
        <v>24.8206695212995</v>
      </c>
      <c r="DA55">
        <f t="shared" si="98"/>
        <v>9.2784250291099504</v>
      </c>
      <c r="DB55">
        <f t="shared" si="99"/>
        <v>23.678492070890002</v>
      </c>
      <c r="DC55">
        <f t="shared" si="100"/>
        <v>35.165844203858697</v>
      </c>
      <c r="DD55">
        <f t="shared" si="101"/>
        <v>24.771501128912998</v>
      </c>
      <c r="DE55">
        <f t="shared" si="102"/>
        <v>8.8419857767240195</v>
      </c>
      <c r="DF55">
        <f t="shared" si="103"/>
        <v>24.114931323276</v>
      </c>
      <c r="DG55">
        <f t="shared" si="104"/>
        <v>34.968672473302298</v>
      </c>
      <c r="DH55">
        <f t="shared" si="105"/>
        <v>24.952780249123901</v>
      </c>
      <c r="DI55">
        <f t="shared" si="106"/>
        <v>8.3601579084922601</v>
      </c>
      <c r="DJ55">
        <f t="shared" si="107"/>
        <v>24.596759191507701</v>
      </c>
      <c r="DK55">
        <f t="shared" si="108"/>
        <v>34.465333186090298</v>
      </c>
      <c r="DL55">
        <f t="shared" si="109"/>
        <v>25.514106552576099</v>
      </c>
      <c r="DM55">
        <f t="shared" si="110"/>
        <v>7.6595753117627803</v>
      </c>
      <c r="DN55">
        <f t="shared" si="111"/>
        <v>25.297341788237201</v>
      </c>
      <c r="DO55">
        <f t="shared" si="112"/>
        <v>34.381332114305302</v>
      </c>
      <c r="DP55">
        <f t="shared" si="113"/>
        <v>24.633948653801099</v>
      </c>
      <c r="DQ55">
        <f t="shared" si="114"/>
        <v>8.0297666034218107</v>
      </c>
      <c r="DR55">
        <f t="shared" si="115"/>
        <v>24.9271504965782</v>
      </c>
      <c r="DS55">
        <f t="shared" si="116"/>
        <v>34.0047838366688</v>
      </c>
      <c r="DT55">
        <f t="shared" si="117"/>
        <v>25.563498679440801</v>
      </c>
      <c r="DU55">
        <f t="shared" si="118"/>
        <v>6.7769061096913497</v>
      </c>
      <c r="DV55">
        <f t="shared" si="119"/>
        <v>26.180010990308698</v>
      </c>
    </row>
    <row r="56" spans="1:126" x14ac:dyDescent="0.15">
      <c r="A56">
        <v>42.374933059999996</v>
      </c>
      <c r="B56">
        <v>57.23430741</v>
      </c>
      <c r="C56">
        <v>436</v>
      </c>
      <c r="D56">
        <v>380</v>
      </c>
      <c r="E56">
        <v>476.19409180000002</v>
      </c>
      <c r="F56">
        <v>373.92672729999998</v>
      </c>
      <c r="G56">
        <f t="shared" si="0"/>
        <v>16.5730005406893</v>
      </c>
      <c r="H56">
        <f t="shared" si="1"/>
        <v>16.409988802144401</v>
      </c>
      <c r="I56" t="e">
        <f t="shared" si="2"/>
        <v>#NUM!</v>
      </c>
      <c r="J56" t="e">
        <f t="shared" si="3"/>
        <v>#NUM!</v>
      </c>
      <c r="K56">
        <f t="shared" si="4"/>
        <v>19.250383122535599</v>
      </c>
      <c r="L56">
        <f t="shared" si="5"/>
        <v>26.468889163180901</v>
      </c>
      <c r="M56">
        <f t="shared" si="6"/>
        <v>13.3657342627421</v>
      </c>
      <c r="N56">
        <f t="shared" si="7"/>
        <v>43.868573147257798</v>
      </c>
      <c r="O56">
        <f t="shared" si="8"/>
        <v>18.9862492539161</v>
      </c>
      <c r="P56">
        <f t="shared" si="9"/>
        <v>21.929928220930599</v>
      </c>
      <c r="Q56">
        <f t="shared" si="10"/>
        <v>74.6669032442272</v>
      </c>
      <c r="R56">
        <f t="shared" si="11"/>
        <v>17.4325958342272</v>
      </c>
      <c r="S56">
        <f t="shared" si="12"/>
        <v>17.7381245240345</v>
      </c>
      <c r="T56">
        <f t="shared" si="13"/>
        <v>16.4508846008064</v>
      </c>
      <c r="U56">
        <f t="shared" si="14"/>
        <v>74.641818872588402</v>
      </c>
      <c r="V56">
        <f t="shared" si="15"/>
        <v>17.407511462588399</v>
      </c>
      <c r="W56">
        <f t="shared" si="16"/>
        <v>14.1904996192276</v>
      </c>
      <c r="X56">
        <f t="shared" si="17"/>
        <v>21.1414151503167</v>
      </c>
      <c r="Y56">
        <f t="shared" si="18"/>
        <v>52.431300702741098</v>
      </c>
      <c r="Z56">
        <f t="shared" si="19"/>
        <v>4.8030067072589002</v>
      </c>
      <c r="AA56">
        <f t="shared" si="20"/>
        <v>15.767221799141801</v>
      </c>
      <c r="AB56">
        <f t="shared" si="21"/>
        <v>24.4028944130831</v>
      </c>
      <c r="AC56" t="e">
        <f t="shared" si="22"/>
        <v>#NUM!</v>
      </c>
      <c r="AD56" t="e">
        <f t="shared" si="23"/>
        <v>#NUM!</v>
      </c>
      <c r="AE56">
        <f t="shared" si="24"/>
        <v>17.910246203440099</v>
      </c>
      <c r="AF56">
        <f t="shared" si="25"/>
        <v>23.8958920367863</v>
      </c>
      <c r="AG56" t="e">
        <f t="shared" si="26"/>
        <v>#NUM!</v>
      </c>
      <c r="AH56" t="e">
        <f t="shared" si="27"/>
        <v>#NUM!</v>
      </c>
      <c r="AI56">
        <f t="shared" si="28"/>
        <v>19.985478420105501</v>
      </c>
      <c r="AJ56">
        <f t="shared" si="29"/>
        <v>20.9147631342781</v>
      </c>
      <c r="AK56" t="e">
        <f t="shared" si="30"/>
        <v>#NUM!</v>
      </c>
      <c r="AL56" t="e">
        <f t="shared" si="31"/>
        <v>#NUM!</v>
      </c>
      <c r="AM56">
        <f t="shared" si="32"/>
        <v>21.039380177538199</v>
      </c>
      <c r="AN56">
        <f t="shared" si="33"/>
        <v>19.994914737014501</v>
      </c>
      <c r="AO56" t="e">
        <f t="shared" si="34"/>
        <v>#NUM!</v>
      </c>
      <c r="AP56" t="e">
        <f t="shared" si="35"/>
        <v>#NUM!</v>
      </c>
      <c r="AQ56">
        <f t="shared" si="36"/>
        <v>23.293368814369099</v>
      </c>
      <c r="AR56">
        <f t="shared" si="37"/>
        <v>18.081607175841501</v>
      </c>
      <c r="AS56" t="e">
        <f t="shared" si="38"/>
        <v>#NUM!</v>
      </c>
      <c r="AT56" t="e">
        <f t="shared" si="39"/>
        <v>#NUM!</v>
      </c>
      <c r="AU56">
        <f t="shared" si="40"/>
        <v>24.9306817099393</v>
      </c>
      <c r="AV56">
        <f t="shared" si="41"/>
        <v>17.3320152207292</v>
      </c>
      <c r="AW56" t="e">
        <f t="shared" si="42"/>
        <v>#NUM!</v>
      </c>
      <c r="AX56" t="e">
        <f t="shared" si="43"/>
        <v>#NUM!</v>
      </c>
      <c r="AY56">
        <f t="shared" si="44"/>
        <v>30.2422805089248</v>
      </c>
      <c r="AZ56">
        <f t="shared" si="45"/>
        <v>19.912785042223401</v>
      </c>
      <c r="BA56">
        <f t="shared" si="46"/>
        <v>55.535342502224303</v>
      </c>
      <c r="BB56">
        <f t="shared" si="47"/>
        <v>1.6989649077756599</v>
      </c>
      <c r="BC56">
        <f t="shared" si="48"/>
        <v>31.9310860570105</v>
      </c>
      <c r="BD56">
        <f t="shared" si="49"/>
        <v>19.7703798182649</v>
      </c>
      <c r="BE56">
        <f t="shared" si="50"/>
        <v>42.3356862369507</v>
      </c>
      <c r="BF56">
        <f t="shared" si="51"/>
        <v>14.8986211730493</v>
      </c>
      <c r="BG56">
        <f t="shared" si="52"/>
        <v>33.415316238212597</v>
      </c>
      <c r="BH56">
        <f t="shared" si="53"/>
        <v>20.3857944072941</v>
      </c>
      <c r="BI56">
        <f t="shared" si="54"/>
        <v>38.187231999438403</v>
      </c>
      <c r="BJ56">
        <f t="shared" si="55"/>
        <v>19.0470754105616</v>
      </c>
      <c r="BK56">
        <f t="shared" si="56"/>
        <v>34.725493898126103</v>
      </c>
      <c r="BL56">
        <f t="shared" si="57"/>
        <v>20.864073265283601</v>
      </c>
      <c r="BM56">
        <f t="shared" si="58"/>
        <v>34.629255304310597</v>
      </c>
      <c r="BN56">
        <f t="shared" si="59"/>
        <v>22.605052105689399</v>
      </c>
      <c r="BO56">
        <f t="shared" si="60"/>
        <v>32.555150529493197</v>
      </c>
      <c r="BP56">
        <f t="shared" si="61"/>
        <v>19.561157036679401</v>
      </c>
      <c r="BQ56">
        <f t="shared" si="62"/>
        <v>43.20326813989</v>
      </c>
      <c r="BR56">
        <f t="shared" si="63"/>
        <v>14.03103927011</v>
      </c>
      <c r="BS56">
        <f t="shared" si="64"/>
        <v>33.539788328479901</v>
      </c>
      <c r="BT56">
        <f t="shared" si="65"/>
        <v>21.609987874606102</v>
      </c>
      <c r="BU56">
        <f t="shared" si="66"/>
        <v>39.780977823945904</v>
      </c>
      <c r="BV56">
        <f t="shared" si="67"/>
        <v>17.4533295860541</v>
      </c>
      <c r="BW56">
        <f t="shared" si="68"/>
        <v>34.275831222263101</v>
      </c>
      <c r="BX56">
        <f t="shared" si="69"/>
        <v>22.089247935159602</v>
      </c>
      <c r="BY56">
        <f t="shared" si="70"/>
        <v>40.6210960331575</v>
      </c>
      <c r="BZ56">
        <f t="shared" si="71"/>
        <v>16.6132113768425</v>
      </c>
      <c r="CA56">
        <f t="shared" si="72"/>
        <v>35.350456047622004</v>
      </c>
      <c r="CB56">
        <f t="shared" si="73"/>
        <v>22.944520975022701</v>
      </c>
      <c r="CC56">
        <f t="shared" si="74"/>
        <v>34.321560656711</v>
      </c>
      <c r="CD56">
        <f t="shared" si="75"/>
        <v>22.912746753288999</v>
      </c>
      <c r="CE56">
        <f t="shared" si="76"/>
        <v>35.752088509813298</v>
      </c>
      <c r="CF56">
        <f t="shared" si="77"/>
        <v>23.667288847178298</v>
      </c>
      <c r="CG56">
        <f t="shared" si="78"/>
        <v>29.397221177549302</v>
      </c>
      <c r="CH56">
        <f t="shared" si="79"/>
        <v>27.837086232450702</v>
      </c>
      <c r="CI56">
        <f t="shared" si="80"/>
        <v>36.623265215361997</v>
      </c>
      <c r="CJ56">
        <f t="shared" si="81"/>
        <v>24.138181161064299</v>
      </c>
      <c r="CK56">
        <f t="shared" si="82"/>
        <v>24.899680202305099</v>
      </c>
      <c r="CL56">
        <f t="shared" si="83"/>
        <v>32.334627207694901</v>
      </c>
      <c r="CM56">
        <f t="shared" si="84"/>
        <v>36.551286898010503</v>
      </c>
      <c r="CN56">
        <f t="shared" si="85"/>
        <v>24.117651322838601</v>
      </c>
      <c r="CO56">
        <f t="shared" si="86"/>
        <v>22.4901821093761</v>
      </c>
      <c r="CP56">
        <f t="shared" si="87"/>
        <v>34.744125300623899</v>
      </c>
      <c r="CQ56">
        <f t="shared" si="88"/>
        <v>36.1669783992945</v>
      </c>
      <c r="CR56">
        <f t="shared" si="89"/>
        <v>25.876798287515701</v>
      </c>
      <c r="CS56">
        <f t="shared" si="90"/>
        <v>18.341593211091901</v>
      </c>
      <c r="CT56">
        <f t="shared" si="91"/>
        <v>38.892714198908102</v>
      </c>
      <c r="CU56">
        <f t="shared" si="92"/>
        <v>36.9143293165017</v>
      </c>
      <c r="CV56">
        <f t="shared" si="93"/>
        <v>26.096445750422099</v>
      </c>
      <c r="CW56">
        <f t="shared" si="94"/>
        <v>15.636766509148099</v>
      </c>
      <c r="CX56">
        <f t="shared" si="95"/>
        <v>41.597540900851897</v>
      </c>
      <c r="CY56">
        <f t="shared" si="96"/>
        <v>36.084691710354903</v>
      </c>
      <c r="CZ56">
        <f t="shared" si="97"/>
        <v>25.052587920405301</v>
      </c>
      <c r="DA56">
        <f t="shared" si="98"/>
        <v>15.323700111108099</v>
      </c>
      <c r="DB56">
        <f t="shared" si="99"/>
        <v>41.910607298891897</v>
      </c>
      <c r="DC56">
        <f t="shared" si="100"/>
        <v>34.696818952264302</v>
      </c>
      <c r="DD56">
        <f t="shared" si="101"/>
        <v>24.088830068496002</v>
      </c>
      <c r="DE56">
        <f t="shared" si="102"/>
        <v>15.325231869391899</v>
      </c>
      <c r="DF56">
        <f t="shared" si="103"/>
        <v>41.9090755406081</v>
      </c>
      <c r="DG56">
        <f t="shared" si="104"/>
        <v>34.341527266370299</v>
      </c>
      <c r="DH56">
        <f t="shared" si="105"/>
        <v>24.0726280128636</v>
      </c>
      <c r="DI56">
        <f t="shared" si="106"/>
        <v>15.174122371779999</v>
      </c>
      <c r="DJ56">
        <f t="shared" si="107"/>
        <v>42.060185038219998</v>
      </c>
      <c r="DK56">
        <f t="shared" si="108"/>
        <v>34.175854080552902</v>
      </c>
      <c r="DL56">
        <f t="shared" si="109"/>
        <v>24.261232698669598</v>
      </c>
      <c r="DM56">
        <f t="shared" si="110"/>
        <v>14.323660116998401</v>
      </c>
      <c r="DN56">
        <f t="shared" si="111"/>
        <v>42.910647293001603</v>
      </c>
      <c r="DO56">
        <f t="shared" si="112"/>
        <v>33.714713186055498</v>
      </c>
      <c r="DP56">
        <f t="shared" si="113"/>
        <v>24.821424583186101</v>
      </c>
      <c r="DQ56">
        <f t="shared" si="114"/>
        <v>13.0963532523584</v>
      </c>
      <c r="DR56">
        <f t="shared" si="115"/>
        <v>44.137954157641602</v>
      </c>
      <c r="DS56">
        <f t="shared" si="116"/>
        <v>33.651569665097099</v>
      </c>
      <c r="DT56">
        <f t="shared" si="117"/>
        <v>23.993681703864102</v>
      </c>
      <c r="DU56">
        <f t="shared" si="118"/>
        <v>13.729367880053699</v>
      </c>
      <c r="DV56">
        <f t="shared" si="119"/>
        <v>43.504939529946299</v>
      </c>
    </row>
    <row r="57" spans="1:126" x14ac:dyDescent="0.15">
      <c r="A57">
        <v>144.47041150000001</v>
      </c>
      <c r="B57">
        <v>13.698230880000001</v>
      </c>
      <c r="C57">
        <v>442</v>
      </c>
      <c r="D57">
        <v>381</v>
      </c>
      <c r="E57">
        <v>475.6341248</v>
      </c>
      <c r="F57">
        <v>374.82360840000001</v>
      </c>
      <c r="G57">
        <f t="shared" si="0"/>
        <v>31.878803045444499</v>
      </c>
      <c r="H57">
        <f t="shared" si="1"/>
        <v>5.54133025163478</v>
      </c>
      <c r="I57">
        <f t="shared" si="2"/>
        <v>17.405960104117899</v>
      </c>
      <c r="J57">
        <f t="shared" si="3"/>
        <v>3.7077292241179398</v>
      </c>
      <c r="K57">
        <f t="shared" si="4"/>
        <v>24.378720337651099</v>
      </c>
      <c r="L57">
        <f t="shared" si="5"/>
        <v>5.7450113158589504</v>
      </c>
      <c r="M57">
        <f t="shared" si="6"/>
        <v>35.9764383977504</v>
      </c>
      <c r="N57">
        <f t="shared" si="7"/>
        <v>22.278207517750399</v>
      </c>
      <c r="O57">
        <f t="shared" si="8"/>
        <v>23.5190721598645</v>
      </c>
      <c r="P57">
        <f t="shared" si="9"/>
        <v>15.8392348376467</v>
      </c>
      <c r="Q57">
        <f t="shared" si="10"/>
        <v>25.8388667059168</v>
      </c>
      <c r="R57">
        <f t="shared" si="11"/>
        <v>12.140635825916799</v>
      </c>
      <c r="S57">
        <f t="shared" si="12"/>
        <v>22.162798950552901</v>
      </c>
      <c r="T57">
        <f t="shared" si="13"/>
        <v>15.111262320371999</v>
      </c>
      <c r="U57">
        <f t="shared" si="14"/>
        <v>41.699806042474698</v>
      </c>
      <c r="V57">
        <f t="shared" si="15"/>
        <v>28.001575162474701</v>
      </c>
      <c r="W57">
        <f t="shared" si="16"/>
        <v>20.427529658710601</v>
      </c>
      <c r="X57">
        <f t="shared" si="17"/>
        <v>12.091732260602001</v>
      </c>
      <c r="Y57">
        <f t="shared" si="18"/>
        <v>40.862865138053202</v>
      </c>
      <c r="Z57">
        <f t="shared" si="19"/>
        <v>27.164634258053201</v>
      </c>
      <c r="AA57">
        <f t="shared" si="20"/>
        <v>17.0229413822589</v>
      </c>
      <c r="AB57">
        <f t="shared" si="21"/>
        <v>16.7263838191795</v>
      </c>
      <c r="AC57">
        <f t="shared" si="22"/>
        <v>34.719134334583103</v>
      </c>
      <c r="AD57">
        <f t="shared" si="23"/>
        <v>21.020903454583099</v>
      </c>
      <c r="AE57">
        <f t="shared" si="24"/>
        <v>17.9579857271363</v>
      </c>
      <c r="AF57">
        <f t="shared" si="25"/>
        <v>20.129106739246598</v>
      </c>
      <c r="AG57">
        <f t="shared" si="26"/>
        <v>71.082121977018303</v>
      </c>
      <c r="AH57">
        <f t="shared" si="27"/>
        <v>57.383891097018299</v>
      </c>
      <c r="AI57">
        <f t="shared" si="28"/>
        <v>19.532083535213602</v>
      </c>
      <c r="AJ57">
        <f t="shared" si="29"/>
        <v>20.2392506040736</v>
      </c>
      <c r="AK57">
        <f t="shared" si="30"/>
        <v>71.274456744149504</v>
      </c>
      <c r="AL57">
        <f t="shared" si="31"/>
        <v>57.5762258641495</v>
      </c>
      <c r="AM57">
        <f t="shared" si="32"/>
        <v>21.063982852298299</v>
      </c>
      <c r="AN57">
        <f t="shared" si="33"/>
        <v>17.995600581135701</v>
      </c>
      <c r="AO57">
        <f t="shared" si="34"/>
        <v>77.757450258168404</v>
      </c>
      <c r="AP57">
        <f t="shared" si="35"/>
        <v>64.059219378168393</v>
      </c>
      <c r="AQ57">
        <f t="shared" si="36"/>
        <v>21.862633252519299</v>
      </c>
      <c r="AR57">
        <f t="shared" si="37"/>
        <v>17.484717537490202</v>
      </c>
      <c r="AS57">
        <f t="shared" si="38"/>
        <v>78.440786589372493</v>
      </c>
      <c r="AT57">
        <f t="shared" si="39"/>
        <v>64.742555709372496</v>
      </c>
      <c r="AU57">
        <f t="shared" si="40"/>
        <v>23.753228288666001</v>
      </c>
      <c r="AV57">
        <f t="shared" si="41"/>
        <v>16.007132004831799</v>
      </c>
      <c r="AW57">
        <f t="shared" si="42"/>
        <v>70.895835884235296</v>
      </c>
      <c r="AX57">
        <f t="shared" si="43"/>
        <v>57.197605004235299</v>
      </c>
      <c r="AY57">
        <f t="shared" si="44"/>
        <v>25.209070894063</v>
      </c>
      <c r="AZ57">
        <f t="shared" si="45"/>
        <v>15.523166593250901</v>
      </c>
      <c r="BA57">
        <f t="shared" si="46"/>
        <v>71.856352617162401</v>
      </c>
      <c r="BB57">
        <f t="shared" si="47"/>
        <v>58.158121737162404</v>
      </c>
      <c r="BC57">
        <f t="shared" si="48"/>
        <v>30.004578877109001</v>
      </c>
      <c r="BD57">
        <f t="shared" si="49"/>
        <v>18.148837117752102</v>
      </c>
      <c r="BE57">
        <f t="shared" si="50"/>
        <v>41.406753249063499</v>
      </c>
      <c r="BF57">
        <f t="shared" si="51"/>
        <v>27.708522369063498</v>
      </c>
      <c r="BG57">
        <f t="shared" si="52"/>
        <v>31.5369574046249</v>
      </c>
      <c r="BH57">
        <f t="shared" si="53"/>
        <v>18.174684909465199</v>
      </c>
      <c r="BI57">
        <f t="shared" si="54"/>
        <v>35.055398071997303</v>
      </c>
      <c r="BJ57">
        <f t="shared" si="55"/>
        <v>21.357167191997299</v>
      </c>
      <c r="BK57">
        <f t="shared" si="56"/>
        <v>32.907819950508298</v>
      </c>
      <c r="BL57">
        <f t="shared" si="57"/>
        <v>18.889225341315299</v>
      </c>
      <c r="BM57">
        <f t="shared" si="58"/>
        <v>33.618416381866503</v>
      </c>
      <c r="BN57">
        <f t="shared" si="59"/>
        <v>19.920185501866499</v>
      </c>
      <c r="BO57">
        <f t="shared" si="60"/>
        <v>34.135969763839803</v>
      </c>
      <c r="BP57">
        <f t="shared" si="61"/>
        <v>19.447288015706299</v>
      </c>
      <c r="BQ57">
        <f t="shared" si="62"/>
        <v>31.628209076615398</v>
      </c>
      <c r="BR57">
        <f t="shared" si="63"/>
        <v>17.929978196615401</v>
      </c>
      <c r="BS57">
        <f t="shared" si="64"/>
        <v>32.1279715424375</v>
      </c>
      <c r="BT57">
        <f t="shared" si="65"/>
        <v>18.3043807036244</v>
      </c>
      <c r="BU57">
        <f t="shared" si="66"/>
        <v>37.379980098861999</v>
      </c>
      <c r="BV57">
        <f t="shared" si="67"/>
        <v>23.681749218861999</v>
      </c>
      <c r="BW57">
        <f t="shared" si="68"/>
        <v>33.064467293550699</v>
      </c>
      <c r="BX57">
        <f t="shared" si="69"/>
        <v>20.3388262920245</v>
      </c>
      <c r="BY57">
        <f t="shared" si="70"/>
        <v>35.210624853808</v>
      </c>
      <c r="BZ57">
        <f t="shared" si="71"/>
        <v>21.512393973807999</v>
      </c>
      <c r="CA57">
        <f t="shared" si="72"/>
        <v>33.752842402871003</v>
      </c>
      <c r="CB57">
        <f t="shared" si="73"/>
        <v>20.874238173408902</v>
      </c>
      <c r="CC57">
        <f t="shared" si="74"/>
        <v>32.831763519266801</v>
      </c>
      <c r="CD57">
        <f t="shared" si="75"/>
        <v>19.1335326392668</v>
      </c>
      <c r="CE57">
        <f t="shared" si="76"/>
        <v>34.772555841161903</v>
      </c>
      <c r="CF57">
        <f t="shared" si="77"/>
        <v>21.751328940911701</v>
      </c>
      <c r="CG57">
        <f t="shared" si="78"/>
        <v>27.999376393615901</v>
      </c>
      <c r="CH57">
        <f t="shared" si="79"/>
        <v>14.3011455136159</v>
      </c>
      <c r="CI57">
        <f t="shared" si="80"/>
        <v>35.162917483399603</v>
      </c>
      <c r="CJ57">
        <f t="shared" si="81"/>
        <v>22.506398249217501</v>
      </c>
      <c r="CK57">
        <f t="shared" si="82"/>
        <v>24.196939536358499</v>
      </c>
      <c r="CL57">
        <f t="shared" si="83"/>
        <v>10.498708656358501</v>
      </c>
      <c r="CM57">
        <f t="shared" si="84"/>
        <v>36.011361091454503</v>
      </c>
      <c r="CN57">
        <f t="shared" si="85"/>
        <v>23.0205513237715</v>
      </c>
      <c r="CO57">
        <f t="shared" si="86"/>
        <v>20.6323468905501</v>
      </c>
      <c r="CP57">
        <f t="shared" si="87"/>
        <v>6.9341160105500697</v>
      </c>
      <c r="CQ57">
        <f t="shared" si="88"/>
        <v>35.961740757721898</v>
      </c>
      <c r="CR57">
        <f t="shared" si="89"/>
        <v>23.0522933778837</v>
      </c>
      <c r="CS57">
        <f t="shared" si="90"/>
        <v>18.7032795173211</v>
      </c>
      <c r="CT57">
        <f t="shared" si="91"/>
        <v>5.0050486373211402</v>
      </c>
      <c r="CU57">
        <f t="shared" si="92"/>
        <v>35.610127316825803</v>
      </c>
      <c r="CV57">
        <f t="shared" si="93"/>
        <v>24.791592671175401</v>
      </c>
      <c r="CW57">
        <f t="shared" si="94"/>
        <v>15.31144513396</v>
      </c>
      <c r="CX57">
        <f t="shared" si="95"/>
        <v>1.61321425396003</v>
      </c>
      <c r="CY57">
        <f t="shared" si="96"/>
        <v>36.323860200472602</v>
      </c>
      <c r="CZ57">
        <f t="shared" si="97"/>
        <v>25.050929040037001</v>
      </c>
      <c r="DA57">
        <f t="shared" si="98"/>
        <v>13.105760059869199</v>
      </c>
      <c r="DB57">
        <f t="shared" si="99"/>
        <v>0.59247082013077601</v>
      </c>
      <c r="DC57">
        <f t="shared" si="100"/>
        <v>35.544407130208299</v>
      </c>
      <c r="DD57">
        <f t="shared" si="101"/>
        <v>24.087431769266299</v>
      </c>
      <c r="DE57">
        <f t="shared" si="102"/>
        <v>12.850742225363</v>
      </c>
      <c r="DF57">
        <f t="shared" si="103"/>
        <v>0.84748865463698297</v>
      </c>
      <c r="DG57">
        <f t="shared" si="104"/>
        <v>34.227947606867303</v>
      </c>
      <c r="DH57">
        <f t="shared" si="105"/>
        <v>23.1951138396388</v>
      </c>
      <c r="DI57">
        <f t="shared" si="106"/>
        <v>13.3563329117806</v>
      </c>
      <c r="DJ57">
        <f t="shared" si="107"/>
        <v>0.34189796821935098</v>
      </c>
      <c r="DK57">
        <f t="shared" si="108"/>
        <v>33.892849742506101</v>
      </c>
      <c r="DL57">
        <f t="shared" si="109"/>
        <v>23.210066974826901</v>
      </c>
      <c r="DM57">
        <f t="shared" si="110"/>
        <v>13.219285683148399</v>
      </c>
      <c r="DN57">
        <f t="shared" si="111"/>
        <v>0.478945196851569</v>
      </c>
      <c r="DO57">
        <f t="shared" si="112"/>
        <v>33.737392462804799</v>
      </c>
      <c r="DP57">
        <f t="shared" si="113"/>
        <v>23.4258387165182</v>
      </c>
      <c r="DQ57">
        <f t="shared" si="114"/>
        <v>12.4792830742565</v>
      </c>
      <c r="DR57">
        <f t="shared" si="115"/>
        <v>1.21894780574345</v>
      </c>
      <c r="DS57">
        <f t="shared" si="116"/>
        <v>33.300674792810099</v>
      </c>
      <c r="DT57">
        <f t="shared" si="117"/>
        <v>23.997221005266901</v>
      </c>
      <c r="DU57">
        <f t="shared" si="118"/>
        <v>11.408374107176201</v>
      </c>
      <c r="DV57">
        <f t="shared" si="119"/>
        <v>2.2898567728238501</v>
      </c>
    </row>
    <row r="58" spans="1:126" x14ac:dyDescent="0.15">
      <c r="A58">
        <v>91.029944080000007</v>
      </c>
      <c r="B58">
        <v>17.124750819999999</v>
      </c>
      <c r="C58">
        <v>444</v>
      </c>
      <c r="D58">
        <v>382</v>
      </c>
      <c r="E58">
        <v>476.01181029999998</v>
      </c>
      <c r="F58">
        <v>374.49768069999999</v>
      </c>
      <c r="G58">
        <f t="shared" si="0"/>
        <v>11.718881066929701</v>
      </c>
      <c r="H58">
        <f t="shared" si="1"/>
        <v>2.61451993624024</v>
      </c>
      <c r="I58">
        <f t="shared" si="2"/>
        <v>28.214806491120701</v>
      </c>
      <c r="J58">
        <f t="shared" si="3"/>
        <v>11.0900556711207</v>
      </c>
      <c r="K58">
        <f t="shared" si="4"/>
        <v>21.8049903517778</v>
      </c>
      <c r="L58">
        <f t="shared" si="5"/>
        <v>1.58481389171127</v>
      </c>
      <c r="M58" t="e">
        <f t="shared" si="6"/>
        <v>#NUM!</v>
      </c>
      <c r="N58" t="e">
        <f t="shared" si="7"/>
        <v>#NUM!</v>
      </c>
      <c r="O58">
        <f t="shared" si="8"/>
        <v>20.099342907242399</v>
      </c>
      <c r="P58">
        <f t="shared" si="9"/>
        <v>4.6908033705796504</v>
      </c>
      <c r="Q58">
        <f t="shared" si="10"/>
        <v>54.836545902488702</v>
      </c>
      <c r="R58">
        <f t="shared" si="11"/>
        <v>37.711795082488699</v>
      </c>
      <c r="S58">
        <f t="shared" si="12"/>
        <v>20.5248488765403</v>
      </c>
      <c r="T58">
        <f t="shared" si="13"/>
        <v>12.538541978743099</v>
      </c>
      <c r="U58" t="e">
        <f t="shared" si="14"/>
        <v>#NUM!</v>
      </c>
      <c r="V58" t="e">
        <f t="shared" si="15"/>
        <v>#NUM!</v>
      </c>
      <c r="W58">
        <f t="shared" si="16"/>
        <v>20.0683970183619</v>
      </c>
      <c r="X58">
        <f t="shared" si="17"/>
        <v>12.616637323180299</v>
      </c>
      <c r="Y58" t="e">
        <f t="shared" si="18"/>
        <v>#NUM!</v>
      </c>
      <c r="Z58" t="e">
        <f t="shared" si="19"/>
        <v>#NUM!</v>
      </c>
      <c r="AA58">
        <f t="shared" si="20"/>
        <v>18.9862492539161</v>
      </c>
      <c r="AB58">
        <f t="shared" si="21"/>
        <v>10.516133532019801</v>
      </c>
      <c r="AC58" t="e">
        <f t="shared" si="22"/>
        <v>#NUM!</v>
      </c>
      <c r="AD58" t="e">
        <f t="shared" si="23"/>
        <v>#NUM!</v>
      </c>
      <c r="AE58">
        <f t="shared" si="24"/>
        <v>16.2739279319281</v>
      </c>
      <c r="AF58">
        <f t="shared" si="25"/>
        <v>14.7137968974261</v>
      </c>
      <c r="AG58" t="e">
        <f t="shared" si="26"/>
        <v>#NUM!</v>
      </c>
      <c r="AH58" t="e">
        <f t="shared" si="27"/>
        <v>#NUM!</v>
      </c>
      <c r="AI58">
        <f t="shared" si="28"/>
        <v>17.187582632608802</v>
      </c>
      <c r="AJ58">
        <f t="shared" si="29"/>
        <v>17.940018162421001</v>
      </c>
      <c r="AK58" t="e">
        <f t="shared" si="30"/>
        <v>#NUM!</v>
      </c>
      <c r="AL58" t="e">
        <f t="shared" si="31"/>
        <v>#NUM!</v>
      </c>
      <c r="AM58">
        <f t="shared" si="32"/>
        <v>18.6745272175751</v>
      </c>
      <c r="AN58">
        <f t="shared" si="33"/>
        <v>18.283584262238001</v>
      </c>
      <c r="AO58" t="e">
        <f t="shared" si="34"/>
        <v>#NUM!</v>
      </c>
      <c r="AP58" t="e">
        <f t="shared" si="35"/>
        <v>#NUM!</v>
      </c>
      <c r="AQ58">
        <f t="shared" si="36"/>
        <v>20.137958395113198</v>
      </c>
      <c r="AR58">
        <f t="shared" si="37"/>
        <v>16.459865470064099</v>
      </c>
      <c r="AS58" t="e">
        <f t="shared" si="38"/>
        <v>#NUM!</v>
      </c>
      <c r="AT58" t="e">
        <f t="shared" si="39"/>
        <v>#NUM!</v>
      </c>
      <c r="AU58">
        <f t="shared" si="40"/>
        <v>20.945313112843799</v>
      </c>
      <c r="AV58">
        <f t="shared" si="41"/>
        <v>16.133193053339699</v>
      </c>
      <c r="AW58" t="e">
        <f t="shared" si="42"/>
        <v>#NUM!</v>
      </c>
      <c r="AX58" t="e">
        <f t="shared" si="43"/>
        <v>#NUM!</v>
      </c>
      <c r="AY58">
        <f t="shared" si="44"/>
        <v>22.746642516903702</v>
      </c>
      <c r="AZ58">
        <f t="shared" si="45"/>
        <v>14.8853456688127</v>
      </c>
      <c r="BA58" t="e">
        <f t="shared" si="46"/>
        <v>#NUM!</v>
      </c>
      <c r="BB58" t="e">
        <f t="shared" si="47"/>
        <v>#NUM!</v>
      </c>
      <c r="BC58">
        <f t="shared" si="48"/>
        <v>24.166508809853099</v>
      </c>
      <c r="BD58">
        <f t="shared" si="49"/>
        <v>14.517657378413301</v>
      </c>
      <c r="BE58" t="e">
        <f t="shared" si="50"/>
        <v>#NUM!</v>
      </c>
      <c r="BF58" t="e">
        <f t="shared" si="51"/>
        <v>#NUM!</v>
      </c>
      <c r="BG58">
        <f t="shared" si="52"/>
        <v>28.681579100999802</v>
      </c>
      <c r="BH58">
        <f t="shared" si="53"/>
        <v>16.995870468659799</v>
      </c>
      <c r="BI58" t="e">
        <f t="shared" si="54"/>
        <v>#NUM!</v>
      </c>
      <c r="BJ58" t="e">
        <f t="shared" si="55"/>
        <v>#NUM!</v>
      </c>
      <c r="BK58">
        <f t="shared" si="56"/>
        <v>30.1912449409594</v>
      </c>
      <c r="BL58">
        <f t="shared" si="57"/>
        <v>17.0857434446709</v>
      </c>
      <c r="BM58" t="e">
        <f t="shared" si="58"/>
        <v>#NUM!</v>
      </c>
      <c r="BN58" t="e">
        <f t="shared" si="59"/>
        <v>#NUM!</v>
      </c>
      <c r="BO58">
        <f t="shared" si="60"/>
        <v>31.553107758958902</v>
      </c>
      <c r="BP58">
        <f t="shared" si="61"/>
        <v>17.8114313600387</v>
      </c>
      <c r="BQ58">
        <f t="shared" si="62"/>
        <v>68.650814489933097</v>
      </c>
      <c r="BR58">
        <f t="shared" si="63"/>
        <v>51.526063669933102</v>
      </c>
      <c r="BS58">
        <f t="shared" si="64"/>
        <v>32.782479493687703</v>
      </c>
      <c r="BT58">
        <f t="shared" si="65"/>
        <v>18.394035921395002</v>
      </c>
      <c r="BU58">
        <f t="shared" si="66"/>
        <v>71.670243480083499</v>
      </c>
      <c r="BV58">
        <f t="shared" si="67"/>
        <v>54.545492660083497</v>
      </c>
      <c r="BW58">
        <f t="shared" si="68"/>
        <v>30.961230632927201</v>
      </c>
      <c r="BX58">
        <f t="shared" si="69"/>
        <v>17.373127380504201</v>
      </c>
      <c r="BY58" t="e">
        <f t="shared" si="70"/>
        <v>#NUM!</v>
      </c>
      <c r="BZ58" t="e">
        <f t="shared" si="71"/>
        <v>#NUM!</v>
      </c>
      <c r="CA58">
        <f t="shared" si="72"/>
        <v>31.906232077528301</v>
      </c>
      <c r="CB58">
        <f t="shared" si="73"/>
        <v>19.3380391525859</v>
      </c>
      <c r="CC58" t="e">
        <f t="shared" si="74"/>
        <v>#NUM!</v>
      </c>
      <c r="CD58" t="e">
        <f t="shared" si="75"/>
        <v>#NUM!</v>
      </c>
      <c r="CE58">
        <f t="shared" si="76"/>
        <v>32.611145154838098</v>
      </c>
      <c r="CF58">
        <f t="shared" si="77"/>
        <v>19.890947512172001</v>
      </c>
      <c r="CG58">
        <f t="shared" si="78"/>
        <v>66.515847925651201</v>
      </c>
      <c r="CH58">
        <f t="shared" si="79"/>
        <v>49.391097105651198</v>
      </c>
      <c r="CI58">
        <f t="shared" si="80"/>
        <v>33.630747827217903</v>
      </c>
      <c r="CJ58">
        <f t="shared" si="81"/>
        <v>20.771576534491601</v>
      </c>
      <c r="CK58">
        <f t="shared" si="82"/>
        <v>52.698690578326598</v>
      </c>
      <c r="CL58">
        <f t="shared" si="83"/>
        <v>35.573939758326603</v>
      </c>
      <c r="CM58">
        <f t="shared" si="84"/>
        <v>34.050879937792097</v>
      </c>
      <c r="CN58">
        <f t="shared" si="85"/>
        <v>21.5328203571407</v>
      </c>
      <c r="CO58">
        <f t="shared" si="86"/>
        <v>44.033075344161098</v>
      </c>
      <c r="CP58">
        <f t="shared" si="87"/>
        <v>26.908324524161099</v>
      </c>
      <c r="CQ58">
        <f t="shared" si="88"/>
        <v>34.9083760773131</v>
      </c>
      <c r="CR58">
        <f t="shared" si="89"/>
        <v>22.062004852988501</v>
      </c>
      <c r="CS58">
        <f t="shared" si="90"/>
        <v>36.753320725850102</v>
      </c>
      <c r="CT58">
        <f t="shared" si="91"/>
        <v>19.6285699058501</v>
      </c>
      <c r="CU58">
        <f t="shared" si="92"/>
        <v>34.905015554614401</v>
      </c>
      <c r="CV58">
        <f t="shared" si="93"/>
        <v>22.131201531275</v>
      </c>
      <c r="CW58">
        <f t="shared" si="94"/>
        <v>33.013455759486398</v>
      </c>
      <c r="CX58">
        <f t="shared" si="95"/>
        <v>15.8887049394864</v>
      </c>
      <c r="CY58">
        <f t="shared" si="96"/>
        <v>34.607884552190598</v>
      </c>
      <c r="CZ58">
        <f t="shared" si="97"/>
        <v>23.833942931109799</v>
      </c>
      <c r="DA58">
        <f t="shared" si="98"/>
        <v>26.6702622461044</v>
      </c>
      <c r="DB58">
        <f t="shared" si="99"/>
        <v>9.54551142610444</v>
      </c>
      <c r="DC58">
        <f t="shared" si="100"/>
        <v>35.326658189408299</v>
      </c>
      <c r="DD58">
        <f t="shared" si="101"/>
        <v>24.117966745240299</v>
      </c>
      <c r="DE58">
        <f t="shared" si="102"/>
        <v>22.647089323095301</v>
      </c>
      <c r="DF58">
        <f t="shared" si="103"/>
        <v>5.5223385030952699</v>
      </c>
      <c r="DG58">
        <f t="shared" si="104"/>
        <v>34.611932786708202</v>
      </c>
      <c r="DH58">
        <f t="shared" si="105"/>
        <v>23.224708717638801</v>
      </c>
      <c r="DI58">
        <f t="shared" si="106"/>
        <v>22.239543357836698</v>
      </c>
      <c r="DJ58">
        <f t="shared" si="107"/>
        <v>5.1147925378366796</v>
      </c>
      <c r="DK58">
        <f t="shared" si="108"/>
        <v>33.375792330039999</v>
      </c>
      <c r="DL58">
        <f t="shared" si="109"/>
        <v>22.395071401053801</v>
      </c>
      <c r="DM58">
        <f t="shared" si="110"/>
        <v>24.054203292055998</v>
      </c>
      <c r="DN58">
        <f t="shared" si="111"/>
        <v>6.9294524720560302</v>
      </c>
      <c r="DO58">
        <f t="shared" si="112"/>
        <v>33.079412557415999</v>
      </c>
      <c r="DP58">
        <f t="shared" si="113"/>
        <v>22.437686354844701</v>
      </c>
      <c r="DQ58">
        <f t="shared" si="114"/>
        <v>23.773541355064602</v>
      </c>
      <c r="DR58">
        <f t="shared" si="115"/>
        <v>6.6487905350645997</v>
      </c>
      <c r="DS58">
        <f t="shared" si="116"/>
        <v>32.953587861637203</v>
      </c>
      <c r="DT58">
        <f t="shared" si="117"/>
        <v>22.670311367753602</v>
      </c>
      <c r="DU58">
        <f t="shared" si="118"/>
        <v>22.372448492340698</v>
      </c>
      <c r="DV58">
        <f t="shared" si="119"/>
        <v>5.2476976723406601</v>
      </c>
    </row>
    <row r="59" spans="1:126" x14ac:dyDescent="0.15">
      <c r="A59">
        <v>103.7619567</v>
      </c>
      <c r="B59">
        <v>1.168157742</v>
      </c>
      <c r="C59">
        <v>444</v>
      </c>
      <c r="D59">
        <v>382</v>
      </c>
      <c r="E59">
        <v>475.96533199999999</v>
      </c>
      <c r="F59">
        <v>374.29846190000001</v>
      </c>
      <c r="G59">
        <f t="shared" si="0"/>
        <v>0</v>
      </c>
      <c r="H59">
        <f t="shared" si="1"/>
        <v>1.07211254984935</v>
      </c>
      <c r="I59" t="e">
        <f t="shared" si="2"/>
        <v>#DIV/0!</v>
      </c>
      <c r="J59" t="e">
        <f t="shared" si="3"/>
        <v>#DIV/0!</v>
      </c>
      <c r="K59">
        <f t="shared" si="4"/>
        <v>5.91270817467817</v>
      </c>
      <c r="L59">
        <f t="shared" si="5"/>
        <v>1.64172612460259</v>
      </c>
      <c r="M59">
        <f t="shared" si="6"/>
        <v>70.690224571144796</v>
      </c>
      <c r="N59">
        <f t="shared" si="7"/>
        <v>69.522066829144705</v>
      </c>
      <c r="O59">
        <f t="shared" si="8"/>
        <v>14.5366602345185</v>
      </c>
      <c r="P59">
        <f t="shared" si="9"/>
        <v>0.76944538927206796</v>
      </c>
      <c r="Q59" t="e">
        <f t="shared" si="10"/>
        <v>#NUM!</v>
      </c>
      <c r="R59" t="e">
        <f t="shared" si="11"/>
        <v>#NUM!</v>
      </c>
      <c r="S59">
        <f t="shared" si="12"/>
        <v>15.0745071804318</v>
      </c>
      <c r="T59">
        <f t="shared" si="13"/>
        <v>3.60646759271419</v>
      </c>
      <c r="U59" t="e">
        <f t="shared" si="14"/>
        <v>#NUM!</v>
      </c>
      <c r="V59" t="e">
        <f t="shared" si="15"/>
        <v>#NUM!</v>
      </c>
      <c r="W59">
        <f t="shared" si="16"/>
        <v>16.419879101232201</v>
      </c>
      <c r="X59">
        <f t="shared" si="17"/>
        <v>10.1398921865138</v>
      </c>
      <c r="Y59" t="e">
        <f t="shared" si="18"/>
        <v>#NUM!</v>
      </c>
      <c r="Z59" t="e">
        <f t="shared" si="19"/>
        <v>#NUM!</v>
      </c>
      <c r="AA59">
        <f t="shared" si="20"/>
        <v>16.723664181968299</v>
      </c>
      <c r="AB59">
        <f t="shared" si="21"/>
        <v>10.5971097104024</v>
      </c>
      <c r="AC59" t="e">
        <f t="shared" si="22"/>
        <v>#NUM!</v>
      </c>
      <c r="AD59" t="e">
        <f t="shared" si="23"/>
        <v>#NUM!</v>
      </c>
      <c r="AE59">
        <f t="shared" si="24"/>
        <v>16.2739279319281</v>
      </c>
      <c r="AF59">
        <f t="shared" si="25"/>
        <v>9.0851937545247896</v>
      </c>
      <c r="AG59" t="e">
        <f t="shared" si="26"/>
        <v>#NUM!</v>
      </c>
      <c r="AH59" t="e">
        <f t="shared" si="27"/>
        <v>#NUM!</v>
      </c>
      <c r="AI59">
        <f t="shared" si="28"/>
        <v>14.2396869404371</v>
      </c>
      <c r="AJ59">
        <f t="shared" si="29"/>
        <v>12.9375372607188</v>
      </c>
      <c r="AK59" t="e">
        <f t="shared" si="30"/>
        <v>#NUM!</v>
      </c>
      <c r="AL59" t="e">
        <f t="shared" si="31"/>
        <v>#NUM!</v>
      </c>
      <c r="AM59">
        <f t="shared" si="32"/>
        <v>15.2778512289856</v>
      </c>
      <c r="AN59">
        <f t="shared" si="33"/>
        <v>16.0158961917463</v>
      </c>
      <c r="AO59" t="e">
        <f t="shared" si="34"/>
        <v>#NUM!</v>
      </c>
      <c r="AP59" t="e">
        <f t="shared" si="35"/>
        <v>#NUM!</v>
      </c>
      <c r="AQ59">
        <f t="shared" si="36"/>
        <v>16.807074495817499</v>
      </c>
      <c r="AR59">
        <f t="shared" si="37"/>
        <v>16.506213198412102</v>
      </c>
      <c r="AS59" t="e">
        <f t="shared" si="38"/>
        <v>#NUM!</v>
      </c>
      <c r="AT59" t="e">
        <f t="shared" si="39"/>
        <v>#NUM!</v>
      </c>
      <c r="AU59">
        <f t="shared" si="40"/>
        <v>18.3072349046484</v>
      </c>
      <c r="AV59">
        <f t="shared" si="41"/>
        <v>15.009891162591099</v>
      </c>
      <c r="AW59" t="e">
        <f t="shared" si="42"/>
        <v>#NUM!</v>
      </c>
      <c r="AX59" t="e">
        <f t="shared" si="43"/>
        <v>#NUM!</v>
      </c>
      <c r="AY59">
        <f t="shared" si="44"/>
        <v>19.199870353440101</v>
      </c>
      <c r="AZ59">
        <f t="shared" si="45"/>
        <v>14.820712437165501</v>
      </c>
      <c r="BA59" t="e">
        <f t="shared" si="46"/>
        <v>#NUM!</v>
      </c>
      <c r="BB59" t="e">
        <f t="shared" si="47"/>
        <v>#NUM!</v>
      </c>
      <c r="BC59">
        <f t="shared" si="48"/>
        <v>20.9969007848341</v>
      </c>
      <c r="BD59">
        <f t="shared" si="49"/>
        <v>13.7586384239591</v>
      </c>
      <c r="BE59" t="e">
        <f t="shared" si="50"/>
        <v>#NUM!</v>
      </c>
      <c r="BF59" t="e">
        <f t="shared" si="51"/>
        <v>#NUM!</v>
      </c>
      <c r="BG59">
        <f t="shared" si="52"/>
        <v>22.440329609149298</v>
      </c>
      <c r="BH59">
        <f t="shared" si="53"/>
        <v>13.489142287548001</v>
      </c>
      <c r="BI59" t="e">
        <f t="shared" si="54"/>
        <v>#NUM!</v>
      </c>
      <c r="BJ59" t="e">
        <f t="shared" si="55"/>
        <v>#NUM!</v>
      </c>
      <c r="BK59">
        <f t="shared" si="56"/>
        <v>26.769473827599899</v>
      </c>
      <c r="BL59">
        <f t="shared" si="57"/>
        <v>15.8472416003906</v>
      </c>
      <c r="BM59" t="e">
        <f t="shared" si="58"/>
        <v>#NUM!</v>
      </c>
      <c r="BN59" t="e">
        <f t="shared" si="59"/>
        <v>#NUM!</v>
      </c>
      <c r="BO59">
        <f t="shared" si="60"/>
        <v>28.304292132149399</v>
      </c>
      <c r="BP59">
        <f t="shared" si="61"/>
        <v>15.99724260879</v>
      </c>
      <c r="BQ59" t="e">
        <f t="shared" si="62"/>
        <v>#NUM!</v>
      </c>
      <c r="BR59" t="e">
        <f t="shared" si="63"/>
        <v>#NUM!</v>
      </c>
      <c r="BS59">
        <f t="shared" si="64"/>
        <v>29.697042596667199</v>
      </c>
      <c r="BT59">
        <f t="shared" si="65"/>
        <v>16.7383523841815</v>
      </c>
      <c r="BU59" t="e">
        <f t="shared" si="66"/>
        <v>#NUM!</v>
      </c>
      <c r="BV59" t="e">
        <f t="shared" si="67"/>
        <v>#NUM!</v>
      </c>
      <c r="BW59">
        <f t="shared" si="68"/>
        <v>30.961230632927201</v>
      </c>
      <c r="BX59">
        <f t="shared" si="69"/>
        <v>17.345525739037999</v>
      </c>
      <c r="BY59">
        <f t="shared" si="70"/>
        <v>83.987726697767201</v>
      </c>
      <c r="BZ59">
        <f t="shared" si="71"/>
        <v>82.819568955767195</v>
      </c>
      <c r="CA59">
        <f t="shared" si="72"/>
        <v>29.331692178562701</v>
      </c>
      <c r="CB59">
        <f t="shared" si="73"/>
        <v>16.433529637362</v>
      </c>
      <c r="CC59" t="e">
        <f t="shared" si="74"/>
        <v>#NUM!</v>
      </c>
      <c r="CD59" t="e">
        <f t="shared" si="75"/>
        <v>#NUM!</v>
      </c>
      <c r="CE59">
        <f t="shared" si="76"/>
        <v>30.310920473651901</v>
      </c>
      <c r="CF59">
        <f t="shared" si="77"/>
        <v>18.342495370107699</v>
      </c>
      <c r="CG59" t="e">
        <f t="shared" si="78"/>
        <v>#NUM!</v>
      </c>
      <c r="CH59" t="e">
        <f t="shared" si="79"/>
        <v>#NUM!</v>
      </c>
      <c r="CI59">
        <f t="shared" si="80"/>
        <v>31.058233480798201</v>
      </c>
      <c r="CJ59">
        <f t="shared" si="81"/>
        <v>18.9143239387076</v>
      </c>
      <c r="CK59">
        <f t="shared" si="82"/>
        <v>62.983603094050203</v>
      </c>
      <c r="CL59">
        <f t="shared" si="83"/>
        <v>61.815445352050197</v>
      </c>
      <c r="CM59">
        <f t="shared" si="84"/>
        <v>32.102077471435301</v>
      </c>
      <c r="CN59">
        <f t="shared" si="85"/>
        <v>19.798757991270399</v>
      </c>
      <c r="CO59">
        <f t="shared" si="86"/>
        <v>50.607711893066202</v>
      </c>
      <c r="CP59">
        <f t="shared" si="87"/>
        <v>49.439554151066197</v>
      </c>
      <c r="CQ59">
        <f t="shared" si="88"/>
        <v>32.570406897018501</v>
      </c>
      <c r="CR59">
        <f t="shared" si="89"/>
        <v>20.567784593438098</v>
      </c>
      <c r="CS59">
        <f t="shared" si="90"/>
        <v>42.466374487749199</v>
      </c>
      <c r="CT59">
        <f t="shared" si="91"/>
        <v>41.298216745749201</v>
      </c>
      <c r="CU59">
        <f t="shared" si="92"/>
        <v>33.453860407424997</v>
      </c>
      <c r="CV59">
        <f t="shared" si="93"/>
        <v>21.113485206896701</v>
      </c>
      <c r="CW59">
        <f t="shared" si="94"/>
        <v>35.542490765543299</v>
      </c>
      <c r="CX59">
        <f t="shared" si="95"/>
        <v>34.374333023543301</v>
      </c>
      <c r="CY59">
        <f t="shared" si="96"/>
        <v>33.5088149324299</v>
      </c>
      <c r="CZ59">
        <f t="shared" si="97"/>
        <v>21.217478439030501</v>
      </c>
      <c r="DA59">
        <f t="shared" si="98"/>
        <v>31.954206682251002</v>
      </c>
      <c r="DB59">
        <f t="shared" si="99"/>
        <v>30.786048940251</v>
      </c>
      <c r="DC59">
        <f t="shared" si="100"/>
        <v>33.276812069414099</v>
      </c>
      <c r="DD59">
        <f t="shared" si="101"/>
        <v>22.888674327883599</v>
      </c>
      <c r="DE59">
        <f t="shared" si="102"/>
        <v>25.8532545487748</v>
      </c>
      <c r="DF59">
        <f t="shared" si="103"/>
        <v>24.685096806774801</v>
      </c>
      <c r="DG59">
        <f t="shared" si="104"/>
        <v>34.0182634416525</v>
      </c>
      <c r="DH59">
        <f t="shared" si="105"/>
        <v>23.196536155033399</v>
      </c>
      <c r="DI59">
        <f t="shared" si="106"/>
        <v>21.964493876097599</v>
      </c>
      <c r="DJ59">
        <f t="shared" si="107"/>
        <v>20.796336134097601</v>
      </c>
      <c r="DK59">
        <f t="shared" si="108"/>
        <v>33.375792330039999</v>
      </c>
      <c r="DL59">
        <f t="shared" si="109"/>
        <v>22.368088435210701</v>
      </c>
      <c r="DM59">
        <f t="shared" si="110"/>
        <v>22.413699435685501</v>
      </c>
      <c r="DN59">
        <f t="shared" si="111"/>
        <v>21.245541693685499</v>
      </c>
      <c r="DO59">
        <f t="shared" si="112"/>
        <v>32.224902939349001</v>
      </c>
      <c r="DP59">
        <f t="shared" si="113"/>
        <v>21.596598103586299</v>
      </c>
      <c r="DQ59">
        <f t="shared" si="114"/>
        <v>24.2114312119377</v>
      </c>
      <c r="DR59">
        <f t="shared" si="115"/>
        <v>23.043273469937699</v>
      </c>
      <c r="DS59">
        <f t="shared" si="116"/>
        <v>31.9767654721688</v>
      </c>
      <c r="DT59">
        <f t="shared" si="117"/>
        <v>21.664580965862701</v>
      </c>
      <c r="DU59">
        <f t="shared" si="118"/>
        <v>23.898474510107</v>
      </c>
      <c r="DV59">
        <f t="shared" si="119"/>
        <v>22.730316768106999</v>
      </c>
    </row>
    <row r="60" spans="1:126" x14ac:dyDescent="0.15">
      <c r="A60">
        <v>24.357038630000002</v>
      </c>
      <c r="B60">
        <v>4.3674081789999999</v>
      </c>
      <c r="C60">
        <v>444</v>
      </c>
      <c r="D60">
        <v>381</v>
      </c>
      <c r="E60">
        <v>475.96411130000001</v>
      </c>
      <c r="F60">
        <v>374.10964969999998</v>
      </c>
      <c r="G60">
        <f t="shared" si="0"/>
        <v>5.2408429371780096</v>
      </c>
      <c r="H60">
        <f t="shared" si="1"/>
        <v>0.98955576500951903</v>
      </c>
      <c r="I60">
        <f t="shared" si="2"/>
        <v>4.8397140479106797</v>
      </c>
      <c r="J60">
        <f t="shared" si="3"/>
        <v>0.47230586891068199</v>
      </c>
      <c r="K60">
        <f t="shared" si="4"/>
        <v>2.64424348193982</v>
      </c>
      <c r="L60">
        <f t="shared" si="5"/>
        <v>1.0337715515364601</v>
      </c>
      <c r="M60">
        <f t="shared" si="6"/>
        <v>14.310861901053601</v>
      </c>
      <c r="N60">
        <f t="shared" si="7"/>
        <v>9.9434537220536505</v>
      </c>
      <c r="O60">
        <f t="shared" si="8"/>
        <v>3.5256579759197599</v>
      </c>
      <c r="P60">
        <f t="shared" si="9"/>
        <v>1.3865163985937701</v>
      </c>
      <c r="Q60" t="e">
        <f t="shared" si="10"/>
        <v>#NUM!</v>
      </c>
      <c r="R60" t="e">
        <f t="shared" si="11"/>
        <v>#NUM!</v>
      </c>
      <c r="S60">
        <f t="shared" si="12"/>
        <v>10.6592862503286</v>
      </c>
      <c r="T60">
        <f t="shared" si="13"/>
        <v>0.38851404985037302</v>
      </c>
      <c r="U60">
        <f t="shared" si="14"/>
        <v>39.531759615550598</v>
      </c>
      <c r="V60">
        <f t="shared" si="15"/>
        <v>35.164351436550596</v>
      </c>
      <c r="W60">
        <f t="shared" si="16"/>
        <v>11.825416349356299</v>
      </c>
      <c r="X60">
        <f t="shared" si="17"/>
        <v>3.00107340042543</v>
      </c>
      <c r="Y60">
        <f t="shared" si="18"/>
        <v>65.260234573413996</v>
      </c>
      <c r="Z60">
        <f t="shared" si="19"/>
        <v>60.892826394414001</v>
      </c>
      <c r="AA60">
        <f t="shared" si="20"/>
        <v>13.4830491131017</v>
      </c>
      <c r="AB60">
        <f t="shared" si="21"/>
        <v>8.5654421877885305</v>
      </c>
      <c r="AC60">
        <f t="shared" si="22"/>
        <v>35.705235612755402</v>
      </c>
      <c r="AD60">
        <f t="shared" si="23"/>
        <v>31.3378274337554</v>
      </c>
      <c r="AE60">
        <f t="shared" si="24"/>
        <v>14.1138699578201</v>
      </c>
      <c r="AF60">
        <f t="shared" si="25"/>
        <v>9.1768787728689105</v>
      </c>
      <c r="AG60">
        <f t="shared" si="26"/>
        <v>29.678837669590401</v>
      </c>
      <c r="AH60">
        <f t="shared" si="27"/>
        <v>25.311429490590299</v>
      </c>
      <c r="AI60">
        <f t="shared" si="28"/>
        <v>14.0076287088272</v>
      </c>
      <c r="AJ60">
        <f t="shared" si="29"/>
        <v>8.0314890202466795</v>
      </c>
      <c r="AK60">
        <f t="shared" si="30"/>
        <v>45.440387223469003</v>
      </c>
      <c r="AL60">
        <f t="shared" si="31"/>
        <v>41.072979044469001</v>
      </c>
      <c r="AM60">
        <f t="shared" si="32"/>
        <v>12.4512255189575</v>
      </c>
      <c r="AN60">
        <f t="shared" si="33"/>
        <v>11.572801101886901</v>
      </c>
      <c r="AO60">
        <f t="shared" si="34"/>
        <v>59.600275458320503</v>
      </c>
      <c r="AP60">
        <f t="shared" si="35"/>
        <v>55.232867279320502</v>
      </c>
      <c r="AQ60">
        <f t="shared" si="36"/>
        <v>13.5554557279352</v>
      </c>
      <c r="AR60">
        <f t="shared" si="37"/>
        <v>14.4887749416772</v>
      </c>
      <c r="AS60">
        <f t="shared" si="38"/>
        <v>56.642191580848902</v>
      </c>
      <c r="AT60">
        <f t="shared" si="39"/>
        <v>52.2747834018489</v>
      </c>
      <c r="AU60">
        <f t="shared" si="40"/>
        <v>15.0888752604342</v>
      </c>
      <c r="AV60">
        <f t="shared" si="41"/>
        <v>15.065414256735499</v>
      </c>
      <c r="AW60">
        <f t="shared" si="42"/>
        <v>61.724927502885002</v>
      </c>
      <c r="AX60">
        <f t="shared" si="43"/>
        <v>57.357519323885001</v>
      </c>
      <c r="AY60">
        <f t="shared" si="44"/>
        <v>16.566137931859998</v>
      </c>
      <c r="AZ60">
        <f t="shared" si="45"/>
        <v>13.8138701628272</v>
      </c>
      <c r="BA60">
        <f t="shared" si="46"/>
        <v>63.976920071179102</v>
      </c>
      <c r="BB60">
        <f t="shared" si="47"/>
        <v>59.6095118921791</v>
      </c>
      <c r="BC60">
        <f t="shared" si="48"/>
        <v>17.511598668953599</v>
      </c>
      <c r="BD60">
        <f t="shared" si="49"/>
        <v>13.723405488144</v>
      </c>
      <c r="BE60">
        <f t="shared" si="50"/>
        <v>59.132894974482298</v>
      </c>
      <c r="BF60">
        <f t="shared" si="51"/>
        <v>54.765486795482303</v>
      </c>
      <c r="BG60">
        <f t="shared" si="52"/>
        <v>19.280010509243301</v>
      </c>
      <c r="BH60">
        <f t="shared" si="53"/>
        <v>12.806912157865501</v>
      </c>
      <c r="BI60">
        <f t="shared" si="54"/>
        <v>57.393850805118497</v>
      </c>
      <c r="BJ60">
        <f t="shared" si="55"/>
        <v>53.026442626118502</v>
      </c>
      <c r="BK60">
        <f t="shared" si="56"/>
        <v>20.738542379963999</v>
      </c>
      <c r="BL60">
        <f t="shared" si="57"/>
        <v>12.6119271909568</v>
      </c>
      <c r="BM60">
        <f t="shared" si="58"/>
        <v>44.483829761344801</v>
      </c>
      <c r="BN60">
        <f t="shared" si="59"/>
        <v>40.116421582344799</v>
      </c>
      <c r="BO60">
        <f t="shared" si="60"/>
        <v>24.8843543084229</v>
      </c>
      <c r="BP60">
        <f t="shared" si="61"/>
        <v>14.857379154267401</v>
      </c>
      <c r="BQ60">
        <f t="shared" si="62"/>
        <v>31.012701338246</v>
      </c>
      <c r="BR60">
        <f t="shared" si="63"/>
        <v>26.645293159245998</v>
      </c>
      <c r="BS60">
        <f t="shared" si="64"/>
        <v>26.4296222312555</v>
      </c>
      <c r="BT60">
        <f t="shared" si="65"/>
        <v>15.0513271164995</v>
      </c>
      <c r="BU60">
        <f t="shared" si="66"/>
        <v>27.879922744220199</v>
      </c>
      <c r="BV60">
        <f t="shared" si="67"/>
        <v>23.512514565220201</v>
      </c>
      <c r="BW60">
        <f t="shared" si="68"/>
        <v>27.841786663569099</v>
      </c>
      <c r="BX60">
        <f t="shared" si="69"/>
        <v>15.798323277078699</v>
      </c>
      <c r="BY60">
        <f t="shared" si="70"/>
        <v>27.451232595044399</v>
      </c>
      <c r="BZ60">
        <f t="shared" si="71"/>
        <v>23.083824416044401</v>
      </c>
      <c r="CA60">
        <f t="shared" si="72"/>
        <v>29.131591104332799</v>
      </c>
      <c r="CB60">
        <f t="shared" si="73"/>
        <v>16.420469682548202</v>
      </c>
      <c r="CC60">
        <f t="shared" si="74"/>
        <v>26.817031386825899</v>
      </c>
      <c r="CD60">
        <f t="shared" si="75"/>
        <v>22.449623207825901</v>
      </c>
      <c r="CE60">
        <f t="shared" si="76"/>
        <v>27.675011549116199</v>
      </c>
      <c r="CF60">
        <f t="shared" si="77"/>
        <v>15.600322049797301</v>
      </c>
      <c r="CG60">
        <f t="shared" si="78"/>
        <v>31.235187227815501</v>
      </c>
      <c r="CH60">
        <f t="shared" si="79"/>
        <v>26.8677790488155</v>
      </c>
      <c r="CI60">
        <f t="shared" si="80"/>
        <v>28.683513805466202</v>
      </c>
      <c r="CJ60">
        <f t="shared" si="81"/>
        <v>17.4535122952419</v>
      </c>
      <c r="CK60">
        <f t="shared" si="82"/>
        <v>25.735466576312099</v>
      </c>
      <c r="CL60">
        <f t="shared" si="83"/>
        <v>21.368058397312101</v>
      </c>
      <c r="CM60">
        <f t="shared" si="84"/>
        <v>29.465648085162101</v>
      </c>
      <c r="CN60">
        <f t="shared" si="85"/>
        <v>18.037613249122298</v>
      </c>
      <c r="CO60">
        <f t="shared" si="86"/>
        <v>22.372993738684801</v>
      </c>
      <c r="CP60">
        <f t="shared" si="87"/>
        <v>18.0055855596848</v>
      </c>
      <c r="CQ60">
        <f t="shared" si="88"/>
        <v>30.529341788109399</v>
      </c>
      <c r="CR60">
        <f t="shared" si="89"/>
        <v>18.921144558813801</v>
      </c>
      <c r="CS60">
        <f t="shared" si="90"/>
        <v>19.270323545782901</v>
      </c>
      <c r="CT60">
        <f t="shared" si="91"/>
        <v>14.902915366782899</v>
      </c>
      <c r="CU60">
        <f t="shared" si="92"/>
        <v>31.040935802951601</v>
      </c>
      <c r="CV60">
        <f t="shared" si="93"/>
        <v>19.6932584920011</v>
      </c>
      <c r="CW60">
        <f t="shared" si="94"/>
        <v>16.758029907415601</v>
      </c>
      <c r="CX60">
        <f t="shared" si="95"/>
        <v>12.390621728415599</v>
      </c>
      <c r="CY60">
        <f t="shared" si="96"/>
        <v>31.948764796508001</v>
      </c>
      <c r="CZ60">
        <f t="shared" si="97"/>
        <v>20.250421361413501</v>
      </c>
      <c r="DA60">
        <f t="shared" si="98"/>
        <v>14.3687959947178</v>
      </c>
      <c r="DB60">
        <f t="shared" si="99"/>
        <v>10.0013878157178</v>
      </c>
      <c r="DC60">
        <f t="shared" si="100"/>
        <v>32.058457887903998</v>
      </c>
      <c r="DD60">
        <f t="shared" si="101"/>
        <v>20.383216785099702</v>
      </c>
      <c r="DE60">
        <f t="shared" si="102"/>
        <v>13.054840012695101</v>
      </c>
      <c r="DF60">
        <f t="shared" si="103"/>
        <v>8.6874318336951308</v>
      </c>
      <c r="DG60">
        <f t="shared" si="104"/>
        <v>31.8877139437324</v>
      </c>
      <c r="DH60">
        <f t="shared" si="105"/>
        <v>22.022154251824201</v>
      </c>
      <c r="DI60">
        <f t="shared" si="106"/>
        <v>10.706632269351299</v>
      </c>
      <c r="DJ60">
        <f t="shared" si="107"/>
        <v>6.3392240903513004</v>
      </c>
      <c r="DK60">
        <f t="shared" si="108"/>
        <v>32.649081693653301</v>
      </c>
      <c r="DL60">
        <f t="shared" si="109"/>
        <v>22.349274354852099</v>
      </c>
      <c r="DM60">
        <f t="shared" si="110"/>
        <v>9.1832902912717405</v>
      </c>
      <c r="DN60">
        <f t="shared" si="111"/>
        <v>4.8158821122717397</v>
      </c>
      <c r="DO60">
        <f t="shared" si="112"/>
        <v>32.0754338199702</v>
      </c>
      <c r="DP60">
        <f t="shared" si="113"/>
        <v>21.578609721926199</v>
      </c>
      <c r="DQ60">
        <f t="shared" si="114"/>
        <v>9.6985298779166307</v>
      </c>
      <c r="DR60">
        <f t="shared" si="115"/>
        <v>5.3311216989166299</v>
      </c>
      <c r="DS60">
        <f t="shared" si="116"/>
        <v>31.006252692637901</v>
      </c>
      <c r="DT60">
        <f t="shared" si="117"/>
        <v>20.859151874773499</v>
      </c>
      <c r="DU60">
        <f t="shared" si="118"/>
        <v>10.426800437991201</v>
      </c>
      <c r="DV60">
        <f t="shared" si="119"/>
        <v>6.0593922589911999</v>
      </c>
    </row>
    <row r="61" spans="1:126" x14ac:dyDescent="0.15">
      <c r="A61">
        <v>163.4995705</v>
      </c>
      <c r="B61">
        <v>4.4221861550000003</v>
      </c>
      <c r="C61">
        <v>445</v>
      </c>
      <c r="D61">
        <v>381</v>
      </c>
      <c r="E61">
        <v>475.9588928</v>
      </c>
      <c r="F61">
        <v>374.11340330000002</v>
      </c>
      <c r="G61">
        <f t="shared" si="0"/>
        <v>5.2408429371780096</v>
      </c>
      <c r="H61">
        <f t="shared" si="1"/>
        <v>3.3689390378427303E-2</v>
      </c>
      <c r="I61">
        <f t="shared" si="2"/>
        <v>3.0741350703888899</v>
      </c>
      <c r="J61">
        <f t="shared" si="3"/>
        <v>1.34805108461111</v>
      </c>
      <c r="K61">
        <f t="shared" si="4"/>
        <v>3.7395249943759499</v>
      </c>
      <c r="L61">
        <f t="shared" si="5"/>
        <v>0.48963613514816601</v>
      </c>
      <c r="M61">
        <f t="shared" si="6"/>
        <v>7.1629442060743997</v>
      </c>
      <c r="N61">
        <f t="shared" si="7"/>
        <v>2.7407580510743998</v>
      </c>
      <c r="O61">
        <f t="shared" si="8"/>
        <v>2.4930166629173001</v>
      </c>
      <c r="P61">
        <f t="shared" si="9"/>
        <v>0.68380811749235704</v>
      </c>
      <c r="Q61">
        <f t="shared" si="10"/>
        <v>32.3039301119341</v>
      </c>
      <c r="R61">
        <f t="shared" si="11"/>
        <v>27.881743956934098</v>
      </c>
      <c r="S61">
        <f t="shared" si="12"/>
        <v>3.9663652229097299</v>
      </c>
      <c r="T61">
        <f t="shared" si="13"/>
        <v>1.0324962746592901</v>
      </c>
      <c r="U61" t="e">
        <f t="shared" si="14"/>
        <v>#NUM!</v>
      </c>
      <c r="V61" t="e">
        <f t="shared" si="15"/>
        <v>#NUM!</v>
      </c>
      <c r="W61">
        <f t="shared" si="16"/>
        <v>9.5778572511898208</v>
      </c>
      <c r="X61">
        <f t="shared" si="17"/>
        <v>0.31760259072969899</v>
      </c>
      <c r="Y61">
        <f t="shared" si="18"/>
        <v>38.823925195879397</v>
      </c>
      <c r="Z61">
        <f t="shared" si="19"/>
        <v>34.401739040879399</v>
      </c>
      <c r="AA61">
        <f t="shared" si="20"/>
        <v>10.7228701152859</v>
      </c>
      <c r="AB61">
        <f t="shared" si="21"/>
        <v>2.4952310150836499</v>
      </c>
      <c r="AC61">
        <f t="shared" si="22"/>
        <v>41.724006730932899</v>
      </c>
      <c r="AD61">
        <f t="shared" si="23"/>
        <v>37.301820575932901</v>
      </c>
      <c r="AE61">
        <f t="shared" si="24"/>
        <v>12.298618644258401</v>
      </c>
      <c r="AF61">
        <f t="shared" si="25"/>
        <v>7.3370110145486898</v>
      </c>
      <c r="AG61">
        <f t="shared" si="26"/>
        <v>25.019911562028899</v>
      </c>
      <c r="AH61">
        <f t="shared" si="27"/>
        <v>20.5977254070289</v>
      </c>
      <c r="AI61">
        <f t="shared" si="28"/>
        <v>12.987785382878901</v>
      </c>
      <c r="AJ61">
        <f t="shared" si="29"/>
        <v>8.0255428337897694</v>
      </c>
      <c r="AK61">
        <f t="shared" si="30"/>
        <v>21.109971717458301</v>
      </c>
      <c r="AL61">
        <f t="shared" si="31"/>
        <v>16.687785562458298</v>
      </c>
      <c r="AM61">
        <f t="shared" si="32"/>
        <v>13.0072943637531</v>
      </c>
      <c r="AN61">
        <f t="shared" si="33"/>
        <v>7.13534485698439</v>
      </c>
      <c r="AO61">
        <f t="shared" si="34"/>
        <v>31.650425398872802</v>
      </c>
      <c r="AP61">
        <f t="shared" si="35"/>
        <v>27.2282392438728</v>
      </c>
      <c r="AQ61">
        <f t="shared" si="36"/>
        <v>11.7065649273778</v>
      </c>
      <c r="AR61">
        <f t="shared" si="37"/>
        <v>10.4121390522906</v>
      </c>
      <c r="AS61">
        <f t="shared" si="38"/>
        <v>40.071477562933303</v>
      </c>
      <c r="AT61">
        <f t="shared" si="39"/>
        <v>35.649291407933298</v>
      </c>
      <c r="AU61">
        <f t="shared" si="40"/>
        <v>12.774417430455401</v>
      </c>
      <c r="AV61">
        <f t="shared" si="41"/>
        <v>13.168602295703399</v>
      </c>
      <c r="AW61">
        <f t="shared" si="42"/>
        <v>43.135141868109002</v>
      </c>
      <c r="AX61">
        <f t="shared" si="43"/>
        <v>38.712955713108997</v>
      </c>
      <c r="AY61">
        <f t="shared" si="44"/>
        <v>14.2396869404371</v>
      </c>
      <c r="AZ61">
        <f t="shared" si="45"/>
        <v>13.8071453613421</v>
      </c>
      <c r="BA61">
        <f t="shared" si="46"/>
        <v>40.655636766308099</v>
      </c>
      <c r="BB61">
        <f t="shared" si="47"/>
        <v>36.233450611308101</v>
      </c>
      <c r="BC61">
        <f t="shared" si="48"/>
        <v>15.650165823902601</v>
      </c>
      <c r="BD61">
        <f t="shared" si="49"/>
        <v>12.7486638821724</v>
      </c>
      <c r="BE61">
        <f t="shared" si="50"/>
        <v>41.2831664682043</v>
      </c>
      <c r="BF61">
        <f t="shared" si="51"/>
        <v>36.860980313204301</v>
      </c>
      <c r="BG61">
        <f t="shared" si="52"/>
        <v>16.5865826553494</v>
      </c>
      <c r="BH61">
        <f t="shared" si="53"/>
        <v>12.7407347102142</v>
      </c>
      <c r="BI61">
        <f t="shared" si="54"/>
        <v>41.531663764279401</v>
      </c>
      <c r="BJ61">
        <f t="shared" si="55"/>
        <v>37.109477609279402</v>
      </c>
      <c r="BK61">
        <f t="shared" si="56"/>
        <v>18.285899102564802</v>
      </c>
      <c r="BL61">
        <f t="shared" si="57"/>
        <v>11.9508822116502</v>
      </c>
      <c r="BM61">
        <f t="shared" si="58"/>
        <v>34.812529689014603</v>
      </c>
      <c r="BN61">
        <f t="shared" si="59"/>
        <v>30.390343534014601</v>
      </c>
      <c r="BO61">
        <f t="shared" si="60"/>
        <v>19.713030238574799</v>
      </c>
      <c r="BP61">
        <f t="shared" si="61"/>
        <v>11.821637913793801</v>
      </c>
      <c r="BQ61">
        <f t="shared" si="62"/>
        <v>29.6941329901641</v>
      </c>
      <c r="BR61">
        <f t="shared" si="63"/>
        <v>25.271946835164101</v>
      </c>
      <c r="BS61">
        <f t="shared" si="64"/>
        <v>23.6610600863036</v>
      </c>
      <c r="BT61">
        <f t="shared" si="65"/>
        <v>13.9817715319803</v>
      </c>
      <c r="BU61">
        <f t="shared" si="66"/>
        <v>22.3499294009038</v>
      </c>
      <c r="BV61">
        <f t="shared" si="67"/>
        <v>17.927743245903802</v>
      </c>
      <c r="BW61">
        <f t="shared" si="68"/>
        <v>25.179948244593501</v>
      </c>
      <c r="BX61">
        <f t="shared" si="69"/>
        <v>14.2136962098149</v>
      </c>
      <c r="BY61">
        <f t="shared" si="70"/>
        <v>20.6638072268325</v>
      </c>
      <c r="BZ61">
        <f t="shared" si="71"/>
        <v>16.241621071832501</v>
      </c>
      <c r="CA61">
        <f t="shared" si="72"/>
        <v>26.576868930984499</v>
      </c>
      <c r="CB61">
        <f t="shared" si="73"/>
        <v>14.9655845475849</v>
      </c>
      <c r="CC61">
        <f t="shared" si="74"/>
        <v>19.7822887332735</v>
      </c>
      <c r="CD61">
        <f t="shared" si="75"/>
        <v>15.3601025782734</v>
      </c>
      <c r="CE61">
        <f t="shared" si="76"/>
        <v>27.860088638115101</v>
      </c>
      <c r="CF61">
        <f t="shared" si="77"/>
        <v>15.598322517338</v>
      </c>
      <c r="CG61">
        <f t="shared" si="78"/>
        <v>19.493839048036602</v>
      </c>
      <c r="CH61">
        <f t="shared" si="79"/>
        <v>15.0716528930366</v>
      </c>
      <c r="CI61">
        <f t="shared" si="80"/>
        <v>26.533417750585802</v>
      </c>
      <c r="CJ61">
        <f t="shared" si="81"/>
        <v>14.8563795024162</v>
      </c>
      <c r="CK61">
        <f t="shared" si="82"/>
        <v>20.850618721746599</v>
      </c>
      <c r="CL61">
        <f t="shared" si="83"/>
        <v>16.428432566746601</v>
      </c>
      <c r="CM61">
        <f t="shared" si="84"/>
        <v>27.544894947824201</v>
      </c>
      <c r="CN61">
        <f t="shared" si="85"/>
        <v>16.659270176346698</v>
      </c>
      <c r="CO61">
        <f t="shared" si="86"/>
        <v>17.289811376086401</v>
      </c>
      <c r="CP61">
        <f t="shared" si="87"/>
        <v>12.867625221086399</v>
      </c>
      <c r="CQ61">
        <f t="shared" si="88"/>
        <v>28.3370017093381</v>
      </c>
      <c r="CR61">
        <f t="shared" si="89"/>
        <v>17.2525694913381</v>
      </c>
      <c r="CS61">
        <f t="shared" si="90"/>
        <v>15.1141671758954</v>
      </c>
      <c r="CT61">
        <f t="shared" si="91"/>
        <v>10.691981020895399</v>
      </c>
      <c r="CU61">
        <f t="shared" si="92"/>
        <v>29.398840199830602</v>
      </c>
      <c r="CV61">
        <f t="shared" si="93"/>
        <v>18.1320141772037</v>
      </c>
      <c r="CW61">
        <f t="shared" si="94"/>
        <v>13.071228663513599</v>
      </c>
      <c r="CX61">
        <f t="shared" si="95"/>
        <v>8.6490425085136504</v>
      </c>
      <c r="CY61">
        <f t="shared" si="96"/>
        <v>29.931901839320702</v>
      </c>
      <c r="CZ61">
        <f t="shared" si="97"/>
        <v>18.904852967435101</v>
      </c>
      <c r="DA61">
        <f t="shared" si="98"/>
        <v>11.402000271973399</v>
      </c>
      <c r="DB61">
        <f t="shared" si="99"/>
        <v>6.97981411697344</v>
      </c>
      <c r="DC61">
        <f t="shared" si="100"/>
        <v>30.845632696555999</v>
      </c>
      <c r="DD61">
        <f t="shared" si="101"/>
        <v>19.470964171234598</v>
      </c>
      <c r="DE61">
        <f t="shared" si="102"/>
        <v>9.7990692136339206</v>
      </c>
      <c r="DF61">
        <f t="shared" si="103"/>
        <v>5.3768830586339202</v>
      </c>
      <c r="DG61">
        <f t="shared" si="104"/>
        <v>30.990800758755299</v>
      </c>
      <c r="DH61">
        <f t="shared" si="105"/>
        <v>19.627723102176301</v>
      </c>
      <c r="DI61">
        <f t="shared" si="106"/>
        <v>8.9148767175555896</v>
      </c>
      <c r="DJ61">
        <f t="shared" si="107"/>
        <v>4.4926905625555902</v>
      </c>
      <c r="DK61">
        <f t="shared" si="108"/>
        <v>30.862931163795398</v>
      </c>
      <c r="DL61">
        <f t="shared" si="109"/>
        <v>21.235152090892999</v>
      </c>
      <c r="DM61">
        <f t="shared" si="110"/>
        <v>7.3228101574203599</v>
      </c>
      <c r="DN61">
        <f t="shared" si="111"/>
        <v>2.90062400242036</v>
      </c>
      <c r="DO61">
        <f t="shared" si="112"/>
        <v>31.629097042576401</v>
      </c>
      <c r="DP61">
        <f t="shared" si="113"/>
        <v>21.578154693103301</v>
      </c>
      <c r="DQ61">
        <f t="shared" si="114"/>
        <v>6.5143195388767197</v>
      </c>
      <c r="DR61">
        <f t="shared" si="115"/>
        <v>2.0921333838767202</v>
      </c>
      <c r="DS61">
        <f t="shared" si="116"/>
        <v>31.107813569946</v>
      </c>
      <c r="DT61">
        <f t="shared" si="117"/>
        <v>20.8588828699998</v>
      </c>
      <c r="DU61">
        <f t="shared" si="118"/>
        <v>6.8704602476897199</v>
      </c>
      <c r="DV61">
        <f t="shared" si="119"/>
        <v>2.44827409268972</v>
      </c>
    </row>
    <row r="62" spans="1:126" x14ac:dyDescent="0.15">
      <c r="A62">
        <v>117.24358429999999</v>
      </c>
      <c r="B62">
        <v>5.3796825589999999</v>
      </c>
      <c r="C62">
        <v>445</v>
      </c>
      <c r="D62">
        <v>381</v>
      </c>
      <c r="E62">
        <v>476.14852910000002</v>
      </c>
      <c r="F62">
        <v>374.01321410000003</v>
      </c>
      <c r="G62">
        <f t="shared" si="0"/>
        <v>0</v>
      </c>
      <c r="H62">
        <f t="shared" si="1"/>
        <v>1.1240331665602199</v>
      </c>
      <c r="I62" t="e">
        <f t="shared" si="2"/>
        <v>#DIV/0!</v>
      </c>
      <c r="J62" t="e">
        <f t="shared" si="3"/>
        <v>#DIV/0!</v>
      </c>
      <c r="K62">
        <f t="shared" si="4"/>
        <v>2.64424348193982</v>
      </c>
      <c r="L62">
        <f t="shared" si="5"/>
        <v>0.55029337001662804</v>
      </c>
      <c r="M62">
        <f t="shared" si="6"/>
        <v>20.339541123605301</v>
      </c>
      <c r="N62">
        <f t="shared" si="7"/>
        <v>14.9598585646053</v>
      </c>
      <c r="O62">
        <f t="shared" si="8"/>
        <v>2.4930166629173001</v>
      </c>
      <c r="P62">
        <f t="shared" si="9"/>
        <v>0.59761588757625295</v>
      </c>
      <c r="Q62">
        <f t="shared" si="10"/>
        <v>15.9264002281834</v>
      </c>
      <c r="R62">
        <f t="shared" si="11"/>
        <v>10.546717669183399</v>
      </c>
      <c r="S62">
        <f t="shared" si="12"/>
        <v>1.8697624971879701</v>
      </c>
      <c r="T62">
        <f t="shared" si="13"/>
        <v>0.66554079445664005</v>
      </c>
      <c r="U62" t="e">
        <f t="shared" si="14"/>
        <v>#NUM!</v>
      </c>
      <c r="V62" t="e">
        <f t="shared" si="15"/>
        <v>#NUM!</v>
      </c>
      <c r="W62">
        <f t="shared" si="16"/>
        <v>3.1730921783277801</v>
      </c>
      <c r="X62">
        <f t="shared" si="17"/>
        <v>1.0152521553173599</v>
      </c>
      <c r="Y62" t="e">
        <f t="shared" si="18"/>
        <v>#NUM!</v>
      </c>
      <c r="Z62" t="e">
        <f t="shared" si="19"/>
        <v>#NUM!</v>
      </c>
      <c r="AA62">
        <f t="shared" si="20"/>
        <v>7.9815477093248504</v>
      </c>
      <c r="AB62">
        <f t="shared" si="21"/>
        <v>8.61621607270876E-2</v>
      </c>
      <c r="AC62" t="e">
        <f t="shared" si="22"/>
        <v>#NUM!</v>
      </c>
      <c r="AD62" t="e">
        <f t="shared" si="23"/>
        <v>#NUM!</v>
      </c>
      <c r="AE62">
        <f t="shared" si="24"/>
        <v>9.1910315273878904</v>
      </c>
      <c r="AF62">
        <f t="shared" si="25"/>
        <v>2.29870910058421</v>
      </c>
      <c r="AG62" t="e">
        <f t="shared" si="26"/>
        <v>#NUM!</v>
      </c>
      <c r="AH62" t="e">
        <f t="shared" si="27"/>
        <v>#NUM!</v>
      </c>
      <c r="AI62">
        <f t="shared" si="28"/>
        <v>10.761291313726099</v>
      </c>
      <c r="AJ62">
        <f t="shared" si="29"/>
        <v>6.5556774433921099</v>
      </c>
      <c r="AK62" t="e">
        <f t="shared" si="30"/>
        <v>#NUM!</v>
      </c>
      <c r="AL62" t="e">
        <f t="shared" si="31"/>
        <v>#NUM!</v>
      </c>
      <c r="AM62">
        <f t="shared" si="32"/>
        <v>11.5446981181145</v>
      </c>
      <c r="AN62">
        <f t="shared" si="33"/>
        <v>7.2562210537620002</v>
      </c>
      <c r="AO62" t="e">
        <f t="shared" si="34"/>
        <v>#NUM!</v>
      </c>
      <c r="AP62" t="e">
        <f t="shared" si="35"/>
        <v>#NUM!</v>
      </c>
      <c r="AQ62">
        <f t="shared" si="36"/>
        <v>11.7065649273778</v>
      </c>
      <c r="AR62">
        <f t="shared" si="37"/>
        <v>6.53197285505248</v>
      </c>
      <c r="AS62" t="e">
        <f t="shared" si="38"/>
        <v>#NUM!</v>
      </c>
      <c r="AT62" t="e">
        <f t="shared" si="39"/>
        <v>#NUM!</v>
      </c>
      <c r="AU62">
        <f t="shared" si="40"/>
        <v>10.642331752161599</v>
      </c>
      <c r="AV62">
        <f t="shared" si="41"/>
        <v>9.5657852833010892</v>
      </c>
      <c r="AW62" t="e">
        <f t="shared" si="42"/>
        <v>#NUM!</v>
      </c>
      <c r="AX62" t="e">
        <f t="shared" si="43"/>
        <v>#NUM!</v>
      </c>
      <c r="AY62">
        <f t="shared" si="44"/>
        <v>11.7098826445841</v>
      </c>
      <c r="AZ62">
        <f t="shared" si="45"/>
        <v>12.1595783153852</v>
      </c>
      <c r="BA62" t="e">
        <f t="shared" si="46"/>
        <v>#NUM!</v>
      </c>
      <c r="BB62" t="e">
        <f t="shared" si="47"/>
        <v>#NUM!</v>
      </c>
      <c r="BC62">
        <f t="shared" si="48"/>
        <v>13.144326406557299</v>
      </c>
      <c r="BD62">
        <f t="shared" si="49"/>
        <v>12.8297950733739</v>
      </c>
      <c r="BE62" t="e">
        <f t="shared" si="50"/>
        <v>#NUM!</v>
      </c>
      <c r="BF62" t="e">
        <f t="shared" si="51"/>
        <v>#NUM!</v>
      </c>
      <c r="BG62">
        <f t="shared" si="52"/>
        <v>14.532296836481001</v>
      </c>
      <c r="BH62">
        <f t="shared" si="53"/>
        <v>11.916724677037701</v>
      </c>
      <c r="BI62" t="e">
        <f t="shared" si="54"/>
        <v>#NUM!</v>
      </c>
      <c r="BJ62" t="e">
        <f t="shared" si="55"/>
        <v>#NUM!</v>
      </c>
      <c r="BK62">
        <f t="shared" si="56"/>
        <v>15.4808104783261</v>
      </c>
      <c r="BL62">
        <f t="shared" si="57"/>
        <v>11.9664904565053</v>
      </c>
      <c r="BM62" t="e">
        <f t="shared" si="58"/>
        <v>#NUM!</v>
      </c>
      <c r="BN62" t="e">
        <f t="shared" si="59"/>
        <v>#NUM!</v>
      </c>
      <c r="BO62">
        <f t="shared" si="60"/>
        <v>17.1430304086545</v>
      </c>
      <c r="BP62">
        <f t="shared" si="61"/>
        <v>11.2748172108001</v>
      </c>
      <c r="BQ62" t="e">
        <f t="shared" si="62"/>
        <v>#NUM!</v>
      </c>
      <c r="BR62" t="e">
        <f t="shared" si="63"/>
        <v>#NUM!</v>
      </c>
      <c r="BS62">
        <f t="shared" si="64"/>
        <v>18.553440224540999</v>
      </c>
      <c r="BT62">
        <f t="shared" si="65"/>
        <v>11.1923251325818</v>
      </c>
      <c r="BU62" t="e">
        <f t="shared" si="66"/>
        <v>#NUM!</v>
      </c>
      <c r="BV62" t="e">
        <f t="shared" si="67"/>
        <v>#NUM!</v>
      </c>
      <c r="BW62">
        <f t="shared" si="68"/>
        <v>22.346556748175701</v>
      </c>
      <c r="BX62">
        <f t="shared" si="69"/>
        <v>13.2612720804542</v>
      </c>
      <c r="BY62" t="e">
        <f t="shared" si="70"/>
        <v>#NUM!</v>
      </c>
      <c r="BZ62" t="e">
        <f t="shared" si="71"/>
        <v>#NUM!</v>
      </c>
      <c r="CA62">
        <f t="shared" si="72"/>
        <v>23.8546878106675</v>
      </c>
      <c r="CB62">
        <f t="shared" si="73"/>
        <v>13.5161831611181</v>
      </c>
      <c r="CC62" t="e">
        <f t="shared" si="74"/>
        <v>#NUM!</v>
      </c>
      <c r="CD62" t="e">
        <f t="shared" si="75"/>
        <v>#NUM!</v>
      </c>
      <c r="CE62">
        <f t="shared" si="76"/>
        <v>25.248025484435299</v>
      </c>
      <c r="CF62">
        <f t="shared" si="77"/>
        <v>14.262101420763999</v>
      </c>
      <c r="CG62" t="e">
        <f t="shared" si="78"/>
        <v>#NUM!</v>
      </c>
      <c r="CH62" t="e">
        <f t="shared" si="79"/>
        <v>#NUM!</v>
      </c>
      <c r="CI62">
        <f t="shared" si="80"/>
        <v>26.533417750585802</v>
      </c>
      <c r="CJ62">
        <f t="shared" si="81"/>
        <v>14.8965094109292</v>
      </c>
      <c r="CK62" t="e">
        <f t="shared" si="82"/>
        <v>#NUM!</v>
      </c>
      <c r="CL62" t="e">
        <f t="shared" si="83"/>
        <v>#NUM!</v>
      </c>
      <c r="CM62">
        <f t="shared" si="84"/>
        <v>25.3273533073774</v>
      </c>
      <c r="CN62">
        <f t="shared" si="85"/>
        <v>14.2201888087514</v>
      </c>
      <c r="CO62" t="e">
        <f t="shared" si="86"/>
        <v>#NUM!</v>
      </c>
      <c r="CP62" t="e">
        <f t="shared" si="87"/>
        <v>#NUM!</v>
      </c>
      <c r="CQ62">
        <f t="shared" si="88"/>
        <v>26.3472908196579</v>
      </c>
      <c r="CR62">
        <f t="shared" si="89"/>
        <v>15.968957649090401</v>
      </c>
      <c r="CS62">
        <f t="shared" si="90"/>
        <v>68.500150986260806</v>
      </c>
      <c r="CT62">
        <f t="shared" si="91"/>
        <v>63.120468427260803</v>
      </c>
      <c r="CU62">
        <f t="shared" si="92"/>
        <v>27.156293304782402</v>
      </c>
      <c r="CV62">
        <f t="shared" si="93"/>
        <v>16.564526700540799</v>
      </c>
      <c r="CW62">
        <f t="shared" si="94"/>
        <v>54.700407339854799</v>
      </c>
      <c r="CX62">
        <f t="shared" si="95"/>
        <v>49.320724780854803</v>
      </c>
      <c r="CY62">
        <f t="shared" si="96"/>
        <v>28.222886591837401</v>
      </c>
      <c r="CZ62">
        <f t="shared" si="97"/>
        <v>17.4358201438896</v>
      </c>
      <c r="DA62">
        <f t="shared" si="98"/>
        <v>45.0796642538483</v>
      </c>
      <c r="DB62">
        <f t="shared" si="99"/>
        <v>39.699981694848297</v>
      </c>
      <c r="DC62">
        <f t="shared" si="100"/>
        <v>28.780674845500702</v>
      </c>
      <c r="DD62">
        <f t="shared" si="101"/>
        <v>18.204421909271598</v>
      </c>
      <c r="DE62">
        <f t="shared" si="102"/>
        <v>38.237972615235698</v>
      </c>
      <c r="DF62">
        <f t="shared" si="103"/>
        <v>32.858290056235703</v>
      </c>
      <c r="DG62">
        <f t="shared" si="104"/>
        <v>29.703201855942801</v>
      </c>
      <c r="DH62">
        <f t="shared" si="105"/>
        <v>18.773906677148702</v>
      </c>
      <c r="DI62">
        <f t="shared" si="106"/>
        <v>32.196236407291401</v>
      </c>
      <c r="DJ62">
        <f t="shared" si="107"/>
        <v>26.816553848291399</v>
      </c>
      <c r="DK62">
        <f t="shared" si="108"/>
        <v>29.8839864459426</v>
      </c>
      <c r="DL62">
        <f t="shared" si="109"/>
        <v>18.94957357529</v>
      </c>
      <c r="DM62">
        <f t="shared" si="110"/>
        <v>28.975809509711599</v>
      </c>
      <c r="DN62">
        <f t="shared" si="111"/>
        <v>23.5961269507116</v>
      </c>
      <c r="DO62">
        <f t="shared" si="112"/>
        <v>29.798692158147301</v>
      </c>
      <c r="DP62">
        <f t="shared" si="113"/>
        <v>20.5236716921587</v>
      </c>
      <c r="DQ62">
        <f t="shared" si="114"/>
        <v>23.5182053542133</v>
      </c>
      <c r="DR62">
        <f t="shared" si="115"/>
        <v>18.138522795213301</v>
      </c>
      <c r="DS62">
        <f t="shared" si="116"/>
        <v>30.574793807823799</v>
      </c>
      <c r="DT62">
        <f t="shared" si="117"/>
        <v>20.878220752915801</v>
      </c>
      <c r="DU62">
        <f t="shared" si="118"/>
        <v>21.554150286751199</v>
      </c>
      <c r="DV62">
        <f t="shared" si="119"/>
        <v>16.1744677277512</v>
      </c>
    </row>
    <row r="63" spans="1:126" x14ac:dyDescent="0.15">
      <c r="A63">
        <v>173.80815709999999</v>
      </c>
      <c r="B63">
        <v>5.3901576100000002</v>
      </c>
      <c r="C63">
        <v>448</v>
      </c>
      <c r="D63">
        <v>381</v>
      </c>
      <c r="E63">
        <v>476.1493835</v>
      </c>
      <c r="F63">
        <v>374.01028439999999</v>
      </c>
      <c r="G63">
        <f t="shared" si="0"/>
        <v>15.722528811534</v>
      </c>
      <c r="H63">
        <f t="shared" si="1"/>
        <v>1.59937109959069E-2</v>
      </c>
      <c r="I63">
        <f t="shared" si="2"/>
        <v>0.44180975176355602</v>
      </c>
      <c r="J63">
        <f t="shared" si="3"/>
        <v>4.9483478582364402</v>
      </c>
      <c r="K63">
        <f t="shared" si="4"/>
        <v>7.9327304458194501</v>
      </c>
      <c r="L63">
        <f t="shared" si="5"/>
        <v>0.57277154737536895</v>
      </c>
      <c r="M63">
        <f t="shared" si="6"/>
        <v>0.38144176121935702</v>
      </c>
      <c r="N63">
        <f t="shared" si="7"/>
        <v>5.00871584878064</v>
      </c>
      <c r="O63">
        <f t="shared" si="8"/>
        <v>7.0513159518395101</v>
      </c>
      <c r="P63">
        <f t="shared" si="9"/>
        <v>0.370610430560189</v>
      </c>
      <c r="Q63">
        <f t="shared" si="10"/>
        <v>1.2152389058837101</v>
      </c>
      <c r="R63">
        <f t="shared" si="11"/>
        <v>4.1749187041162896</v>
      </c>
      <c r="S63">
        <f t="shared" si="12"/>
        <v>5.4512475879444402</v>
      </c>
      <c r="T63">
        <f t="shared" si="13"/>
        <v>0.45208294915875602</v>
      </c>
      <c r="U63">
        <f t="shared" si="14"/>
        <v>4.0919436435191701</v>
      </c>
      <c r="V63">
        <f t="shared" si="15"/>
        <v>1.2982139664808301</v>
      </c>
      <c r="W63">
        <f t="shared" si="16"/>
        <v>4.36099807035556</v>
      </c>
      <c r="X63">
        <f t="shared" si="17"/>
        <v>0.53566033548598602</v>
      </c>
      <c r="Y63">
        <f t="shared" si="18"/>
        <v>18.182174010369</v>
      </c>
      <c r="Z63">
        <f t="shared" si="19"/>
        <v>12.792016400369</v>
      </c>
      <c r="AA63">
        <f t="shared" si="20"/>
        <v>5.2884869638796301</v>
      </c>
      <c r="AB63">
        <f t="shared" si="21"/>
        <v>0.84862753038474303</v>
      </c>
      <c r="AC63">
        <f t="shared" si="22"/>
        <v>19.9458467769694</v>
      </c>
      <c r="AD63">
        <f t="shared" si="23"/>
        <v>14.555689166969399</v>
      </c>
      <c r="AE63">
        <f t="shared" si="24"/>
        <v>9.0974022791809599</v>
      </c>
      <c r="AF63">
        <f t="shared" si="25"/>
        <v>7.1595641325305201E-2</v>
      </c>
      <c r="AG63">
        <f t="shared" si="26"/>
        <v>16.457683287661901</v>
      </c>
      <c r="AH63">
        <f t="shared" si="27"/>
        <v>11.0675256776619</v>
      </c>
      <c r="AI63">
        <f t="shared" si="28"/>
        <v>10.0036662108133</v>
      </c>
      <c r="AJ63">
        <f t="shared" si="29"/>
        <v>2.0129820649749899</v>
      </c>
      <c r="AK63">
        <f t="shared" si="30"/>
        <v>12.7236902751479</v>
      </c>
      <c r="AL63">
        <f t="shared" si="31"/>
        <v>7.3335326651479003</v>
      </c>
      <c r="AM63">
        <f t="shared" si="32"/>
        <v>11.302897539485199</v>
      </c>
      <c r="AN63">
        <f t="shared" si="33"/>
        <v>5.82883181066462</v>
      </c>
      <c r="AO63">
        <f t="shared" si="34"/>
        <v>8.7933853373874609</v>
      </c>
      <c r="AP63">
        <f t="shared" si="35"/>
        <v>3.4032277273874598</v>
      </c>
      <c r="AQ63">
        <f t="shared" si="36"/>
        <v>11.931370429613899</v>
      </c>
      <c r="AR63">
        <f t="shared" si="37"/>
        <v>6.5319640725108501</v>
      </c>
      <c r="AS63">
        <f t="shared" si="38"/>
        <v>11.274907443657</v>
      </c>
      <c r="AT63">
        <f t="shared" si="39"/>
        <v>5.8847498336570201</v>
      </c>
      <c r="AU63">
        <f t="shared" si="40"/>
        <v>12.019288554271901</v>
      </c>
      <c r="AV63">
        <f t="shared" si="41"/>
        <v>5.9393982263602698</v>
      </c>
      <c r="AW63">
        <f t="shared" si="42"/>
        <v>13.1920253174198</v>
      </c>
      <c r="AX63">
        <f t="shared" si="43"/>
        <v>7.8018677074197997</v>
      </c>
      <c r="AY63">
        <f t="shared" si="44"/>
        <v>11.0176811747492</v>
      </c>
      <c r="AZ63">
        <f t="shared" si="45"/>
        <v>8.7697730653344301</v>
      </c>
      <c r="BA63">
        <f t="shared" si="46"/>
        <v>15.493669068427501</v>
      </c>
      <c r="BB63">
        <f t="shared" si="47"/>
        <v>10.1035114584275</v>
      </c>
      <c r="BC63">
        <f t="shared" si="48"/>
        <v>11.9645436807485</v>
      </c>
      <c r="BD63">
        <f t="shared" si="49"/>
        <v>11.2253497383471</v>
      </c>
      <c r="BE63">
        <f t="shared" si="50"/>
        <v>16.585596805119401</v>
      </c>
      <c r="BF63">
        <f t="shared" si="51"/>
        <v>11.1954391951194</v>
      </c>
      <c r="BG63">
        <f t="shared" si="52"/>
        <v>13.264318477278</v>
      </c>
      <c r="BH63">
        <f t="shared" si="53"/>
        <v>11.914357105800899</v>
      </c>
      <c r="BI63">
        <f t="shared" si="54"/>
        <v>15.9308579256138</v>
      </c>
      <c r="BJ63">
        <f t="shared" si="55"/>
        <v>10.540700315613799</v>
      </c>
      <c r="BK63">
        <f t="shared" si="56"/>
        <v>14.5067009441296</v>
      </c>
      <c r="BL63">
        <f t="shared" si="57"/>
        <v>11.123187428848601</v>
      </c>
      <c r="BM63">
        <f t="shared" si="58"/>
        <v>16.271001772885</v>
      </c>
      <c r="BN63">
        <f t="shared" si="59"/>
        <v>10.880844162884999</v>
      </c>
      <c r="BO63">
        <f t="shared" si="60"/>
        <v>15.379435882558401</v>
      </c>
      <c r="BP63">
        <f t="shared" si="61"/>
        <v>11.2193635707967</v>
      </c>
      <c r="BQ63">
        <f t="shared" si="62"/>
        <v>14.6227237411555</v>
      </c>
      <c r="BR63">
        <f t="shared" si="63"/>
        <v>9.2325661311554601</v>
      </c>
      <c r="BS63">
        <f t="shared" si="64"/>
        <v>16.916409085399799</v>
      </c>
      <c r="BT63">
        <f t="shared" si="65"/>
        <v>10.6122349523719</v>
      </c>
      <c r="BU63">
        <f t="shared" si="66"/>
        <v>12.408921426949201</v>
      </c>
      <c r="BV63">
        <f t="shared" si="67"/>
        <v>7.0187638169491597</v>
      </c>
      <c r="BW63">
        <f t="shared" si="68"/>
        <v>18.253770476150802</v>
      </c>
      <c r="BX63">
        <f t="shared" si="69"/>
        <v>10.571058482084</v>
      </c>
      <c r="BY63">
        <f t="shared" si="70"/>
        <v>11.8042283511592</v>
      </c>
      <c r="BZ63">
        <f t="shared" si="71"/>
        <v>6.4140707411592404</v>
      </c>
      <c r="CA63">
        <f t="shared" si="72"/>
        <v>21.8245233084915</v>
      </c>
      <c r="CB63">
        <f t="shared" si="73"/>
        <v>12.563564561751299</v>
      </c>
      <c r="CC63">
        <f t="shared" si="74"/>
        <v>8.86109310279193</v>
      </c>
      <c r="CD63">
        <f t="shared" si="75"/>
        <v>3.4709354927919298</v>
      </c>
      <c r="CE63">
        <f t="shared" si="76"/>
        <v>23.2603264278907</v>
      </c>
      <c r="CF63">
        <f t="shared" si="77"/>
        <v>12.840542955362601</v>
      </c>
      <c r="CG63">
        <f t="shared" si="78"/>
        <v>8.5450418747256407</v>
      </c>
      <c r="CH63">
        <f t="shared" si="79"/>
        <v>3.1548842647256401</v>
      </c>
      <c r="CI63">
        <f t="shared" si="80"/>
        <v>24.597237288516698</v>
      </c>
      <c r="CJ63">
        <f t="shared" si="81"/>
        <v>13.5830387715227</v>
      </c>
      <c r="CK63">
        <f t="shared" si="82"/>
        <v>8.2314016582293199</v>
      </c>
      <c r="CL63">
        <f t="shared" si="83"/>
        <v>2.8412440482293202</v>
      </c>
      <c r="CM63">
        <f t="shared" si="84"/>
        <v>25.8389546041765</v>
      </c>
      <c r="CN63">
        <f t="shared" si="85"/>
        <v>14.2194401567398</v>
      </c>
      <c r="CO63">
        <f t="shared" si="86"/>
        <v>7.6138071482363801</v>
      </c>
      <c r="CP63">
        <f t="shared" si="87"/>
        <v>2.2236495382363799</v>
      </c>
      <c r="CQ63">
        <f t="shared" si="88"/>
        <v>24.715521795299299</v>
      </c>
      <c r="CR63">
        <f t="shared" si="89"/>
        <v>13.601962532106599</v>
      </c>
      <c r="CS63">
        <f t="shared" si="90"/>
        <v>7.6124043799145298</v>
      </c>
      <c r="CT63">
        <f t="shared" si="91"/>
        <v>2.2222467699145301</v>
      </c>
      <c r="CU63">
        <f t="shared" si="92"/>
        <v>25.709706494245701</v>
      </c>
      <c r="CV63">
        <f t="shared" si="93"/>
        <v>15.3035581770355</v>
      </c>
      <c r="CW63">
        <f t="shared" si="94"/>
        <v>6.3650364115435103</v>
      </c>
      <c r="CX63">
        <f t="shared" si="95"/>
        <v>0.97487880154351303</v>
      </c>
      <c r="CY63">
        <f t="shared" si="96"/>
        <v>26.4965335853827</v>
      </c>
      <c r="CZ63">
        <f t="shared" si="97"/>
        <v>15.9018878349743</v>
      </c>
      <c r="DA63">
        <f t="shared" si="98"/>
        <v>5.5899094954426598</v>
      </c>
      <c r="DB63">
        <f t="shared" si="99"/>
        <v>0.19975188544266101</v>
      </c>
      <c r="DC63">
        <f t="shared" si="100"/>
        <v>27.534683058293101</v>
      </c>
      <c r="DD63">
        <f t="shared" si="101"/>
        <v>16.765147210677</v>
      </c>
      <c r="DE63">
        <f t="shared" si="102"/>
        <v>4.8567781003327104</v>
      </c>
      <c r="DF63">
        <f t="shared" si="103"/>
        <v>0.53337950966728798</v>
      </c>
      <c r="DG63">
        <f t="shared" si="104"/>
        <v>28.088042370955399</v>
      </c>
      <c r="DH63">
        <f t="shared" si="105"/>
        <v>17.530099461581099</v>
      </c>
      <c r="DI63">
        <f t="shared" si="106"/>
        <v>4.2485353779837798</v>
      </c>
      <c r="DJ63">
        <f t="shared" si="107"/>
        <v>1.1416222320162199</v>
      </c>
      <c r="DK63">
        <f t="shared" si="108"/>
        <v>28.997008647469901</v>
      </c>
      <c r="DL63">
        <f t="shared" si="109"/>
        <v>18.103301510635301</v>
      </c>
      <c r="DM63">
        <f t="shared" si="110"/>
        <v>3.6609496848802698</v>
      </c>
      <c r="DN63">
        <f t="shared" si="111"/>
        <v>1.7292079251197301</v>
      </c>
      <c r="DO63">
        <f t="shared" si="112"/>
        <v>29.192102636004599</v>
      </c>
      <c r="DP63">
        <f t="shared" si="113"/>
        <v>18.2960288629872</v>
      </c>
      <c r="DQ63">
        <f t="shared" si="114"/>
        <v>3.3299140198830299</v>
      </c>
      <c r="DR63">
        <f t="shared" si="115"/>
        <v>2.0602435901169698</v>
      </c>
      <c r="DS63">
        <f t="shared" si="116"/>
        <v>29.1288487890914</v>
      </c>
      <c r="DT63">
        <f t="shared" si="117"/>
        <v>19.839421188905899</v>
      </c>
      <c r="DU63">
        <f t="shared" si="118"/>
        <v>2.8386219775976</v>
      </c>
      <c r="DV63">
        <f t="shared" si="119"/>
        <v>2.5515356324024001</v>
      </c>
    </row>
    <row r="64" spans="1:126" x14ac:dyDescent="0.15">
      <c r="A64">
        <v>117.9604901</v>
      </c>
      <c r="B64">
        <v>2.31145844</v>
      </c>
      <c r="C64">
        <v>449</v>
      </c>
      <c r="D64">
        <v>380</v>
      </c>
      <c r="E64">
        <v>479.65042110000002</v>
      </c>
      <c r="F64">
        <v>372.92938229999999</v>
      </c>
      <c r="G64">
        <f t="shared" si="0"/>
        <v>7.4116711600244001</v>
      </c>
      <c r="H64">
        <f t="shared" si="1"/>
        <v>19.202961747390901</v>
      </c>
      <c r="I64">
        <f t="shared" si="2"/>
        <v>0.10920688709489999</v>
      </c>
      <c r="J64">
        <f t="shared" si="3"/>
        <v>2.2022515529050999</v>
      </c>
      <c r="K64">
        <f t="shared" si="4"/>
        <v>10.9024951758889</v>
      </c>
      <c r="L64">
        <f t="shared" si="5"/>
        <v>9.6932134076270096</v>
      </c>
      <c r="M64">
        <f t="shared" si="6"/>
        <v>2.55522419608211</v>
      </c>
      <c r="N64">
        <f t="shared" si="7"/>
        <v>0.24376575608211201</v>
      </c>
      <c r="O64">
        <f t="shared" si="8"/>
        <v>7.2683301172592598</v>
      </c>
      <c r="P64">
        <f t="shared" si="9"/>
        <v>6.8340691863729699</v>
      </c>
      <c r="Q64">
        <f t="shared" si="10"/>
        <v>4.7666950541405404</v>
      </c>
      <c r="R64">
        <f t="shared" si="11"/>
        <v>2.45523661414054</v>
      </c>
      <c r="S64">
        <f t="shared" si="12"/>
        <v>6.7415245565508304</v>
      </c>
      <c r="T64">
        <f t="shared" si="13"/>
        <v>5.1174670419286299</v>
      </c>
      <c r="U64">
        <f t="shared" si="14"/>
        <v>2.9177830708768702</v>
      </c>
      <c r="V64">
        <f t="shared" si="15"/>
        <v>0.60632463087687505</v>
      </c>
      <c r="W64">
        <f t="shared" si="16"/>
        <v>5.6958747761748398</v>
      </c>
      <c r="X64">
        <f t="shared" si="17"/>
        <v>4.1580101951015598</v>
      </c>
      <c r="Y64" t="e">
        <f t="shared" si="18"/>
        <v>#NUM!</v>
      </c>
      <c r="Z64" t="e">
        <f t="shared" si="19"/>
        <v>#NUM!</v>
      </c>
      <c r="AA64">
        <f t="shared" si="20"/>
        <v>4.7465623134790302</v>
      </c>
      <c r="AB64">
        <f t="shared" si="21"/>
        <v>3.4923426864809</v>
      </c>
      <c r="AC64" t="e">
        <f t="shared" si="22"/>
        <v>#NUM!</v>
      </c>
      <c r="AD64" t="e">
        <f t="shared" si="23"/>
        <v>#NUM!</v>
      </c>
      <c r="AE64">
        <f t="shared" si="24"/>
        <v>5.34217856339421</v>
      </c>
      <c r="AF64">
        <f t="shared" si="25"/>
        <v>3.3548480276202399</v>
      </c>
      <c r="AG64" t="e">
        <f t="shared" si="26"/>
        <v>#NUM!</v>
      </c>
      <c r="AH64" t="e">
        <f t="shared" si="27"/>
        <v>#NUM!</v>
      </c>
      <c r="AI64">
        <f t="shared" si="28"/>
        <v>8.5937913163044009</v>
      </c>
      <c r="AJ64">
        <f t="shared" si="29"/>
        <v>2.37806569214235</v>
      </c>
      <c r="AK64" t="e">
        <f t="shared" si="30"/>
        <v>#NUM!</v>
      </c>
      <c r="AL64" t="e">
        <f t="shared" si="31"/>
        <v>#NUM!</v>
      </c>
      <c r="AM64">
        <f t="shared" si="32"/>
        <v>9.4200995069257996</v>
      </c>
      <c r="AN64">
        <f t="shared" si="33"/>
        <v>3.8852128414497802</v>
      </c>
      <c r="AO64" t="e">
        <f t="shared" si="34"/>
        <v>#NUM!</v>
      </c>
      <c r="AP64" t="e">
        <f t="shared" si="35"/>
        <v>#NUM!</v>
      </c>
      <c r="AQ64">
        <f t="shared" si="36"/>
        <v>10.6297272421819</v>
      </c>
      <c r="AR64">
        <f t="shared" si="37"/>
        <v>7.0250983149621797</v>
      </c>
      <c r="AS64" t="e">
        <f t="shared" si="38"/>
        <v>#NUM!</v>
      </c>
      <c r="AT64" t="e">
        <f t="shared" si="39"/>
        <v>#NUM!</v>
      </c>
      <c r="AU64">
        <f t="shared" si="40"/>
        <v>11.2237246620693</v>
      </c>
      <c r="AV64">
        <f t="shared" si="41"/>
        <v>7.5779184070236703</v>
      </c>
      <c r="AW64" t="e">
        <f t="shared" si="42"/>
        <v>#NUM!</v>
      </c>
      <c r="AX64" t="e">
        <f t="shared" si="43"/>
        <v>#NUM!</v>
      </c>
      <c r="AY64">
        <f t="shared" si="44"/>
        <v>11.3305481800399</v>
      </c>
      <c r="AZ64">
        <f t="shared" si="45"/>
        <v>6.9475226057260597</v>
      </c>
      <c r="BA64" t="e">
        <f t="shared" si="46"/>
        <v>#NUM!</v>
      </c>
      <c r="BB64" t="e">
        <f t="shared" si="47"/>
        <v>#NUM!</v>
      </c>
      <c r="BC64">
        <f t="shared" si="48"/>
        <v>10.458967550805999</v>
      </c>
      <c r="BD64">
        <f t="shared" si="49"/>
        <v>9.4738855493996503</v>
      </c>
      <c r="BE64" t="e">
        <f t="shared" si="50"/>
        <v>#NUM!</v>
      </c>
      <c r="BF64" t="e">
        <f t="shared" si="51"/>
        <v>#NUM!</v>
      </c>
      <c r="BG64">
        <f t="shared" si="52"/>
        <v>11.3639075545971</v>
      </c>
      <c r="BH64">
        <f t="shared" si="53"/>
        <v>11.6271458048843</v>
      </c>
      <c r="BI64" t="e">
        <f t="shared" si="54"/>
        <v>#NUM!</v>
      </c>
      <c r="BJ64" t="e">
        <f t="shared" si="55"/>
        <v>#NUM!</v>
      </c>
      <c r="BK64">
        <f t="shared" si="56"/>
        <v>12.5989869975184</v>
      </c>
      <c r="BL64">
        <f t="shared" si="57"/>
        <v>12.3078391771047</v>
      </c>
      <c r="BM64" t="e">
        <f t="shared" si="58"/>
        <v>#NUM!</v>
      </c>
      <c r="BN64" t="e">
        <f t="shared" si="59"/>
        <v>#NUM!</v>
      </c>
      <c r="BO64">
        <f t="shared" si="60"/>
        <v>13.759756132330301</v>
      </c>
      <c r="BP64">
        <f t="shared" si="61"/>
        <v>11.541394289867901</v>
      </c>
      <c r="BQ64" t="e">
        <f t="shared" si="62"/>
        <v>#NUM!</v>
      </c>
      <c r="BR64" t="e">
        <f t="shared" si="63"/>
        <v>#NUM!</v>
      </c>
      <c r="BS64">
        <f t="shared" si="64"/>
        <v>14.6078672550872</v>
      </c>
      <c r="BT64">
        <f t="shared" si="65"/>
        <v>11.6535568691127</v>
      </c>
      <c r="BU64" t="e">
        <f t="shared" si="66"/>
        <v>#NUM!</v>
      </c>
      <c r="BV64" t="e">
        <f t="shared" si="67"/>
        <v>#NUM!</v>
      </c>
      <c r="BW64">
        <f t="shared" si="68"/>
        <v>16.073567985368399</v>
      </c>
      <c r="BX64">
        <f t="shared" si="69"/>
        <v>11.0867919143009</v>
      </c>
      <c r="BY64" t="e">
        <f t="shared" si="70"/>
        <v>#NUM!</v>
      </c>
      <c r="BZ64" t="e">
        <f t="shared" si="71"/>
        <v>#NUM!</v>
      </c>
      <c r="CA64">
        <f t="shared" si="72"/>
        <v>17.377958453410301</v>
      </c>
      <c r="CB64">
        <f t="shared" si="73"/>
        <v>11.033485153806801</v>
      </c>
      <c r="CC64" t="e">
        <f t="shared" si="74"/>
        <v>#NUM!</v>
      </c>
      <c r="CD64" t="e">
        <f t="shared" si="75"/>
        <v>#NUM!</v>
      </c>
      <c r="CE64">
        <f t="shared" si="76"/>
        <v>20.783821051487202</v>
      </c>
      <c r="CF64">
        <f t="shared" si="77"/>
        <v>12.8694886614271</v>
      </c>
      <c r="CG64" t="e">
        <f t="shared" si="78"/>
        <v>#NUM!</v>
      </c>
      <c r="CH64" t="e">
        <f t="shared" si="79"/>
        <v>#NUM!</v>
      </c>
      <c r="CI64">
        <f t="shared" si="80"/>
        <v>22.1841607755896</v>
      </c>
      <c r="CJ64">
        <f t="shared" si="81"/>
        <v>13.092931215435801</v>
      </c>
      <c r="CK64" t="e">
        <f t="shared" si="82"/>
        <v>#NUM!</v>
      </c>
      <c r="CL64" t="e">
        <f t="shared" si="83"/>
        <v>#NUM!</v>
      </c>
      <c r="CM64">
        <f t="shared" si="84"/>
        <v>23.4964026428731</v>
      </c>
      <c r="CN64">
        <f t="shared" si="85"/>
        <v>13.7558317378076</v>
      </c>
      <c r="CO64" t="e">
        <f t="shared" si="86"/>
        <v>#NUM!</v>
      </c>
      <c r="CP64" t="e">
        <f t="shared" si="87"/>
        <v>#NUM!</v>
      </c>
      <c r="CQ64">
        <f t="shared" si="88"/>
        <v>24.7219383559531</v>
      </c>
      <c r="CR64">
        <f t="shared" si="89"/>
        <v>14.337630920815601</v>
      </c>
      <c r="CS64" t="e">
        <f t="shared" si="90"/>
        <v>#NUM!</v>
      </c>
      <c r="CT64" t="e">
        <f t="shared" si="91"/>
        <v>#NUM!</v>
      </c>
      <c r="CU64">
        <f t="shared" si="92"/>
        <v>23.6918575911217</v>
      </c>
      <c r="CV64">
        <f t="shared" si="93"/>
        <v>13.740924049558499</v>
      </c>
      <c r="CW64" t="e">
        <f t="shared" si="94"/>
        <v>#NUM!</v>
      </c>
      <c r="CX64" t="e">
        <f t="shared" si="95"/>
        <v>#NUM!</v>
      </c>
      <c r="CY64">
        <f t="shared" si="96"/>
        <v>24.681318234475899</v>
      </c>
      <c r="CZ64">
        <f t="shared" si="97"/>
        <v>15.327911066242301</v>
      </c>
      <c r="DA64">
        <f t="shared" si="98"/>
        <v>65.205543515073202</v>
      </c>
      <c r="DB64">
        <f t="shared" si="99"/>
        <v>62.8940850750732</v>
      </c>
      <c r="DC64">
        <f t="shared" si="100"/>
        <v>25.467690849568498</v>
      </c>
      <c r="DD64">
        <f t="shared" si="101"/>
        <v>15.879924992089601</v>
      </c>
      <c r="DE64">
        <f t="shared" si="102"/>
        <v>52.955559779745002</v>
      </c>
      <c r="DF64">
        <f t="shared" si="103"/>
        <v>50.644101339744999</v>
      </c>
      <c r="DG64">
        <f t="shared" si="104"/>
        <v>26.497511206803299</v>
      </c>
      <c r="DH64">
        <f t="shared" si="105"/>
        <v>16.7051927198481</v>
      </c>
      <c r="DI64">
        <f t="shared" si="106"/>
        <v>43.939707281793602</v>
      </c>
      <c r="DJ64">
        <f t="shared" si="107"/>
        <v>41.628248841793599</v>
      </c>
      <c r="DK64">
        <f t="shared" si="108"/>
        <v>27.062497993520999</v>
      </c>
      <c r="DL64">
        <f t="shared" si="109"/>
        <v>17.4279778437507</v>
      </c>
      <c r="DM64">
        <f t="shared" si="110"/>
        <v>37.391071965323199</v>
      </c>
      <c r="DN64">
        <f t="shared" si="111"/>
        <v>35.079613525323197</v>
      </c>
      <c r="DO64">
        <f t="shared" si="112"/>
        <v>27.9721562821776</v>
      </c>
      <c r="DP64">
        <f t="shared" si="113"/>
        <v>17.9636097032752</v>
      </c>
      <c r="DQ64">
        <f t="shared" si="114"/>
        <v>31.5131409429708</v>
      </c>
      <c r="DR64">
        <f t="shared" si="115"/>
        <v>29.201682502970801</v>
      </c>
      <c r="DS64">
        <f t="shared" si="116"/>
        <v>28.192590626852301</v>
      </c>
      <c r="DT64">
        <f t="shared" si="117"/>
        <v>18.149148061655399</v>
      </c>
      <c r="DU64">
        <f t="shared" si="118"/>
        <v>28.435916900661599</v>
      </c>
      <c r="DV64">
        <f t="shared" si="119"/>
        <v>26.1244584606616</v>
      </c>
    </row>
    <row r="65" spans="1:126" x14ac:dyDescent="0.15">
      <c r="A65">
        <v>165.7764109</v>
      </c>
      <c r="B65">
        <v>2.2472291179999999</v>
      </c>
      <c r="C65">
        <v>450</v>
      </c>
      <c r="D65">
        <v>378</v>
      </c>
      <c r="E65">
        <v>479.6581726</v>
      </c>
      <c r="F65">
        <v>372.9406128</v>
      </c>
      <c r="G65">
        <f t="shared" si="0"/>
        <v>11.718881066929701</v>
      </c>
      <c r="H65">
        <f t="shared" si="1"/>
        <v>7.1515883387693296E-2</v>
      </c>
      <c r="I65">
        <f t="shared" si="2"/>
        <v>23.742264735687399</v>
      </c>
      <c r="J65">
        <f t="shared" si="3"/>
        <v>21.4950356176874</v>
      </c>
      <c r="K65">
        <f t="shared" si="4"/>
        <v>9.5339554589454494</v>
      </c>
      <c r="L65">
        <f t="shared" si="5"/>
        <v>9.6996525206259605</v>
      </c>
      <c r="M65">
        <f t="shared" si="6"/>
        <v>0.84579157766046598</v>
      </c>
      <c r="N65">
        <f t="shared" si="7"/>
        <v>1.4014375403395301</v>
      </c>
      <c r="O65">
        <f t="shared" si="8"/>
        <v>10.278971027632901</v>
      </c>
      <c r="P65">
        <f t="shared" si="9"/>
        <v>6.4693832949566996</v>
      </c>
      <c r="Q65">
        <f t="shared" si="10"/>
        <v>0.818514788482263</v>
      </c>
      <c r="R65">
        <f t="shared" si="11"/>
        <v>1.42871432951774</v>
      </c>
      <c r="S65">
        <f t="shared" si="12"/>
        <v>7.7092282707246502</v>
      </c>
      <c r="T65">
        <f t="shared" si="13"/>
        <v>5.1308048733865999</v>
      </c>
      <c r="U65">
        <f t="shared" si="14"/>
        <v>1.88579842052695</v>
      </c>
      <c r="V65">
        <f t="shared" si="15"/>
        <v>0.36143069747305301</v>
      </c>
      <c r="W65">
        <f t="shared" si="16"/>
        <v>7.0952498096137999</v>
      </c>
      <c r="X65">
        <f t="shared" si="17"/>
        <v>4.0981831178204304</v>
      </c>
      <c r="Y65">
        <f t="shared" si="18"/>
        <v>5.96531094391871</v>
      </c>
      <c r="Z65">
        <f t="shared" si="19"/>
        <v>3.7180818259187101</v>
      </c>
      <c r="AA65">
        <f t="shared" si="20"/>
        <v>6.3559703059636297</v>
      </c>
      <c r="AB65">
        <f t="shared" si="21"/>
        <v>3.4679853219750401</v>
      </c>
      <c r="AC65">
        <f t="shared" si="22"/>
        <v>24.1833979557493</v>
      </c>
      <c r="AD65">
        <f t="shared" si="23"/>
        <v>21.9361688377493</v>
      </c>
      <c r="AE65">
        <f t="shared" si="24"/>
        <v>5.4479745479688297</v>
      </c>
      <c r="AF65">
        <f t="shared" si="25"/>
        <v>2.99547327597086</v>
      </c>
      <c r="AG65">
        <f t="shared" si="26"/>
        <v>41.575003952004202</v>
      </c>
      <c r="AH65">
        <f t="shared" si="27"/>
        <v>39.327774834004202</v>
      </c>
      <c r="AI65">
        <f t="shared" si="28"/>
        <v>5.6481065533063104</v>
      </c>
      <c r="AJ65">
        <f t="shared" si="29"/>
        <v>2.9369732345630299</v>
      </c>
      <c r="AK65">
        <f t="shared" si="30"/>
        <v>61.697547438279798</v>
      </c>
      <c r="AL65">
        <f t="shared" si="31"/>
        <v>59.450318320279798</v>
      </c>
      <c r="AM65">
        <f t="shared" si="32"/>
        <v>8.3100555430576595</v>
      </c>
      <c r="AN65">
        <f t="shared" si="33"/>
        <v>2.1163965530845199</v>
      </c>
      <c r="AO65">
        <f t="shared" si="34"/>
        <v>36.242001058061497</v>
      </c>
      <c r="AP65">
        <f t="shared" si="35"/>
        <v>33.994771940061497</v>
      </c>
      <c r="AQ65">
        <f t="shared" si="36"/>
        <v>9.0059687799071302</v>
      </c>
      <c r="AR65">
        <f t="shared" si="37"/>
        <v>3.49777295155726</v>
      </c>
      <c r="AS65">
        <f t="shared" si="38"/>
        <v>28.506304556581799</v>
      </c>
      <c r="AT65">
        <f t="shared" si="39"/>
        <v>26.259075438581799</v>
      </c>
      <c r="AU65">
        <f t="shared" si="40"/>
        <v>10.0962023855884</v>
      </c>
      <c r="AV65">
        <f t="shared" si="41"/>
        <v>6.3861673861981298</v>
      </c>
      <c r="AW65">
        <f t="shared" si="42"/>
        <v>29.9341069019993</v>
      </c>
      <c r="AX65">
        <f t="shared" si="43"/>
        <v>27.6868777839993</v>
      </c>
      <c r="AY65">
        <f t="shared" si="44"/>
        <v>10.6136359923778</v>
      </c>
      <c r="AZ65">
        <f t="shared" si="45"/>
        <v>6.9462815230966504</v>
      </c>
      <c r="BA65">
        <f t="shared" si="46"/>
        <v>32.661946079605798</v>
      </c>
      <c r="BB65">
        <f t="shared" si="47"/>
        <v>30.414716961605802</v>
      </c>
      <c r="BC65">
        <f t="shared" si="48"/>
        <v>10.701413195967699</v>
      </c>
      <c r="BD65">
        <f t="shared" si="49"/>
        <v>6.4129647200709901</v>
      </c>
      <c r="BE65">
        <f t="shared" si="50"/>
        <v>36.8264835823935</v>
      </c>
      <c r="BF65">
        <f t="shared" si="51"/>
        <v>34.5792544643935</v>
      </c>
      <c r="BG65">
        <f t="shared" si="52"/>
        <v>9.9370265391128196</v>
      </c>
      <c r="BH65">
        <f t="shared" si="53"/>
        <v>8.7969020271855705</v>
      </c>
      <c r="BI65">
        <f t="shared" si="54"/>
        <v>45.009964639549999</v>
      </c>
      <c r="BJ65">
        <f t="shared" si="55"/>
        <v>42.762735521549999</v>
      </c>
      <c r="BK65">
        <f t="shared" si="56"/>
        <v>10.786439290481299</v>
      </c>
      <c r="BL65">
        <f t="shared" si="57"/>
        <v>10.851135115556801</v>
      </c>
      <c r="BM65">
        <f t="shared" si="58"/>
        <v>48.289365448604102</v>
      </c>
      <c r="BN65">
        <f t="shared" si="59"/>
        <v>46.042136330604102</v>
      </c>
      <c r="BO65">
        <f t="shared" si="60"/>
        <v>11.9449144584541</v>
      </c>
      <c r="BP65">
        <f t="shared" si="61"/>
        <v>11.5382473504819</v>
      </c>
      <c r="BQ65">
        <f t="shared" si="62"/>
        <v>46.606318730478399</v>
      </c>
      <c r="BR65">
        <f t="shared" si="63"/>
        <v>44.3590896124784</v>
      </c>
      <c r="BS65">
        <f t="shared" si="64"/>
        <v>12.998841146778</v>
      </c>
      <c r="BT65">
        <f t="shared" si="65"/>
        <v>10.8621564377544</v>
      </c>
      <c r="BU65">
        <f t="shared" si="66"/>
        <v>41.764600983367501</v>
      </c>
      <c r="BV65">
        <f t="shared" si="67"/>
        <v>39.517371865367501</v>
      </c>
      <c r="BW65">
        <f t="shared" si="68"/>
        <v>13.8119523020116</v>
      </c>
      <c r="BX65">
        <f t="shared" si="69"/>
        <v>11.0062764730705</v>
      </c>
      <c r="BY65">
        <f t="shared" si="70"/>
        <v>36.192786954452203</v>
      </c>
      <c r="BZ65">
        <f t="shared" si="71"/>
        <v>33.945557836452203</v>
      </c>
      <c r="CA65">
        <f t="shared" si="72"/>
        <v>15.1944844576447</v>
      </c>
      <c r="CB65">
        <f t="shared" si="73"/>
        <v>10.5038833229933</v>
      </c>
      <c r="CC65">
        <f t="shared" si="74"/>
        <v>33.354043695891498</v>
      </c>
      <c r="CD65">
        <f t="shared" si="75"/>
        <v>31.106814577891502</v>
      </c>
      <c r="CE65">
        <f t="shared" si="76"/>
        <v>16.464530198379698</v>
      </c>
      <c r="CF65">
        <f t="shared" si="77"/>
        <v>10.4827425594424</v>
      </c>
      <c r="CG65">
        <f t="shared" si="78"/>
        <v>30.3347699222698</v>
      </c>
      <c r="CH65">
        <f t="shared" si="79"/>
        <v>28.0875408042698</v>
      </c>
      <c r="CI65">
        <f t="shared" si="80"/>
        <v>19.702590597139299</v>
      </c>
      <c r="CJ65">
        <f t="shared" si="81"/>
        <v>12.2584910045453</v>
      </c>
      <c r="CK65">
        <f t="shared" si="82"/>
        <v>23.444120970847099</v>
      </c>
      <c r="CL65">
        <f t="shared" si="83"/>
        <v>21.196891852847099</v>
      </c>
      <c r="CM65">
        <f t="shared" si="84"/>
        <v>21.062238568228999</v>
      </c>
      <c r="CN65">
        <f t="shared" si="85"/>
        <v>12.4997868140079</v>
      </c>
      <c r="CO65">
        <f t="shared" si="86"/>
        <v>22.604877671916402</v>
      </c>
      <c r="CP65">
        <f t="shared" si="87"/>
        <v>20.357648553916398</v>
      </c>
      <c r="CQ65">
        <f t="shared" si="88"/>
        <v>22.346246404053002</v>
      </c>
      <c r="CR65">
        <f t="shared" si="89"/>
        <v>13.1598861159409</v>
      </c>
      <c r="CS65">
        <f t="shared" si="90"/>
        <v>20.399987650749399</v>
      </c>
      <c r="CT65">
        <f t="shared" si="91"/>
        <v>18.152758532749399</v>
      </c>
      <c r="CU65">
        <f t="shared" si="92"/>
        <v>23.553112193523301</v>
      </c>
      <c r="CV65">
        <f t="shared" si="93"/>
        <v>13.7423814566635</v>
      </c>
      <c r="CW65">
        <f t="shared" si="94"/>
        <v>17.667264065730102</v>
      </c>
      <c r="CX65">
        <f t="shared" si="95"/>
        <v>15.4200349477301</v>
      </c>
      <c r="CY65">
        <f t="shared" si="96"/>
        <v>22.610987705782399</v>
      </c>
      <c r="CZ65">
        <f t="shared" si="97"/>
        <v>13.193353004860301</v>
      </c>
      <c r="DA65">
        <f t="shared" si="98"/>
        <v>17.6692964844584</v>
      </c>
      <c r="DB65">
        <f t="shared" si="99"/>
        <v>15.4220673664584</v>
      </c>
      <c r="DC65">
        <f t="shared" si="100"/>
        <v>23.5947879926937</v>
      </c>
      <c r="DD65">
        <f t="shared" si="101"/>
        <v>14.740545885684099</v>
      </c>
      <c r="DE65">
        <f t="shared" si="102"/>
        <v>14.713209109168201</v>
      </c>
      <c r="DF65">
        <f t="shared" si="103"/>
        <v>12.465979991168201</v>
      </c>
      <c r="DG65">
        <f t="shared" si="104"/>
        <v>24.3777367496522</v>
      </c>
      <c r="DH65">
        <f t="shared" si="105"/>
        <v>15.2939511209311</v>
      </c>
      <c r="DI65">
        <f t="shared" si="106"/>
        <v>12.907308443729301</v>
      </c>
      <c r="DJ65">
        <f t="shared" si="107"/>
        <v>10.660079325729299</v>
      </c>
      <c r="DK65">
        <f t="shared" si="108"/>
        <v>25.397831599008001</v>
      </c>
      <c r="DL65">
        <f t="shared" si="109"/>
        <v>16.110696976484601</v>
      </c>
      <c r="DM65">
        <f t="shared" si="110"/>
        <v>11.1969176589472</v>
      </c>
      <c r="DN65">
        <f t="shared" si="111"/>
        <v>8.9496885409472497</v>
      </c>
      <c r="DO65">
        <f t="shared" si="112"/>
        <v>25.972930073364299</v>
      </c>
      <c r="DP65">
        <f t="shared" si="113"/>
        <v>16.829111881866499</v>
      </c>
      <c r="DQ65">
        <f t="shared" si="114"/>
        <v>9.7848635315963897</v>
      </c>
      <c r="DR65">
        <f t="shared" si="115"/>
        <v>7.5376344135963897</v>
      </c>
      <c r="DS65">
        <f t="shared" si="116"/>
        <v>26.883575545431299</v>
      </c>
      <c r="DT65">
        <f t="shared" si="117"/>
        <v>17.3669109021906</v>
      </c>
      <c r="DU65">
        <f t="shared" si="118"/>
        <v>8.4090631814002901</v>
      </c>
      <c r="DV65">
        <f t="shared" si="119"/>
        <v>6.1618340634002902</v>
      </c>
    </row>
    <row r="66" spans="1:126" x14ac:dyDescent="0.15">
      <c r="A66">
        <v>133.69183820000001</v>
      </c>
      <c r="B66">
        <v>-4.6515004339999999</v>
      </c>
      <c r="C66">
        <v>450</v>
      </c>
      <c r="D66">
        <v>377</v>
      </c>
      <c r="E66">
        <v>480.3888245</v>
      </c>
      <c r="F66">
        <v>373.03817750000002</v>
      </c>
      <c r="G66">
        <f t="shared" si="0"/>
        <v>5.2408429371780096</v>
      </c>
      <c r="H66">
        <f t="shared" si="1"/>
        <v>3.8632196414936102</v>
      </c>
      <c r="I66">
        <f t="shared" si="2"/>
        <v>0.56533869986720597</v>
      </c>
      <c r="J66">
        <f t="shared" si="3"/>
        <v>4.0861617341327898</v>
      </c>
      <c r="K66">
        <f t="shared" si="4"/>
        <v>8.3618320909841302</v>
      </c>
      <c r="L66">
        <f t="shared" si="5"/>
        <v>1.97359782410784</v>
      </c>
      <c r="M66">
        <f t="shared" si="6"/>
        <v>56.949788986440197</v>
      </c>
      <c r="N66">
        <f t="shared" si="7"/>
        <v>52.298288552440198</v>
      </c>
      <c r="O66">
        <f t="shared" si="8"/>
        <v>7.8836108995708898</v>
      </c>
      <c r="P66">
        <f t="shared" si="9"/>
        <v>7.6673642063500598</v>
      </c>
      <c r="Q66">
        <f t="shared" si="10"/>
        <v>1.9479438323743801</v>
      </c>
      <c r="R66">
        <f t="shared" si="11"/>
        <v>2.7035566016256198</v>
      </c>
      <c r="S66">
        <f t="shared" si="12"/>
        <v>8.4657097644413302</v>
      </c>
      <c r="T66">
        <f t="shared" si="13"/>
        <v>5.7524909898652803</v>
      </c>
      <c r="U66">
        <f t="shared" si="14"/>
        <v>3.2587104898050998</v>
      </c>
      <c r="V66">
        <f t="shared" si="15"/>
        <v>1.3927899441949001</v>
      </c>
      <c r="W66">
        <f t="shared" si="16"/>
        <v>6.7725678115530696</v>
      </c>
      <c r="X66">
        <f t="shared" si="17"/>
        <v>4.8215696152556697</v>
      </c>
      <c r="Y66">
        <f t="shared" si="18"/>
        <v>1.9431854022174</v>
      </c>
      <c r="Z66">
        <f t="shared" si="19"/>
        <v>2.7083150317825999</v>
      </c>
      <c r="AA66">
        <f t="shared" si="20"/>
        <v>6.3559703059636297</v>
      </c>
      <c r="AB66">
        <f t="shared" si="21"/>
        <v>4.0127249939455396</v>
      </c>
      <c r="AC66">
        <f t="shared" si="22"/>
        <v>77.012388795444195</v>
      </c>
      <c r="AD66">
        <f t="shared" si="23"/>
        <v>72.360888361444196</v>
      </c>
      <c r="AE66">
        <f t="shared" si="24"/>
        <v>5.9006290850967797</v>
      </c>
      <c r="AF66">
        <f t="shared" si="25"/>
        <v>3.4749303084140202</v>
      </c>
      <c r="AG66" t="e">
        <f t="shared" si="26"/>
        <v>#NUM!</v>
      </c>
      <c r="AH66" t="e">
        <f t="shared" si="27"/>
        <v>#NUM!</v>
      </c>
      <c r="AI66">
        <f t="shared" si="28"/>
        <v>5.1630504494596803</v>
      </c>
      <c r="AJ66">
        <f t="shared" si="29"/>
        <v>3.05009236840506</v>
      </c>
      <c r="AK66" t="e">
        <f t="shared" si="30"/>
        <v>#NUM!</v>
      </c>
      <c r="AL66" t="e">
        <f t="shared" si="31"/>
        <v>#NUM!</v>
      </c>
      <c r="AM66">
        <f t="shared" si="32"/>
        <v>5.2557405997139304</v>
      </c>
      <c r="AN66">
        <f t="shared" si="33"/>
        <v>2.9843937965215601</v>
      </c>
      <c r="AO66" t="e">
        <f t="shared" si="34"/>
        <v>#NUM!</v>
      </c>
      <c r="AP66" t="e">
        <f t="shared" si="35"/>
        <v>#NUM!</v>
      </c>
      <c r="AQ66">
        <f t="shared" si="36"/>
        <v>7.57196100442982</v>
      </c>
      <c r="AR66">
        <f t="shared" si="37"/>
        <v>2.2676020243189101</v>
      </c>
      <c r="AS66" t="e">
        <f t="shared" si="38"/>
        <v>#NUM!</v>
      </c>
      <c r="AT66" t="e">
        <f t="shared" si="39"/>
        <v>#NUM!</v>
      </c>
      <c r="AU66">
        <f t="shared" si="40"/>
        <v>8.2294832035844792</v>
      </c>
      <c r="AV66">
        <f t="shared" si="41"/>
        <v>3.4806831266042502</v>
      </c>
      <c r="AW66" t="e">
        <f t="shared" si="42"/>
        <v>#NUM!</v>
      </c>
      <c r="AX66" t="e">
        <f t="shared" si="43"/>
        <v>#NUM!</v>
      </c>
      <c r="AY66">
        <f t="shared" si="44"/>
        <v>9.2653392747847807</v>
      </c>
      <c r="AZ66">
        <f t="shared" si="45"/>
        <v>6.0892416778438703</v>
      </c>
      <c r="BA66" t="e">
        <f t="shared" si="46"/>
        <v>#NUM!</v>
      </c>
      <c r="BB66" t="e">
        <f t="shared" si="47"/>
        <v>#NUM!</v>
      </c>
      <c r="BC66">
        <f t="shared" si="48"/>
        <v>9.7718320128097798</v>
      </c>
      <c r="BD66">
        <f t="shared" si="49"/>
        <v>6.6324609658778604</v>
      </c>
      <c r="BE66" t="e">
        <f t="shared" si="50"/>
        <v>#NUM!</v>
      </c>
      <c r="BF66" t="e">
        <f t="shared" si="51"/>
        <v>#NUM!</v>
      </c>
      <c r="BG66">
        <f t="shared" si="52"/>
        <v>9.8866392634666802</v>
      </c>
      <c r="BH66">
        <f t="shared" si="53"/>
        <v>6.1596388270846401</v>
      </c>
      <c r="BI66" t="e">
        <f t="shared" si="54"/>
        <v>#NUM!</v>
      </c>
      <c r="BJ66" t="e">
        <f t="shared" si="55"/>
        <v>#NUM!</v>
      </c>
      <c r="BK66">
        <f t="shared" si="56"/>
        <v>9.2275299792355696</v>
      </c>
      <c r="BL66">
        <f t="shared" si="57"/>
        <v>8.3953166582924705</v>
      </c>
      <c r="BM66" t="e">
        <f t="shared" si="58"/>
        <v>#NUM!</v>
      </c>
      <c r="BN66" t="e">
        <f t="shared" si="59"/>
        <v>#NUM!</v>
      </c>
      <c r="BO66">
        <f t="shared" si="60"/>
        <v>10.0526907330805</v>
      </c>
      <c r="BP66">
        <f t="shared" si="61"/>
        <v>10.3227484731551</v>
      </c>
      <c r="BQ66" t="e">
        <f t="shared" si="62"/>
        <v>#NUM!</v>
      </c>
      <c r="BR66" t="e">
        <f t="shared" si="63"/>
        <v>#NUM!</v>
      </c>
      <c r="BS66">
        <f t="shared" si="64"/>
        <v>11.168863299466</v>
      </c>
      <c r="BT66">
        <f t="shared" si="65"/>
        <v>11.0181067874544</v>
      </c>
      <c r="BU66" t="e">
        <f t="shared" si="66"/>
        <v>#NUM!</v>
      </c>
      <c r="BV66" t="e">
        <f t="shared" si="67"/>
        <v>#NUM!</v>
      </c>
      <c r="BW66">
        <f t="shared" si="68"/>
        <v>12.1743022752838</v>
      </c>
      <c r="BX66">
        <f t="shared" si="69"/>
        <v>10.408431548550899</v>
      </c>
      <c r="BY66" t="e">
        <f t="shared" si="70"/>
        <v>#NUM!</v>
      </c>
      <c r="BZ66" t="e">
        <f t="shared" si="71"/>
        <v>#NUM!</v>
      </c>
      <c r="CA66">
        <f t="shared" si="72"/>
        <v>12.975009973871201</v>
      </c>
      <c r="CB66">
        <f t="shared" si="73"/>
        <v>10.5845021346896</v>
      </c>
      <c r="CC66" t="e">
        <f t="shared" si="74"/>
        <v>#NUM!</v>
      </c>
      <c r="CD66" t="e">
        <f t="shared" si="75"/>
        <v>#NUM!</v>
      </c>
      <c r="CE66">
        <f t="shared" si="76"/>
        <v>14.3107082635092</v>
      </c>
      <c r="CF66">
        <f t="shared" si="77"/>
        <v>10.142684527273399</v>
      </c>
      <c r="CG66" t="e">
        <f t="shared" si="78"/>
        <v>#NUM!</v>
      </c>
      <c r="CH66" t="e">
        <f t="shared" si="79"/>
        <v>#NUM!</v>
      </c>
      <c r="CI66">
        <f t="shared" si="80"/>
        <v>15.556658795867399</v>
      </c>
      <c r="CJ66">
        <f t="shared" si="81"/>
        <v>10.1489573743957</v>
      </c>
      <c r="CK66" t="e">
        <f t="shared" si="82"/>
        <v>#NUM!</v>
      </c>
      <c r="CL66" t="e">
        <f t="shared" si="83"/>
        <v>#NUM!</v>
      </c>
      <c r="CM66">
        <f t="shared" si="84"/>
        <v>18.669789603745802</v>
      </c>
      <c r="CN66">
        <f t="shared" si="85"/>
        <v>11.875865786793399</v>
      </c>
      <c r="CO66" t="e">
        <f t="shared" si="86"/>
        <v>#NUM!</v>
      </c>
      <c r="CP66" t="e">
        <f t="shared" si="87"/>
        <v>#NUM!</v>
      </c>
      <c r="CQ66">
        <f t="shared" si="88"/>
        <v>20.0055981937805</v>
      </c>
      <c r="CR66">
        <f t="shared" si="89"/>
        <v>12.125202198671699</v>
      </c>
      <c r="CS66" t="e">
        <f t="shared" si="90"/>
        <v>#NUM!</v>
      </c>
      <c r="CT66" t="e">
        <f t="shared" si="91"/>
        <v>#NUM!</v>
      </c>
      <c r="CU66">
        <f t="shared" si="92"/>
        <v>21.272971223839001</v>
      </c>
      <c r="CV66">
        <f t="shared" si="93"/>
        <v>12.7739783790456</v>
      </c>
      <c r="CW66" t="e">
        <f t="shared" si="94"/>
        <v>#NUM!</v>
      </c>
      <c r="CX66" t="e">
        <f t="shared" si="95"/>
        <v>#NUM!</v>
      </c>
      <c r="CY66">
        <f t="shared" si="96"/>
        <v>22.4690379197651</v>
      </c>
      <c r="CZ66">
        <f t="shared" si="97"/>
        <v>13.348335800148799</v>
      </c>
      <c r="DA66">
        <f t="shared" si="98"/>
        <v>64.003903098033902</v>
      </c>
      <c r="DB66">
        <f t="shared" si="99"/>
        <v>59.352402664033903</v>
      </c>
      <c r="DC66">
        <f t="shared" si="100"/>
        <v>21.604844153620299</v>
      </c>
      <c r="DD66">
        <f t="shared" si="101"/>
        <v>12.8355786883495</v>
      </c>
      <c r="DE66">
        <f t="shared" si="102"/>
        <v>64.000340130673493</v>
      </c>
      <c r="DF66">
        <f t="shared" si="103"/>
        <v>59.348839696673501</v>
      </c>
      <c r="DG66">
        <f t="shared" si="104"/>
        <v>22.586269631279801</v>
      </c>
      <c r="DH66">
        <f t="shared" si="105"/>
        <v>14.337141881517701</v>
      </c>
      <c r="DI66">
        <f t="shared" si="106"/>
        <v>48.765748588089998</v>
      </c>
      <c r="DJ66">
        <f t="shared" si="107"/>
        <v>44.114248154089999</v>
      </c>
      <c r="DK66">
        <f t="shared" si="108"/>
        <v>23.3724127959178</v>
      </c>
      <c r="DL66">
        <f t="shared" si="109"/>
        <v>14.883891429052101</v>
      </c>
      <c r="DM66">
        <f t="shared" si="110"/>
        <v>41.393554094265298</v>
      </c>
      <c r="DN66">
        <f t="shared" si="111"/>
        <v>36.742053660265299</v>
      </c>
      <c r="DO66">
        <f t="shared" si="112"/>
        <v>24.388096932823402</v>
      </c>
      <c r="DP66">
        <f t="shared" si="113"/>
        <v>15.686135545978701</v>
      </c>
      <c r="DQ66">
        <f t="shared" si="114"/>
        <v>35.074249992680002</v>
      </c>
      <c r="DR66">
        <f t="shared" si="115"/>
        <v>30.42274955868</v>
      </c>
      <c r="DS66">
        <f t="shared" si="116"/>
        <v>24.975000614768799</v>
      </c>
      <c r="DT66">
        <f t="shared" si="117"/>
        <v>16.393526264032602</v>
      </c>
      <c r="DU66">
        <f t="shared" si="118"/>
        <v>30.144792343413201</v>
      </c>
      <c r="DV66">
        <f t="shared" si="119"/>
        <v>25.493291909413198</v>
      </c>
    </row>
    <row r="67" spans="1:126" x14ac:dyDescent="0.15">
      <c r="A67">
        <v>58.277104010000002</v>
      </c>
      <c r="B67">
        <v>-4.6444450650000002</v>
      </c>
      <c r="C67">
        <v>451</v>
      </c>
      <c r="D67">
        <v>376</v>
      </c>
      <c r="E67">
        <v>480.38919069999997</v>
      </c>
      <c r="F67">
        <v>373.03784180000002</v>
      </c>
      <c r="G67">
        <f t="shared" si="0"/>
        <v>7.4116711600244001</v>
      </c>
      <c r="H67">
        <f t="shared" si="1"/>
        <v>2.6035805651880798E-3</v>
      </c>
      <c r="I67">
        <f t="shared" si="2"/>
        <v>26.318633796560501</v>
      </c>
      <c r="J67">
        <f t="shared" si="3"/>
        <v>21.674188731560498</v>
      </c>
      <c r="K67">
        <f t="shared" si="4"/>
        <v>5.91270817467817</v>
      </c>
      <c r="L67">
        <f t="shared" si="5"/>
        <v>1.9500124844289499</v>
      </c>
      <c r="M67" t="e">
        <f t="shared" si="6"/>
        <v>#NUM!</v>
      </c>
      <c r="N67" t="e">
        <f t="shared" si="7"/>
        <v>#NUM!</v>
      </c>
      <c r="O67">
        <f t="shared" si="8"/>
        <v>7.8836108995708898</v>
      </c>
      <c r="P67">
        <f t="shared" si="9"/>
        <v>1.3162844503029401</v>
      </c>
      <c r="Q67">
        <f t="shared" si="10"/>
        <v>47.507087874681702</v>
      </c>
      <c r="R67">
        <f t="shared" si="11"/>
        <v>42.862642809681702</v>
      </c>
      <c r="S67">
        <f t="shared" si="12"/>
        <v>7.7092282707246502</v>
      </c>
      <c r="T67">
        <f t="shared" si="13"/>
        <v>5.7510942750295904</v>
      </c>
      <c r="U67">
        <f t="shared" si="14"/>
        <v>2.85914401546703</v>
      </c>
      <c r="V67">
        <f t="shared" si="15"/>
        <v>1.78530104953297</v>
      </c>
      <c r="W67">
        <f t="shared" si="16"/>
        <v>8.2608807191354892</v>
      </c>
      <c r="X67">
        <f t="shared" si="17"/>
        <v>4.6024498469377404</v>
      </c>
      <c r="Y67">
        <f t="shared" si="18"/>
        <v>6.0005397194326404</v>
      </c>
      <c r="Z67">
        <f t="shared" si="19"/>
        <v>1.35609465443264</v>
      </c>
      <c r="AA67">
        <f t="shared" si="20"/>
        <v>6.8840672659462401</v>
      </c>
      <c r="AB67">
        <f t="shared" si="21"/>
        <v>4.0183581435063997</v>
      </c>
      <c r="AC67">
        <f t="shared" si="22"/>
        <v>17.9575821207535</v>
      </c>
      <c r="AD67">
        <f t="shared" si="23"/>
        <v>13.313137055753501</v>
      </c>
      <c r="AE67">
        <f t="shared" si="24"/>
        <v>6.4990407191153299</v>
      </c>
      <c r="AF67">
        <f t="shared" si="25"/>
        <v>3.4398071535486898</v>
      </c>
      <c r="AG67" t="e">
        <f t="shared" si="26"/>
        <v>#NUM!</v>
      </c>
      <c r="AH67" t="e">
        <f t="shared" si="27"/>
        <v>#NUM!</v>
      </c>
      <c r="AI67">
        <f t="shared" si="28"/>
        <v>6.0946800844127704</v>
      </c>
      <c r="AJ67">
        <f t="shared" si="29"/>
        <v>3.04085764549558</v>
      </c>
      <c r="AK67" t="e">
        <f t="shared" si="30"/>
        <v>#NUM!</v>
      </c>
      <c r="AL67" t="e">
        <f t="shared" si="31"/>
        <v>#NUM!</v>
      </c>
      <c r="AM67">
        <f t="shared" si="32"/>
        <v>5.4174934083669104</v>
      </c>
      <c r="AN67">
        <f t="shared" si="33"/>
        <v>2.71145975064004</v>
      </c>
      <c r="AO67" t="e">
        <f t="shared" si="34"/>
        <v>#NUM!</v>
      </c>
      <c r="AP67" t="e">
        <f t="shared" si="35"/>
        <v>#NUM!</v>
      </c>
      <c r="AQ67">
        <f t="shared" si="36"/>
        <v>5.4448305785536002</v>
      </c>
      <c r="AR67">
        <f t="shared" si="37"/>
        <v>2.6861981325842099</v>
      </c>
      <c r="AS67" t="e">
        <f t="shared" si="38"/>
        <v>#NUM!</v>
      </c>
      <c r="AT67" t="e">
        <f t="shared" si="39"/>
        <v>#NUM!</v>
      </c>
      <c r="AU67">
        <f t="shared" si="40"/>
        <v>7.4635814096510202</v>
      </c>
      <c r="AV67">
        <f t="shared" si="41"/>
        <v>2.0616620715403</v>
      </c>
      <c r="AW67" t="e">
        <f t="shared" si="42"/>
        <v>#NUM!</v>
      </c>
      <c r="AX67" t="e">
        <f t="shared" si="43"/>
        <v>#NUM!</v>
      </c>
      <c r="AY67">
        <f t="shared" si="44"/>
        <v>8.0421525864644092</v>
      </c>
      <c r="AZ67">
        <f t="shared" si="45"/>
        <v>3.19083219494083</v>
      </c>
      <c r="BA67" t="e">
        <f t="shared" si="46"/>
        <v>#NUM!</v>
      </c>
      <c r="BB67" t="e">
        <f t="shared" si="47"/>
        <v>#NUM!</v>
      </c>
      <c r="BC67">
        <f t="shared" si="48"/>
        <v>8.9866535001137091</v>
      </c>
      <c r="BD67">
        <f t="shared" si="49"/>
        <v>5.6210388011698198</v>
      </c>
      <c r="BE67" t="e">
        <f t="shared" si="50"/>
        <v>#NUM!</v>
      </c>
      <c r="BF67" t="e">
        <f t="shared" si="51"/>
        <v>#NUM!</v>
      </c>
      <c r="BG67">
        <f t="shared" si="52"/>
        <v>9.4437267212136309</v>
      </c>
      <c r="BH67">
        <f t="shared" si="53"/>
        <v>6.1588994306727702</v>
      </c>
      <c r="BI67" t="e">
        <f t="shared" si="54"/>
        <v>#NUM!</v>
      </c>
      <c r="BJ67" t="e">
        <f t="shared" si="55"/>
        <v>#NUM!</v>
      </c>
      <c r="BK67">
        <f t="shared" si="56"/>
        <v>9.5453567935416199</v>
      </c>
      <c r="BL67">
        <f t="shared" si="57"/>
        <v>5.7491695388765498</v>
      </c>
      <c r="BM67" t="e">
        <f t="shared" si="58"/>
        <v>#NUM!</v>
      </c>
      <c r="BN67" t="e">
        <f t="shared" si="59"/>
        <v>#NUM!</v>
      </c>
      <c r="BO67">
        <f t="shared" si="60"/>
        <v>8.9487719939452699</v>
      </c>
      <c r="BP67">
        <f t="shared" si="61"/>
        <v>7.8707726435591496</v>
      </c>
      <c r="BQ67" t="e">
        <f t="shared" si="62"/>
        <v>#NUM!</v>
      </c>
      <c r="BR67" t="e">
        <f t="shared" si="63"/>
        <v>#NUM!</v>
      </c>
      <c r="BS67">
        <f t="shared" si="64"/>
        <v>9.7236607579259093</v>
      </c>
      <c r="BT67">
        <f t="shared" si="65"/>
        <v>9.7156824723511903</v>
      </c>
      <c r="BU67" t="e">
        <f t="shared" si="66"/>
        <v>#NUM!</v>
      </c>
      <c r="BV67" t="e">
        <f t="shared" si="67"/>
        <v>#NUM!</v>
      </c>
      <c r="BW67">
        <f t="shared" si="68"/>
        <v>10.7750693795972</v>
      </c>
      <c r="BX67">
        <f t="shared" si="69"/>
        <v>10.406135290778399</v>
      </c>
      <c r="BY67" t="e">
        <f t="shared" si="70"/>
        <v>#NUM!</v>
      </c>
      <c r="BZ67" t="e">
        <f t="shared" si="71"/>
        <v>#NUM!</v>
      </c>
      <c r="CA67">
        <f t="shared" si="72"/>
        <v>11.706895822269599</v>
      </c>
      <c r="CB67">
        <f t="shared" si="73"/>
        <v>9.8607572512379509</v>
      </c>
      <c r="CC67" t="e">
        <f t="shared" si="74"/>
        <v>#NUM!</v>
      </c>
      <c r="CD67" t="e">
        <f t="shared" si="75"/>
        <v>#NUM!</v>
      </c>
      <c r="CE67">
        <f t="shared" si="76"/>
        <v>12.472871558591899</v>
      </c>
      <c r="CF67">
        <f t="shared" si="77"/>
        <v>10.055406141091201</v>
      </c>
      <c r="CG67" t="e">
        <f t="shared" si="78"/>
        <v>#NUM!</v>
      </c>
      <c r="CH67" t="e">
        <f t="shared" si="79"/>
        <v>#NUM!</v>
      </c>
      <c r="CI67">
        <f t="shared" si="80"/>
        <v>13.7404691297958</v>
      </c>
      <c r="CJ67">
        <f t="shared" si="81"/>
        <v>9.6598187343114201</v>
      </c>
      <c r="CK67" t="e">
        <f t="shared" si="82"/>
        <v>#NUM!</v>
      </c>
      <c r="CL67" t="e">
        <f t="shared" si="83"/>
        <v>#NUM!</v>
      </c>
      <c r="CM67">
        <f t="shared" si="84"/>
        <v>14.946506047346199</v>
      </c>
      <c r="CN67">
        <f t="shared" si="85"/>
        <v>9.6877507699525296</v>
      </c>
      <c r="CO67" t="e">
        <f t="shared" si="86"/>
        <v>#NUM!</v>
      </c>
      <c r="CP67" t="e">
        <f t="shared" si="87"/>
        <v>#NUM!</v>
      </c>
      <c r="CQ67">
        <f t="shared" si="88"/>
        <v>17.920123399622199</v>
      </c>
      <c r="CR67">
        <f t="shared" si="89"/>
        <v>11.359610876825</v>
      </c>
      <c r="CS67" t="e">
        <f t="shared" si="90"/>
        <v>#NUM!</v>
      </c>
      <c r="CT67" t="e">
        <f t="shared" si="91"/>
        <v>#NUM!</v>
      </c>
      <c r="CU67">
        <f t="shared" si="92"/>
        <v>19.215038126986801</v>
      </c>
      <c r="CV67">
        <f t="shared" si="93"/>
        <v>11.6200624477886</v>
      </c>
      <c r="CW67" t="e">
        <f t="shared" si="94"/>
        <v>#NUM!</v>
      </c>
      <c r="CX67" t="e">
        <f t="shared" si="95"/>
        <v>#NUM!</v>
      </c>
      <c r="CY67">
        <f t="shared" si="96"/>
        <v>20.450518231287901</v>
      </c>
      <c r="CZ67">
        <f t="shared" si="97"/>
        <v>12.263085737195</v>
      </c>
      <c r="DA67" t="e">
        <f t="shared" si="98"/>
        <v>#NUM!</v>
      </c>
      <c r="DB67" t="e">
        <f t="shared" si="99"/>
        <v>#NUM!</v>
      </c>
      <c r="DC67">
        <f t="shared" si="100"/>
        <v>21.622072136456499</v>
      </c>
      <c r="DD67">
        <f t="shared" si="101"/>
        <v>12.8349982960757</v>
      </c>
      <c r="DE67" t="e">
        <f t="shared" si="102"/>
        <v>#NUM!</v>
      </c>
      <c r="DF67" t="e">
        <f t="shared" si="103"/>
        <v>#NUM!</v>
      </c>
      <c r="DG67">
        <f t="shared" si="104"/>
        <v>20.821254649921102</v>
      </c>
      <c r="DH67">
        <f t="shared" si="105"/>
        <v>12.3602446821948</v>
      </c>
      <c r="DI67" t="e">
        <f t="shared" si="106"/>
        <v>#NUM!</v>
      </c>
      <c r="DJ67" t="e">
        <f t="shared" si="107"/>
        <v>#NUM!</v>
      </c>
      <c r="DK67">
        <f t="shared" si="108"/>
        <v>21.789442536141099</v>
      </c>
      <c r="DL67">
        <f t="shared" si="109"/>
        <v>13.8251491023934</v>
      </c>
      <c r="DM67">
        <f t="shared" si="110"/>
        <v>62.1637065925391</v>
      </c>
      <c r="DN67">
        <f t="shared" si="111"/>
        <v>57.519261527539101</v>
      </c>
      <c r="DO67">
        <f t="shared" si="112"/>
        <v>22.566467527093099</v>
      </c>
      <c r="DP67">
        <f t="shared" si="113"/>
        <v>14.3706961536628</v>
      </c>
      <c r="DQ67">
        <f t="shared" si="114"/>
        <v>51.060334337517403</v>
      </c>
      <c r="DR67">
        <f t="shared" si="115"/>
        <v>46.415889272517397</v>
      </c>
      <c r="DS67">
        <f t="shared" si="116"/>
        <v>23.567250125347499</v>
      </c>
      <c r="DT67">
        <f t="shared" si="117"/>
        <v>15.163304033765</v>
      </c>
      <c r="DU67">
        <f t="shared" si="118"/>
        <v>42.551255512129899</v>
      </c>
      <c r="DV67">
        <f t="shared" si="119"/>
        <v>37.906810447129899</v>
      </c>
    </row>
    <row r="68" spans="1:126" x14ac:dyDescent="0.15">
      <c r="A68">
        <v>39.180532309999997</v>
      </c>
      <c r="B68">
        <v>-6.9865602449999997</v>
      </c>
      <c r="C68">
        <v>452</v>
      </c>
      <c r="D68">
        <v>375</v>
      </c>
      <c r="E68">
        <v>480.14810180000001</v>
      </c>
      <c r="F68">
        <v>373.37564090000001</v>
      </c>
      <c r="G68">
        <f t="shared" si="0"/>
        <v>7.4116711600244001</v>
      </c>
      <c r="H68">
        <f t="shared" si="1"/>
        <v>2.1749945845109102</v>
      </c>
      <c r="I68">
        <f t="shared" si="2"/>
        <v>1.2715508607386201E-2</v>
      </c>
      <c r="J68">
        <f t="shared" si="3"/>
        <v>6.9738447363926097</v>
      </c>
      <c r="K68">
        <f t="shared" si="4"/>
        <v>7.47904998875189</v>
      </c>
      <c r="L68">
        <f t="shared" si="5"/>
        <v>1.0960986153071</v>
      </c>
      <c r="M68">
        <f t="shared" si="6"/>
        <v>9.5967377695387697</v>
      </c>
      <c r="N68">
        <f t="shared" si="7"/>
        <v>2.6101775245387699</v>
      </c>
      <c r="O68">
        <f t="shared" si="8"/>
        <v>6.3559703059636297</v>
      </c>
      <c r="P68">
        <f t="shared" si="9"/>
        <v>1.15499617479826</v>
      </c>
      <c r="Q68">
        <f t="shared" si="10"/>
        <v>40.018797546009502</v>
      </c>
      <c r="R68">
        <f t="shared" si="11"/>
        <v>33.032237301009502</v>
      </c>
      <c r="S68">
        <f t="shared" si="12"/>
        <v>7.7092282707246502</v>
      </c>
      <c r="T68">
        <f t="shared" si="13"/>
        <v>0.88377961048406395</v>
      </c>
      <c r="U68">
        <f t="shared" si="14"/>
        <v>24.795002851037999</v>
      </c>
      <c r="V68">
        <f t="shared" si="15"/>
        <v>17.808442606038</v>
      </c>
      <c r="W68">
        <f t="shared" si="16"/>
        <v>7.62716436715636</v>
      </c>
      <c r="X68">
        <f t="shared" si="17"/>
        <v>4.2823711089884098</v>
      </c>
      <c r="Y68">
        <f t="shared" si="18"/>
        <v>2.54300863479811</v>
      </c>
      <c r="Z68">
        <f t="shared" si="19"/>
        <v>4.4435516102018902</v>
      </c>
      <c r="AA68">
        <f t="shared" si="20"/>
        <v>8.1262401125503594</v>
      </c>
      <c r="AB68">
        <f t="shared" si="21"/>
        <v>3.5697919625435901</v>
      </c>
      <c r="AC68">
        <f t="shared" si="22"/>
        <v>0.38380358999085401</v>
      </c>
      <c r="AD68">
        <f t="shared" si="23"/>
        <v>6.6027566550091503</v>
      </c>
      <c r="AE68">
        <f t="shared" si="24"/>
        <v>6.9653486679003098</v>
      </c>
      <c r="AF68">
        <f t="shared" si="25"/>
        <v>3.2136448195685499</v>
      </c>
      <c r="AG68">
        <f t="shared" si="26"/>
        <v>41.718868953397397</v>
      </c>
      <c r="AH68">
        <f t="shared" si="27"/>
        <v>34.732308708397397</v>
      </c>
      <c r="AI68">
        <f t="shared" si="28"/>
        <v>6.6106087048495397</v>
      </c>
      <c r="AJ68">
        <f t="shared" si="29"/>
        <v>2.8081119913738299</v>
      </c>
      <c r="AK68">
        <f t="shared" si="30"/>
        <v>50.1350457612401</v>
      </c>
      <c r="AL68">
        <f t="shared" si="31"/>
        <v>43.1484855162401</v>
      </c>
      <c r="AM68">
        <f t="shared" si="32"/>
        <v>6.2463763949763198</v>
      </c>
      <c r="AN68">
        <f t="shared" si="33"/>
        <v>2.51694296381446</v>
      </c>
      <c r="AO68" t="e">
        <f t="shared" si="34"/>
        <v>#NUM!</v>
      </c>
      <c r="AP68" t="e">
        <f t="shared" si="35"/>
        <v>#NUM!</v>
      </c>
      <c r="AQ68">
        <f t="shared" si="36"/>
        <v>5.62173875547869</v>
      </c>
      <c r="AR68">
        <f t="shared" si="37"/>
        <v>2.26652734451479</v>
      </c>
      <c r="AS68" t="e">
        <f t="shared" si="38"/>
        <v>#NUM!</v>
      </c>
      <c r="AT68" t="e">
        <f t="shared" si="39"/>
        <v>#NUM!</v>
      </c>
      <c r="AU68">
        <f t="shared" si="40"/>
        <v>5.6067114696179301</v>
      </c>
      <c r="AV68">
        <f t="shared" si="41"/>
        <v>2.2791105779027099</v>
      </c>
      <c r="AW68" t="e">
        <f t="shared" si="42"/>
        <v>#NUM!</v>
      </c>
      <c r="AX68" t="e">
        <f t="shared" si="43"/>
        <v>#NUM!</v>
      </c>
      <c r="AY68">
        <f t="shared" si="44"/>
        <v>7.3875996501843098</v>
      </c>
      <c r="AZ68">
        <f t="shared" si="45"/>
        <v>1.75940419188646</v>
      </c>
      <c r="BA68" t="e">
        <f t="shared" si="46"/>
        <v>#NUM!</v>
      </c>
      <c r="BB68" t="e">
        <f t="shared" si="47"/>
        <v>#NUM!</v>
      </c>
      <c r="BC68">
        <f t="shared" si="48"/>
        <v>7.8987571400462899</v>
      </c>
      <c r="BD68">
        <f t="shared" si="49"/>
        <v>2.80326186645578</v>
      </c>
      <c r="BE68" t="e">
        <f t="shared" si="50"/>
        <v>#NUM!</v>
      </c>
      <c r="BF68" t="e">
        <f t="shared" si="51"/>
        <v>#NUM!</v>
      </c>
      <c r="BG68">
        <f t="shared" si="52"/>
        <v>8.7618243049365798</v>
      </c>
      <c r="BH68">
        <f t="shared" si="53"/>
        <v>5.0720798708640098</v>
      </c>
      <c r="BI68" t="e">
        <f t="shared" si="54"/>
        <v>#NUM!</v>
      </c>
      <c r="BJ68" t="e">
        <f t="shared" si="55"/>
        <v>#NUM!</v>
      </c>
      <c r="BK68">
        <f t="shared" si="56"/>
        <v>9.1734883432987395</v>
      </c>
      <c r="BL68">
        <f t="shared" si="57"/>
        <v>5.6113161258662396</v>
      </c>
      <c r="BM68" t="e">
        <f t="shared" si="58"/>
        <v>#NUM!</v>
      </c>
      <c r="BN68" t="e">
        <f t="shared" si="59"/>
        <v>#NUM!</v>
      </c>
      <c r="BO68">
        <f t="shared" si="60"/>
        <v>9.2607526350692098</v>
      </c>
      <c r="BP68">
        <f t="shared" si="61"/>
        <v>5.2614143121292498</v>
      </c>
      <c r="BQ68" t="e">
        <f t="shared" si="62"/>
        <v>#NUM!</v>
      </c>
      <c r="BR68" t="e">
        <f t="shared" si="63"/>
        <v>#NUM!</v>
      </c>
      <c r="BS68">
        <f t="shared" si="64"/>
        <v>8.7160024800651392</v>
      </c>
      <c r="BT68">
        <f t="shared" si="65"/>
        <v>7.2851543728220003</v>
      </c>
      <c r="BU68" t="e">
        <f t="shared" si="66"/>
        <v>#NUM!</v>
      </c>
      <c r="BV68" t="e">
        <f t="shared" si="67"/>
        <v>#NUM!</v>
      </c>
      <c r="BW68">
        <f t="shared" si="68"/>
        <v>9.4429805207327497</v>
      </c>
      <c r="BX68">
        <f t="shared" si="69"/>
        <v>9.0560864051040095</v>
      </c>
      <c r="BY68" t="e">
        <f t="shared" si="70"/>
        <v>#NUM!</v>
      </c>
      <c r="BZ68" t="e">
        <f t="shared" si="71"/>
        <v>#NUM!</v>
      </c>
      <c r="CA68">
        <f t="shared" si="72"/>
        <v>10.433163163178399</v>
      </c>
      <c r="CB68">
        <f t="shared" si="73"/>
        <v>9.7476122560011405</v>
      </c>
      <c r="CC68" t="e">
        <f t="shared" si="74"/>
        <v>#NUM!</v>
      </c>
      <c r="CD68" t="e">
        <f t="shared" si="75"/>
        <v>#NUM!</v>
      </c>
      <c r="CE68">
        <f t="shared" si="76"/>
        <v>11.296213106612599</v>
      </c>
      <c r="CF68">
        <f t="shared" si="77"/>
        <v>9.2624209905458805</v>
      </c>
      <c r="CG68" t="e">
        <f t="shared" si="78"/>
        <v>#NUM!</v>
      </c>
      <c r="CH68" t="e">
        <f t="shared" si="79"/>
        <v>#NUM!</v>
      </c>
      <c r="CI68">
        <f t="shared" si="80"/>
        <v>12.0274839507109</v>
      </c>
      <c r="CJ68">
        <f t="shared" si="81"/>
        <v>9.4801685053987903</v>
      </c>
      <c r="CK68" t="e">
        <f t="shared" si="82"/>
        <v>#NUM!</v>
      </c>
      <c r="CL68" t="e">
        <f t="shared" si="83"/>
        <v>#NUM!</v>
      </c>
      <c r="CM68">
        <f t="shared" si="84"/>
        <v>13.2299558226886</v>
      </c>
      <c r="CN68">
        <f t="shared" si="85"/>
        <v>9.1341894841857005</v>
      </c>
      <c r="CO68" t="e">
        <f t="shared" si="86"/>
        <v>#NUM!</v>
      </c>
      <c r="CP68" t="e">
        <f t="shared" si="87"/>
        <v>#NUM!</v>
      </c>
      <c r="CQ68">
        <f t="shared" si="88"/>
        <v>14.396159033999</v>
      </c>
      <c r="CR68">
        <f t="shared" si="89"/>
        <v>9.1888518963413102</v>
      </c>
      <c r="CS68" t="e">
        <f t="shared" si="90"/>
        <v>#NUM!</v>
      </c>
      <c r="CT68" t="e">
        <f t="shared" si="91"/>
        <v>#NUM!</v>
      </c>
      <c r="CU68">
        <f t="shared" si="92"/>
        <v>17.238358467403501</v>
      </c>
      <c r="CV68">
        <f t="shared" si="93"/>
        <v>10.8306138958823</v>
      </c>
      <c r="CW68" t="e">
        <f t="shared" si="94"/>
        <v>#NUM!</v>
      </c>
      <c r="CX68" t="e">
        <f t="shared" si="95"/>
        <v>#NUM!</v>
      </c>
      <c r="CY68">
        <f t="shared" si="96"/>
        <v>18.4924709935073</v>
      </c>
      <c r="CZ68">
        <f t="shared" si="97"/>
        <v>11.1080343808447</v>
      </c>
      <c r="DA68" t="e">
        <f t="shared" si="98"/>
        <v>#NUM!</v>
      </c>
      <c r="DB68" t="e">
        <f t="shared" si="99"/>
        <v>#NUM!</v>
      </c>
      <c r="DC68">
        <f t="shared" si="100"/>
        <v>19.6954945132521</v>
      </c>
      <c r="DD68">
        <f t="shared" si="101"/>
        <v>11.75297862727</v>
      </c>
      <c r="DE68">
        <f t="shared" si="102"/>
        <v>64.092024230464403</v>
      </c>
      <c r="DF68">
        <f t="shared" si="103"/>
        <v>57.105463985464397</v>
      </c>
      <c r="DG68">
        <f t="shared" si="104"/>
        <v>20.841513272302102</v>
      </c>
      <c r="DH68">
        <f t="shared" si="105"/>
        <v>12.326176743412301</v>
      </c>
      <c r="DI68">
        <f t="shared" si="106"/>
        <v>51.6239704887847</v>
      </c>
      <c r="DJ68">
        <f t="shared" si="107"/>
        <v>44.6374102437847</v>
      </c>
      <c r="DK68">
        <f t="shared" si="108"/>
        <v>20.097173512577001</v>
      </c>
      <c r="DL68">
        <f t="shared" si="109"/>
        <v>11.8865566277259</v>
      </c>
      <c r="DM68">
        <f t="shared" si="110"/>
        <v>51.628338279052002</v>
      </c>
      <c r="DN68">
        <f t="shared" si="111"/>
        <v>44.641778034052003</v>
      </c>
      <c r="DO68">
        <f t="shared" si="112"/>
        <v>21.050724578544401</v>
      </c>
      <c r="DP68">
        <f t="shared" si="113"/>
        <v>13.3242262888336</v>
      </c>
      <c r="DQ68">
        <f t="shared" si="114"/>
        <v>41.031706027986701</v>
      </c>
      <c r="DR68">
        <f t="shared" si="115"/>
        <v>34.045145782986701</v>
      </c>
      <c r="DS68">
        <f t="shared" si="116"/>
        <v>21.817100872207</v>
      </c>
      <c r="DT68">
        <f t="shared" si="117"/>
        <v>13.8718028971191</v>
      </c>
      <c r="DU68">
        <f t="shared" si="118"/>
        <v>35.288135133012098</v>
      </c>
      <c r="DV68">
        <f t="shared" si="119"/>
        <v>28.301574888012102</v>
      </c>
    </row>
    <row r="69" spans="1:126" x14ac:dyDescent="0.15">
      <c r="A69">
        <v>38.551339949999999</v>
      </c>
      <c r="B69">
        <v>-8.9109052910000006</v>
      </c>
      <c r="C69">
        <v>453</v>
      </c>
      <c r="D69">
        <v>375</v>
      </c>
      <c r="E69">
        <v>479.6418152</v>
      </c>
      <c r="F69">
        <v>373.65579220000001</v>
      </c>
      <c r="G69">
        <f t="shared" ref="G69:G89" si="120">SQRT((C68-C69)^2+(D68-D69)^2)/5.73/0.0333</f>
        <v>5.2408429371780096</v>
      </c>
      <c r="H69">
        <f t="shared" ref="H69:H89" si="121">SQRT((E68-E69)^2+(F68-F69)^2)/5.73/0.0333</f>
        <v>3.0325007759880198</v>
      </c>
      <c r="I69">
        <f t="shared" ref="I69:I89" si="122">ASIN((H68*SIN(A69/180*PI())/G69))*180/PI()</f>
        <v>14.9893689034833</v>
      </c>
      <c r="J69">
        <f t="shared" ref="J69:J89" si="123">ABS(ABS(B69)-ABS(I69))</f>
        <v>6.0784636124832501</v>
      </c>
      <c r="K69">
        <f t="shared" si="4"/>
        <v>5.91270817467817</v>
      </c>
      <c r="L69">
        <f t="shared" si="5"/>
        <v>2.5642793466838301</v>
      </c>
      <c r="M69">
        <f t="shared" si="6"/>
        <v>11.8609163692955</v>
      </c>
      <c r="N69">
        <f t="shared" si="7"/>
        <v>2.95001107829549</v>
      </c>
      <c r="O69">
        <f t="shared" si="8"/>
        <v>6.3559703059636297</v>
      </c>
      <c r="P69">
        <f t="shared" si="9"/>
        <v>1.70864495770997</v>
      </c>
      <c r="Q69">
        <f t="shared" si="10"/>
        <v>48.746579790578998</v>
      </c>
      <c r="R69">
        <f t="shared" si="11"/>
        <v>39.835674499579</v>
      </c>
      <c r="S69">
        <f t="shared" si="12"/>
        <v>5.6092874915639204</v>
      </c>
      <c r="T69">
        <f t="shared" si="13"/>
        <v>0.94580151868638795</v>
      </c>
      <c r="U69">
        <f t="shared" si="14"/>
        <v>34.754004969163603</v>
      </c>
      <c r="V69">
        <f t="shared" si="15"/>
        <v>25.8430996781636</v>
      </c>
      <c r="W69">
        <f t="shared" si="16"/>
        <v>6.7725678115530696</v>
      </c>
      <c r="X69">
        <f t="shared" si="17"/>
        <v>0.76837577448010796</v>
      </c>
      <c r="Y69">
        <f t="shared" si="18"/>
        <v>22.496222816936999</v>
      </c>
      <c r="Z69">
        <f t="shared" si="19"/>
        <v>13.585317525937</v>
      </c>
      <c r="AA69">
        <f t="shared" si="20"/>
        <v>6.8840672659462401</v>
      </c>
      <c r="AB69">
        <f t="shared" si="21"/>
        <v>3.0940968177314998</v>
      </c>
      <c r="AC69">
        <f t="shared" si="22"/>
        <v>4.4061688894205204</v>
      </c>
      <c r="AD69">
        <f t="shared" si="23"/>
        <v>4.5047364015794802</v>
      </c>
      <c r="AE69">
        <f t="shared" si="24"/>
        <v>7.5549813769709004</v>
      </c>
      <c r="AF69">
        <f t="shared" si="25"/>
        <v>2.6529495615463299</v>
      </c>
      <c r="AG69">
        <f t="shared" si="26"/>
        <v>10.930731503127401</v>
      </c>
      <c r="AH69">
        <f t="shared" si="27"/>
        <v>2.0198262121274402</v>
      </c>
      <c r="AI69">
        <f t="shared" si="28"/>
        <v>6.6106087048495397</v>
      </c>
      <c r="AJ69">
        <f t="shared" si="29"/>
        <v>2.45335759212688</v>
      </c>
      <c r="AK69">
        <f t="shared" si="30"/>
        <v>49.1661307822555</v>
      </c>
      <c r="AL69">
        <f t="shared" si="31"/>
        <v>40.255225491255501</v>
      </c>
      <c r="AM69">
        <f t="shared" si="32"/>
        <v>6.3559703059636297</v>
      </c>
      <c r="AN69">
        <f t="shared" si="33"/>
        <v>2.17744805048306</v>
      </c>
      <c r="AO69" t="e">
        <f t="shared" si="34"/>
        <v>#NUM!</v>
      </c>
      <c r="AP69" t="e">
        <f t="shared" si="35"/>
        <v>#NUM!</v>
      </c>
      <c r="AQ69">
        <f t="shared" si="36"/>
        <v>6.0298028721727102</v>
      </c>
      <c r="AR69">
        <f t="shared" si="37"/>
        <v>1.9737858408725599</v>
      </c>
      <c r="AS69" t="e">
        <f t="shared" si="38"/>
        <v>#NUM!</v>
      </c>
      <c r="AT69" t="e">
        <f t="shared" si="39"/>
        <v>#NUM!</v>
      </c>
      <c r="AU69">
        <f t="shared" si="40"/>
        <v>5.4816389747024603</v>
      </c>
      <c r="AV69">
        <f t="shared" si="41"/>
        <v>1.79152481005285</v>
      </c>
      <c r="AW69" t="e">
        <f t="shared" si="42"/>
        <v>#NUM!</v>
      </c>
      <c r="AX69" t="e">
        <f t="shared" si="43"/>
        <v>#NUM!</v>
      </c>
      <c r="AY69">
        <f t="shared" si="44"/>
        <v>5.5220459772866803</v>
      </c>
      <c r="AZ69">
        <f t="shared" si="45"/>
        <v>1.8396757505224399</v>
      </c>
      <c r="BA69" t="e">
        <f t="shared" si="46"/>
        <v>#NUM!</v>
      </c>
      <c r="BB69" t="e">
        <f t="shared" si="47"/>
        <v>#NUM!</v>
      </c>
      <c r="BC69">
        <f t="shared" si="48"/>
        <v>7.2086329044245696</v>
      </c>
      <c r="BD69">
        <f t="shared" si="49"/>
        <v>1.4068809586322499</v>
      </c>
      <c r="BE69" t="e">
        <f t="shared" si="50"/>
        <v>#NUM!</v>
      </c>
      <c r="BF69" t="e">
        <f t="shared" si="51"/>
        <v>#NUM!</v>
      </c>
      <c r="BG69">
        <f t="shared" si="52"/>
        <v>7.7045994932009503</v>
      </c>
      <c r="BH69">
        <f t="shared" si="53"/>
        <v>2.3868091251941901</v>
      </c>
      <c r="BI69" t="e">
        <f t="shared" si="54"/>
        <v>#NUM!</v>
      </c>
      <c r="BJ69" t="e">
        <f t="shared" si="55"/>
        <v>#NUM!</v>
      </c>
      <c r="BK69">
        <f t="shared" si="56"/>
        <v>8.5274290002628899</v>
      </c>
      <c r="BL69">
        <f t="shared" si="57"/>
        <v>4.5308756048748604</v>
      </c>
      <c r="BM69" t="e">
        <f t="shared" si="58"/>
        <v>#NUM!</v>
      </c>
      <c r="BN69" t="e">
        <f t="shared" si="59"/>
        <v>#NUM!</v>
      </c>
      <c r="BO69">
        <f t="shared" si="60"/>
        <v>8.9304405878855899</v>
      </c>
      <c r="BP69">
        <f t="shared" si="61"/>
        <v>5.0700209653382702</v>
      </c>
      <c r="BQ69" t="e">
        <f t="shared" si="62"/>
        <v>#NUM!</v>
      </c>
      <c r="BR69" t="e">
        <f t="shared" si="63"/>
        <v>#NUM!</v>
      </c>
      <c r="BS69">
        <f t="shared" si="64"/>
        <v>9.0268985690268302</v>
      </c>
      <c r="BT69">
        <f t="shared" si="65"/>
        <v>4.7725437944730196</v>
      </c>
      <c r="BU69" t="e">
        <f t="shared" si="66"/>
        <v>#NUM!</v>
      </c>
      <c r="BV69" t="e">
        <f t="shared" si="67"/>
        <v>#NUM!</v>
      </c>
      <c r="BW69">
        <f t="shared" si="68"/>
        <v>8.5254042040808908</v>
      </c>
      <c r="BX69">
        <f t="shared" si="69"/>
        <v>6.7117748614816799</v>
      </c>
      <c r="BY69" t="e">
        <f t="shared" si="70"/>
        <v>#NUM!</v>
      </c>
      <c r="BZ69" t="e">
        <f t="shared" si="71"/>
        <v>#NUM!</v>
      </c>
      <c r="CA69">
        <f t="shared" si="72"/>
        <v>9.2231443816956507</v>
      </c>
      <c r="CB69">
        <f t="shared" si="73"/>
        <v>8.4238507654004504</v>
      </c>
      <c r="CC69" t="e">
        <f t="shared" si="74"/>
        <v>#NUM!</v>
      </c>
      <c r="CD69" t="e">
        <f t="shared" si="75"/>
        <v>#NUM!</v>
      </c>
      <c r="CE69">
        <f t="shared" si="76"/>
        <v>10.1726077855367</v>
      </c>
      <c r="CF69">
        <f t="shared" si="77"/>
        <v>9.1091697382249492</v>
      </c>
      <c r="CG69" t="e">
        <f t="shared" si="78"/>
        <v>#NUM!</v>
      </c>
      <c r="CH69" t="e">
        <f t="shared" si="79"/>
        <v>#NUM!</v>
      </c>
      <c r="CI69">
        <f t="shared" si="80"/>
        <v>11.0002189271632</v>
      </c>
      <c r="CJ69">
        <f t="shared" si="81"/>
        <v>8.6774911349125503</v>
      </c>
      <c r="CK69" t="e">
        <f t="shared" si="82"/>
        <v>#NUM!</v>
      </c>
      <c r="CL69" t="e">
        <f t="shared" si="83"/>
        <v>#NUM!</v>
      </c>
      <c r="CM69">
        <f t="shared" si="84"/>
        <v>11.707552115044701</v>
      </c>
      <c r="CN69">
        <f t="shared" si="85"/>
        <v>8.9103137601431008</v>
      </c>
      <c r="CO69" t="e">
        <f t="shared" si="86"/>
        <v>#NUM!</v>
      </c>
      <c r="CP69" t="e">
        <f t="shared" si="87"/>
        <v>#NUM!</v>
      </c>
      <c r="CQ69">
        <f t="shared" si="88"/>
        <v>12.8639922840509</v>
      </c>
      <c r="CR69">
        <f t="shared" si="89"/>
        <v>8.6044126786474493</v>
      </c>
      <c r="CS69" t="e">
        <f t="shared" si="90"/>
        <v>#NUM!</v>
      </c>
      <c r="CT69" t="e">
        <f t="shared" si="91"/>
        <v>#NUM!</v>
      </c>
      <c r="CU69">
        <f t="shared" si="92"/>
        <v>13.993756332352699</v>
      </c>
      <c r="CV69">
        <f t="shared" si="93"/>
        <v>8.6805007252297095</v>
      </c>
      <c r="CW69" t="e">
        <f t="shared" si="94"/>
        <v>#NUM!</v>
      </c>
      <c r="CX69" t="e">
        <f t="shared" si="95"/>
        <v>#NUM!</v>
      </c>
      <c r="CY69">
        <f t="shared" si="96"/>
        <v>16.727677379846</v>
      </c>
      <c r="CZ69">
        <f t="shared" si="97"/>
        <v>10.2886325909879</v>
      </c>
      <c r="DA69" t="e">
        <f t="shared" si="98"/>
        <v>#NUM!</v>
      </c>
      <c r="DB69" t="e">
        <f t="shared" si="99"/>
        <v>#NUM!</v>
      </c>
      <c r="DC69">
        <f t="shared" si="100"/>
        <v>17.946815521122701</v>
      </c>
      <c r="DD69">
        <f t="shared" si="101"/>
        <v>10.581308245129099</v>
      </c>
      <c r="DE69" t="e">
        <f t="shared" si="102"/>
        <v>#NUM!</v>
      </c>
      <c r="DF69" t="e">
        <f t="shared" si="103"/>
        <v>#NUM!</v>
      </c>
      <c r="DG69">
        <f t="shared" si="104"/>
        <v>19.120151867618201</v>
      </c>
      <c r="DH69">
        <f t="shared" si="105"/>
        <v>11.228052343100099</v>
      </c>
      <c r="DI69">
        <f t="shared" si="106"/>
        <v>61.670210145782498</v>
      </c>
      <c r="DJ69">
        <f t="shared" si="107"/>
        <v>52.759304854782499</v>
      </c>
      <c r="DK69">
        <f t="shared" si="108"/>
        <v>20.241323531936501</v>
      </c>
      <c r="DL69">
        <f t="shared" si="109"/>
        <v>11.8028734873226</v>
      </c>
      <c r="DM69">
        <f t="shared" si="110"/>
        <v>50.1542708244761</v>
      </c>
      <c r="DN69">
        <f t="shared" si="111"/>
        <v>41.243365533476101</v>
      </c>
      <c r="DO69">
        <f t="shared" si="112"/>
        <v>19.543346858421501</v>
      </c>
      <c r="DP69">
        <f t="shared" si="113"/>
        <v>11.3964632110835</v>
      </c>
      <c r="DQ69">
        <f t="shared" si="114"/>
        <v>50.165497843231599</v>
      </c>
      <c r="DR69">
        <f t="shared" si="115"/>
        <v>41.2545925522316</v>
      </c>
      <c r="DS69">
        <f t="shared" si="116"/>
        <v>20.480704679919</v>
      </c>
      <c r="DT69">
        <f t="shared" si="117"/>
        <v>12.8094184882092</v>
      </c>
      <c r="DU69">
        <f t="shared" si="118"/>
        <v>40.045183312572703</v>
      </c>
      <c r="DV69">
        <f t="shared" si="119"/>
        <v>31.134278021572701</v>
      </c>
    </row>
    <row r="70" spans="1:126" x14ac:dyDescent="0.15">
      <c r="A70">
        <v>43.527787349999997</v>
      </c>
      <c r="B70">
        <v>-3.9089747990000001</v>
      </c>
      <c r="C70">
        <v>454</v>
      </c>
      <c r="D70">
        <v>375</v>
      </c>
      <c r="E70">
        <v>479.4646606</v>
      </c>
      <c r="F70">
        <v>373.41439819999999</v>
      </c>
      <c r="G70">
        <f t="shared" si="120"/>
        <v>5.2408429371780096</v>
      </c>
      <c r="H70">
        <f t="shared" si="121"/>
        <v>1.5692348886606999</v>
      </c>
      <c r="I70">
        <f t="shared" si="122"/>
        <v>23.484754837603901</v>
      </c>
      <c r="J70">
        <f t="shared" si="123"/>
        <v>19.575780038603899</v>
      </c>
      <c r="K70">
        <f t="shared" ref="K70:K89" si="124">SQRT((C68-C70)^2+(D68-D70)^2)/5.73/0.066</f>
        <v>5.2884869638796301</v>
      </c>
      <c r="L70">
        <f t="shared" ref="L70:L89" si="125">SQRT((E68-E70)^2+(F68-F70)^2)/5.73/0.066</f>
        <v>1.81008848349329</v>
      </c>
      <c r="M70">
        <f t="shared" ref="M70:M89" si="126">ASIN((L68*SIN(A70/180*PI())/K70))*180/PI()</f>
        <v>8.2065539668674496</v>
      </c>
      <c r="N70">
        <f t="shared" ref="N70:N89" si="127">ABS(ABS(B70)-ABS(M70))</f>
        <v>4.2975791678674504</v>
      </c>
      <c r="O70">
        <f t="shared" si="8"/>
        <v>5.5745547273227496</v>
      </c>
      <c r="P70">
        <f t="shared" si="9"/>
        <v>1.75978603531315</v>
      </c>
      <c r="Q70">
        <f t="shared" si="10"/>
        <v>9.3589958109665403</v>
      </c>
      <c r="R70">
        <f t="shared" si="11"/>
        <v>5.4500210119665402</v>
      </c>
      <c r="S70">
        <f t="shared" si="12"/>
        <v>5.91270817467817</v>
      </c>
      <c r="T70">
        <f t="shared" si="13"/>
        <v>1.31922373246916</v>
      </c>
      <c r="U70">
        <f t="shared" si="14"/>
        <v>42.070487938768302</v>
      </c>
      <c r="V70">
        <f t="shared" si="15"/>
        <v>38.161513139768303</v>
      </c>
      <c r="W70">
        <f t="shared" si="16"/>
        <v>5.2884869638796301</v>
      </c>
      <c r="X70">
        <f t="shared" si="17"/>
        <v>0.54130912705143897</v>
      </c>
      <c r="Y70">
        <f t="shared" si="18"/>
        <v>32.255522303837601</v>
      </c>
      <c r="Z70">
        <f t="shared" si="19"/>
        <v>28.346547504837599</v>
      </c>
      <c r="AA70">
        <f t="shared" si="20"/>
        <v>6.2325416572932397</v>
      </c>
      <c r="AB70">
        <f t="shared" si="21"/>
        <v>0.45778210379805201</v>
      </c>
      <c r="AC70">
        <f t="shared" si="22"/>
        <v>22.700228008270599</v>
      </c>
      <c r="AD70">
        <f t="shared" si="23"/>
        <v>18.7912532092706</v>
      </c>
      <c r="AE70">
        <f t="shared" si="24"/>
        <v>6.4106142760730496</v>
      </c>
      <c r="AF70">
        <f t="shared" si="25"/>
        <v>2.5448226244551901</v>
      </c>
      <c r="AG70">
        <f t="shared" si="26"/>
        <v>0.440704920905644</v>
      </c>
      <c r="AH70">
        <f t="shared" si="27"/>
        <v>3.4682698780943602</v>
      </c>
      <c r="AI70">
        <f t="shared" si="28"/>
        <v>7.1504665942090897</v>
      </c>
      <c r="AJ70">
        <f t="shared" si="29"/>
        <v>2.2276190438839598</v>
      </c>
      <c r="AK70">
        <f t="shared" si="30"/>
        <v>39.154848213797202</v>
      </c>
      <c r="AL70">
        <f t="shared" si="31"/>
        <v>35.245873414797202</v>
      </c>
      <c r="AM70">
        <f t="shared" si="32"/>
        <v>6.3559703059636297</v>
      </c>
      <c r="AN70">
        <f t="shared" si="33"/>
        <v>2.1005723068851698</v>
      </c>
      <c r="AO70">
        <f t="shared" si="34"/>
        <v>50.638151093929501</v>
      </c>
      <c r="AP70">
        <f t="shared" si="35"/>
        <v>46.729176294929502</v>
      </c>
      <c r="AQ70">
        <f t="shared" si="36"/>
        <v>6.1673826165797196</v>
      </c>
      <c r="AR70">
        <f t="shared" si="37"/>
        <v>1.8874209184300901</v>
      </c>
      <c r="AS70" t="e">
        <f t="shared" si="38"/>
        <v>#NUM!</v>
      </c>
      <c r="AT70" t="e">
        <f t="shared" si="39"/>
        <v>#NUM!</v>
      </c>
      <c r="AU70">
        <f t="shared" si="40"/>
        <v>5.8685645679708598</v>
      </c>
      <c r="AV70">
        <f t="shared" si="41"/>
        <v>1.7352369243800301</v>
      </c>
      <c r="AW70" t="e">
        <f t="shared" si="42"/>
        <v>#NUM!</v>
      </c>
      <c r="AX70" t="e">
        <f t="shared" si="43"/>
        <v>#NUM!</v>
      </c>
      <c r="AY70">
        <f t="shared" si="44"/>
        <v>5.3795175206399497</v>
      </c>
      <c r="AZ70">
        <f t="shared" si="45"/>
        <v>1.59482911592512</v>
      </c>
      <c r="BA70" t="e">
        <f t="shared" si="46"/>
        <v>#NUM!</v>
      </c>
      <c r="BB70" t="e">
        <f t="shared" si="47"/>
        <v>#NUM!</v>
      </c>
      <c r="BC70">
        <f t="shared" si="48"/>
        <v>5.4578844689336901</v>
      </c>
      <c r="BD70">
        <f t="shared" si="49"/>
        <v>1.6603932471359499</v>
      </c>
      <c r="BE70" t="e">
        <f t="shared" si="50"/>
        <v>#NUM!</v>
      </c>
      <c r="BF70" t="e">
        <f t="shared" si="51"/>
        <v>#NUM!</v>
      </c>
      <c r="BG70">
        <f t="shared" si="52"/>
        <v>7.0569349789100402</v>
      </c>
      <c r="BH70">
        <f t="shared" si="53"/>
        <v>1.2505206704127201</v>
      </c>
      <c r="BI70" t="e">
        <f t="shared" si="54"/>
        <v>#NUM!</v>
      </c>
      <c r="BJ70" t="e">
        <f t="shared" si="55"/>
        <v>#NUM!</v>
      </c>
      <c r="BK70">
        <f t="shared" si="56"/>
        <v>7.5369959019274599</v>
      </c>
      <c r="BL70">
        <f t="shared" si="57"/>
        <v>2.2007275554053201</v>
      </c>
      <c r="BM70" t="e">
        <f t="shared" si="58"/>
        <v>#NUM!</v>
      </c>
      <c r="BN70" t="e">
        <f t="shared" si="59"/>
        <v>#NUM!</v>
      </c>
      <c r="BO70">
        <f t="shared" si="60"/>
        <v>8.3225437040656391</v>
      </c>
      <c r="BP70">
        <f t="shared" si="61"/>
        <v>4.2459213059272098</v>
      </c>
      <c r="BQ70" t="e">
        <f t="shared" si="62"/>
        <v>#NUM!</v>
      </c>
      <c r="BR70" t="e">
        <f t="shared" si="63"/>
        <v>#NUM!</v>
      </c>
      <c r="BS70">
        <f t="shared" si="64"/>
        <v>8.7160024800651392</v>
      </c>
      <c r="BT70">
        <f t="shared" si="65"/>
        <v>4.76872246734266</v>
      </c>
      <c r="BU70" t="e">
        <f t="shared" si="66"/>
        <v>#NUM!</v>
      </c>
      <c r="BV70" t="e">
        <f t="shared" si="67"/>
        <v>#NUM!</v>
      </c>
      <c r="BW70">
        <f t="shared" si="68"/>
        <v>8.8190403275357596</v>
      </c>
      <c r="BX70">
        <f t="shared" si="69"/>
        <v>4.5045181554001203</v>
      </c>
      <c r="BY70" t="e">
        <f t="shared" si="70"/>
        <v>#NUM!</v>
      </c>
      <c r="BZ70" t="e">
        <f t="shared" si="71"/>
        <v>#NUM!</v>
      </c>
      <c r="CA70">
        <f t="shared" si="72"/>
        <v>8.3548803102970393</v>
      </c>
      <c r="CB70">
        <f t="shared" si="73"/>
        <v>6.3590893162715103</v>
      </c>
      <c r="CC70" t="e">
        <f t="shared" si="74"/>
        <v>#NUM!</v>
      </c>
      <c r="CD70" t="e">
        <f t="shared" si="75"/>
        <v>#NUM!</v>
      </c>
      <c r="CE70">
        <f t="shared" si="76"/>
        <v>9.0253573250177208</v>
      </c>
      <c r="CF70">
        <f t="shared" si="77"/>
        <v>8.0137619791141006</v>
      </c>
      <c r="CG70" t="e">
        <f t="shared" si="78"/>
        <v>#NUM!</v>
      </c>
      <c r="CH70" t="e">
        <f t="shared" si="79"/>
        <v>#NUM!</v>
      </c>
      <c r="CI70">
        <f t="shared" si="80"/>
        <v>9.9370265391128196</v>
      </c>
      <c r="CJ70">
        <f t="shared" si="81"/>
        <v>8.6782230353957495</v>
      </c>
      <c r="CK70" t="e">
        <f t="shared" si="82"/>
        <v>#NUM!</v>
      </c>
      <c r="CL70" t="e">
        <f t="shared" si="83"/>
        <v>#NUM!</v>
      </c>
      <c r="CM70">
        <f t="shared" si="84"/>
        <v>10.731548846653</v>
      </c>
      <c r="CN70">
        <f t="shared" si="85"/>
        <v>8.2857742723311905</v>
      </c>
      <c r="CO70" t="e">
        <f t="shared" si="86"/>
        <v>#NUM!</v>
      </c>
      <c r="CP70" t="e">
        <f t="shared" si="87"/>
        <v>#NUM!</v>
      </c>
      <c r="CQ70">
        <f t="shared" si="88"/>
        <v>11.415950156981999</v>
      </c>
      <c r="CR70">
        <f t="shared" si="89"/>
        <v>8.5176863520876296</v>
      </c>
      <c r="CS70" t="e">
        <f t="shared" si="90"/>
        <v>#NUM!</v>
      </c>
      <c r="CT70" t="e">
        <f t="shared" si="91"/>
        <v>#NUM!</v>
      </c>
      <c r="CU70">
        <f t="shared" si="92"/>
        <v>12.5291915453219</v>
      </c>
      <c r="CV70">
        <f t="shared" si="93"/>
        <v>8.2326098140797903</v>
      </c>
      <c r="CW70" t="e">
        <f t="shared" si="94"/>
        <v>#NUM!</v>
      </c>
      <c r="CX70" t="e">
        <f t="shared" si="95"/>
        <v>#NUM!</v>
      </c>
      <c r="CY70">
        <f t="shared" si="96"/>
        <v>13.6241935062496</v>
      </c>
      <c r="CZ70">
        <f t="shared" si="97"/>
        <v>8.3143429076433808</v>
      </c>
      <c r="DA70" t="e">
        <f t="shared" si="98"/>
        <v>#NUM!</v>
      </c>
      <c r="DB70" t="e">
        <f t="shared" si="99"/>
        <v>#NUM!</v>
      </c>
      <c r="DC70">
        <f t="shared" si="100"/>
        <v>16.257005172700101</v>
      </c>
      <c r="DD70">
        <f t="shared" si="101"/>
        <v>9.8582971106411197</v>
      </c>
      <c r="DE70" t="e">
        <f t="shared" si="102"/>
        <v>#NUM!</v>
      </c>
      <c r="DF70" t="e">
        <f t="shared" si="103"/>
        <v>#NUM!</v>
      </c>
      <c r="DG70">
        <f t="shared" si="104"/>
        <v>17.442320714136301</v>
      </c>
      <c r="DH70">
        <f t="shared" si="105"/>
        <v>10.151985355118899</v>
      </c>
      <c r="DI70" t="e">
        <f t="shared" si="106"/>
        <v>#NUM!</v>
      </c>
      <c r="DJ70" t="e">
        <f t="shared" si="107"/>
        <v>#NUM!</v>
      </c>
      <c r="DK70">
        <f t="shared" si="108"/>
        <v>18.5866361447573</v>
      </c>
      <c r="DL70">
        <f t="shared" si="109"/>
        <v>10.7869751512058</v>
      </c>
      <c r="DM70">
        <f t="shared" si="110"/>
        <v>74.765747887308194</v>
      </c>
      <c r="DN70">
        <f t="shared" si="111"/>
        <v>70.856773088308202</v>
      </c>
      <c r="DO70">
        <f t="shared" si="112"/>
        <v>19.6832316165107</v>
      </c>
      <c r="DP70">
        <f t="shared" si="113"/>
        <v>11.3553549678547</v>
      </c>
      <c r="DQ70">
        <f t="shared" si="114"/>
        <v>57.4136488918667</v>
      </c>
      <c r="DR70">
        <f t="shared" si="115"/>
        <v>53.504674092866701</v>
      </c>
      <c r="DS70">
        <f t="shared" si="116"/>
        <v>19.027123895960401</v>
      </c>
      <c r="DT70">
        <f t="shared" si="117"/>
        <v>10.977406089912501</v>
      </c>
      <c r="DU70">
        <f t="shared" si="118"/>
        <v>57.422374026787402</v>
      </c>
      <c r="DV70">
        <f t="shared" si="119"/>
        <v>53.513399227787403</v>
      </c>
    </row>
    <row r="71" spans="1:126" x14ac:dyDescent="0.15">
      <c r="A71">
        <v>170.26730610000001</v>
      </c>
      <c r="B71">
        <v>-3.8584971800000001</v>
      </c>
      <c r="C71">
        <v>456</v>
      </c>
      <c r="D71">
        <v>375</v>
      </c>
      <c r="E71">
        <v>479.45932010000001</v>
      </c>
      <c r="F71">
        <v>373.4172974</v>
      </c>
      <c r="G71">
        <f t="shared" si="120"/>
        <v>10.481685874356</v>
      </c>
      <c r="H71">
        <f t="shared" si="121"/>
        <v>3.1847038038339201E-2</v>
      </c>
      <c r="I71">
        <f t="shared" si="122"/>
        <v>1.4502592666004801</v>
      </c>
      <c r="J71">
        <f t="shared" si="123"/>
        <v>2.4082379133995202</v>
      </c>
      <c r="K71">
        <f t="shared" si="124"/>
        <v>7.9327304458194501</v>
      </c>
      <c r="L71">
        <f t="shared" si="125"/>
        <v>0.79408454953788599</v>
      </c>
      <c r="M71">
        <f t="shared" si="126"/>
        <v>3.1325750481647798</v>
      </c>
      <c r="N71">
        <f t="shared" si="127"/>
        <v>0.72592213183522203</v>
      </c>
      <c r="O71">
        <f t="shared" ref="O71:O89" si="128">SQRT((C68-C71)^2+(D68-D71)^2)/5.73/0.099</f>
        <v>7.0513159518395101</v>
      </c>
      <c r="P71">
        <f t="shared" ref="P71:P89" si="129">SQRT((E68-E71)^2+(F68-F71)^2)/5.73/0.099</f>
        <v>1.2164228886611499</v>
      </c>
      <c r="Q71">
        <f t="shared" ref="Q71:Q89" si="130">ASIN((P68*SIN(A71/180*PI())/O71))*180/PI()</f>
        <v>1.5867494098185799</v>
      </c>
      <c r="R71">
        <f t="shared" ref="R71:R89" si="131">ABS(ABS(B71)-ABS(Q71))</f>
        <v>2.2717477701814199</v>
      </c>
      <c r="S71">
        <f t="shared" si="12"/>
        <v>6.7415245565508304</v>
      </c>
      <c r="T71">
        <f t="shared" si="13"/>
        <v>1.32782489663373</v>
      </c>
      <c r="U71">
        <f t="shared" si="14"/>
        <v>8.2918580286252794</v>
      </c>
      <c r="V71">
        <f t="shared" si="15"/>
        <v>4.4333608486252798</v>
      </c>
      <c r="W71">
        <f t="shared" si="16"/>
        <v>6.6894656727873096</v>
      </c>
      <c r="X71">
        <f t="shared" si="17"/>
        <v>1.06176716004392</v>
      </c>
      <c r="Y71">
        <f t="shared" si="18"/>
        <v>6.9987425560701704</v>
      </c>
      <c r="Z71">
        <f t="shared" si="19"/>
        <v>3.1402453760701698</v>
      </c>
      <c r="AA71">
        <f t="shared" si="20"/>
        <v>5.91270817467817</v>
      </c>
      <c r="AB71">
        <f t="shared" si="21"/>
        <v>0.45524911395710999</v>
      </c>
      <c r="AC71">
        <f t="shared" si="22"/>
        <v>5.6904613003424798</v>
      </c>
      <c r="AD71">
        <f t="shared" si="23"/>
        <v>1.8319641203424799</v>
      </c>
      <c r="AE71">
        <f t="shared" si="24"/>
        <v>6.4990407191153299</v>
      </c>
      <c r="AF71">
        <f t="shared" si="25"/>
        <v>0.39588443902546799</v>
      </c>
      <c r="AG71">
        <f t="shared" si="26"/>
        <v>5.0063223703158402</v>
      </c>
      <c r="AH71">
        <f t="shared" si="27"/>
        <v>1.1478251903158401</v>
      </c>
      <c r="AI71">
        <f t="shared" si="28"/>
        <v>6.6106087048495397</v>
      </c>
      <c r="AJ71">
        <f t="shared" si="29"/>
        <v>2.2229063941714098</v>
      </c>
      <c r="AK71">
        <f t="shared" si="30"/>
        <v>2.9507533502436698</v>
      </c>
      <c r="AL71">
        <f t="shared" si="31"/>
        <v>0.90774382975632595</v>
      </c>
      <c r="AM71">
        <f t="shared" si="32"/>
        <v>7.3627279697155803</v>
      </c>
      <c r="AN71">
        <f t="shared" si="33"/>
        <v>1.97671521592203</v>
      </c>
      <c r="AO71">
        <f t="shared" si="34"/>
        <v>9.5905639104651108</v>
      </c>
      <c r="AP71">
        <f t="shared" si="35"/>
        <v>5.7320667304651103</v>
      </c>
      <c r="AQ71">
        <f t="shared" si="36"/>
        <v>6.62645517274402</v>
      </c>
      <c r="AR71">
        <f t="shared" si="37"/>
        <v>1.88744571323418</v>
      </c>
      <c r="AS71">
        <f t="shared" si="38"/>
        <v>15.404441706600799</v>
      </c>
      <c r="AT71">
        <f t="shared" si="39"/>
        <v>11.545944526600801</v>
      </c>
      <c r="AU71">
        <f t="shared" si="40"/>
        <v>6.4502270996489104</v>
      </c>
      <c r="AV71">
        <f t="shared" si="41"/>
        <v>1.7130475155894</v>
      </c>
      <c r="AW71">
        <f t="shared" si="42"/>
        <v>23.256265272445098</v>
      </c>
      <c r="AX71">
        <f t="shared" si="43"/>
        <v>19.397768092445101</v>
      </c>
      <c r="AY71">
        <f t="shared" si="44"/>
        <v>6.1225007445527702</v>
      </c>
      <c r="AZ71">
        <f t="shared" si="45"/>
        <v>1.5880391221782699</v>
      </c>
      <c r="BA71">
        <f t="shared" si="46"/>
        <v>24.156035734378701</v>
      </c>
      <c r="BB71">
        <f t="shared" si="47"/>
        <v>20.297538554378701</v>
      </c>
      <c r="BC71">
        <f t="shared" si="48"/>
        <v>5.6515391488179398</v>
      </c>
      <c r="BD71">
        <f t="shared" si="49"/>
        <v>1.46972404759941</v>
      </c>
      <c r="BE71">
        <f t="shared" si="50"/>
        <v>25.7382031891308</v>
      </c>
      <c r="BF71">
        <f t="shared" si="51"/>
        <v>21.8797060091308</v>
      </c>
      <c r="BG71">
        <f t="shared" si="52"/>
        <v>5.7537023986037701</v>
      </c>
      <c r="BH71">
        <f t="shared" si="53"/>
        <v>1.53952232984725</v>
      </c>
      <c r="BI71">
        <f t="shared" si="54"/>
        <v>32.275957999344698</v>
      </c>
      <c r="BJ71">
        <f t="shared" si="55"/>
        <v>28.417460819344701</v>
      </c>
      <c r="BK71">
        <f t="shared" si="56"/>
        <v>7.2683301172592598</v>
      </c>
      <c r="BL71">
        <f t="shared" si="57"/>
        <v>1.1651344642891199</v>
      </c>
      <c r="BM71">
        <f t="shared" si="58"/>
        <v>29.030224922911401</v>
      </c>
      <c r="BN71">
        <f t="shared" si="59"/>
        <v>25.171727742911401</v>
      </c>
      <c r="BO71">
        <f t="shared" si="60"/>
        <v>7.7163107051726403</v>
      </c>
      <c r="BP71">
        <f t="shared" si="61"/>
        <v>2.0611834686167798</v>
      </c>
      <c r="BQ71">
        <f t="shared" si="62"/>
        <v>29.3857706975116</v>
      </c>
      <c r="BR71">
        <f t="shared" si="63"/>
        <v>25.527273517511599</v>
      </c>
      <c r="BS71">
        <f t="shared" si="64"/>
        <v>8.4510505157557194</v>
      </c>
      <c r="BT71">
        <f t="shared" si="65"/>
        <v>3.99428667311108</v>
      </c>
      <c r="BU71">
        <f t="shared" si="66"/>
        <v>29.450947300356798</v>
      </c>
      <c r="BV71">
        <f t="shared" si="67"/>
        <v>25.592450120356801</v>
      </c>
      <c r="BW71">
        <f t="shared" si="68"/>
        <v>8.8190403275357596</v>
      </c>
      <c r="BX71">
        <f t="shared" si="69"/>
        <v>4.5020193944912501</v>
      </c>
      <c r="BY71">
        <f t="shared" si="70"/>
        <v>31.232302650625702</v>
      </c>
      <c r="BZ71">
        <f t="shared" si="71"/>
        <v>27.373805470625701</v>
      </c>
      <c r="CA71">
        <f t="shared" si="72"/>
        <v>8.9112734362540404</v>
      </c>
      <c r="CB71">
        <f t="shared" si="73"/>
        <v>4.26575759251552</v>
      </c>
      <c r="CC71">
        <f t="shared" si="74"/>
        <v>35.235680872492601</v>
      </c>
      <c r="CD71">
        <f t="shared" si="75"/>
        <v>31.377183692492601</v>
      </c>
      <c r="CE71">
        <f t="shared" si="76"/>
        <v>8.4657097644413302</v>
      </c>
      <c r="CF71">
        <f t="shared" si="77"/>
        <v>6.0395458533247002</v>
      </c>
      <c r="CG71">
        <f t="shared" si="78"/>
        <v>37.060441653574102</v>
      </c>
      <c r="CH71">
        <f t="shared" si="79"/>
        <v>33.201944473574102</v>
      </c>
      <c r="CI71">
        <f t="shared" si="80"/>
        <v>9.0974022791809599</v>
      </c>
      <c r="CJ71">
        <f t="shared" si="81"/>
        <v>7.6306841358748896</v>
      </c>
      <c r="CK71">
        <f t="shared" si="82"/>
        <v>34.481377557308399</v>
      </c>
      <c r="CL71">
        <f t="shared" si="83"/>
        <v>30.622880377308402</v>
      </c>
      <c r="CM71">
        <f t="shared" si="84"/>
        <v>9.9607927706867105</v>
      </c>
      <c r="CN71">
        <f t="shared" si="85"/>
        <v>8.2823205659481207</v>
      </c>
      <c r="CO71">
        <f t="shared" si="86"/>
        <v>32.356417105649101</v>
      </c>
      <c r="CP71">
        <f t="shared" si="87"/>
        <v>28.4979199256491</v>
      </c>
      <c r="CQ71">
        <f t="shared" si="88"/>
        <v>10.7086168051515</v>
      </c>
      <c r="CR71">
        <f t="shared" si="89"/>
        <v>7.9241480104599402</v>
      </c>
      <c r="CS71">
        <f t="shared" si="90"/>
        <v>30.866775555907999</v>
      </c>
      <c r="CT71">
        <f t="shared" si="91"/>
        <v>27.008278375907999</v>
      </c>
      <c r="CU71">
        <f t="shared" si="92"/>
        <v>11.358369003172999</v>
      </c>
      <c r="CV71">
        <f t="shared" si="93"/>
        <v>8.1614464601800591</v>
      </c>
      <c r="CW71">
        <f t="shared" si="94"/>
        <v>29.825265804477599</v>
      </c>
      <c r="CX71">
        <f t="shared" si="95"/>
        <v>25.966768624477599</v>
      </c>
      <c r="CY71">
        <f t="shared" si="96"/>
        <v>12.416124038990301</v>
      </c>
      <c r="CZ71">
        <f t="shared" si="97"/>
        <v>7.9020225156538197</v>
      </c>
      <c r="DA71">
        <f t="shared" si="98"/>
        <v>27.977597232070199</v>
      </c>
      <c r="DB71">
        <f t="shared" si="99"/>
        <v>24.119100052070198</v>
      </c>
      <c r="DC71">
        <f t="shared" si="100"/>
        <v>13.4676978054787</v>
      </c>
      <c r="DD71">
        <f t="shared" si="101"/>
        <v>7.99334110354292</v>
      </c>
      <c r="DE71">
        <f t="shared" si="102"/>
        <v>25.203062418663201</v>
      </c>
      <c r="DF71">
        <f t="shared" si="103"/>
        <v>21.344565238663201</v>
      </c>
      <c r="DG71">
        <f t="shared" si="104"/>
        <v>15.9895104874289</v>
      </c>
      <c r="DH71">
        <f t="shared" si="105"/>
        <v>9.4921118352328193</v>
      </c>
      <c r="DI71">
        <f t="shared" si="106"/>
        <v>18.197243869741602</v>
      </c>
      <c r="DJ71">
        <f t="shared" si="107"/>
        <v>14.338746689741599</v>
      </c>
      <c r="DK71">
        <f t="shared" si="108"/>
        <v>17.130410074376101</v>
      </c>
      <c r="DL71">
        <f t="shared" si="109"/>
        <v>9.7884384257653405</v>
      </c>
      <c r="DM71">
        <f t="shared" si="110"/>
        <v>15.7130270834905</v>
      </c>
      <c r="DN71">
        <f t="shared" si="111"/>
        <v>11.8545299034905</v>
      </c>
      <c r="DO71">
        <f t="shared" si="112"/>
        <v>18.236161944412501</v>
      </c>
      <c r="DP71">
        <f t="shared" si="113"/>
        <v>10.4141282917822</v>
      </c>
      <c r="DQ71">
        <f t="shared" si="114"/>
        <v>13.4764965513115</v>
      </c>
      <c r="DR71">
        <f t="shared" si="115"/>
        <v>9.6179993713114609</v>
      </c>
      <c r="DS71">
        <f t="shared" si="116"/>
        <v>19.299556099798899</v>
      </c>
      <c r="DT71">
        <f t="shared" si="117"/>
        <v>10.976023072141301</v>
      </c>
      <c r="DU71">
        <f t="shared" si="118"/>
        <v>11.7655205246924</v>
      </c>
      <c r="DV71">
        <f t="shared" si="119"/>
        <v>7.9070233446923801</v>
      </c>
    </row>
    <row r="72" spans="1:126" x14ac:dyDescent="0.15">
      <c r="A72">
        <v>126.1313944</v>
      </c>
      <c r="B72">
        <v>-8.2047168199999998</v>
      </c>
      <c r="C72">
        <v>456</v>
      </c>
      <c r="D72">
        <v>374</v>
      </c>
      <c r="E72">
        <v>480.44149779999998</v>
      </c>
      <c r="F72">
        <v>373.50833130000001</v>
      </c>
      <c r="G72">
        <f t="shared" si="120"/>
        <v>5.2408429371780096</v>
      </c>
      <c r="H72">
        <f t="shared" si="121"/>
        <v>5.1695017107722796</v>
      </c>
      <c r="I72">
        <f t="shared" si="122"/>
        <v>0.28120599440011801</v>
      </c>
      <c r="J72">
        <f t="shared" si="123"/>
        <v>7.9235108255998803</v>
      </c>
      <c r="K72">
        <f t="shared" si="124"/>
        <v>5.91270817467817</v>
      </c>
      <c r="L72">
        <f t="shared" si="125"/>
        <v>2.59491018014318</v>
      </c>
      <c r="M72">
        <f t="shared" si="126"/>
        <v>14.315155802348499</v>
      </c>
      <c r="N72">
        <f t="shared" si="127"/>
        <v>6.1104389823484704</v>
      </c>
      <c r="O72">
        <f t="shared" si="128"/>
        <v>5.5745547273227496</v>
      </c>
      <c r="P72">
        <f t="shared" si="129"/>
        <v>1.4334704660503299</v>
      </c>
      <c r="Q72">
        <f t="shared" si="130"/>
        <v>14.3329522102886</v>
      </c>
      <c r="R72">
        <f t="shared" si="131"/>
        <v>6.1282353902886504</v>
      </c>
      <c r="S72">
        <f t="shared" ref="S72:S89" si="132">SQRT((C68-C72)^2+(D68-D72)^2)/5.73/0.132</f>
        <v>5.4512475879444402</v>
      </c>
      <c r="T72">
        <f t="shared" ref="T72:T89" si="133">SQRT((E68-E72)^2+(F68-F72)^2)/5.73/0.132</f>
        <v>0.42573132020677501</v>
      </c>
      <c r="U72">
        <f t="shared" ref="U72:U89" si="134">ASIN((T68*SIN(A72/180*PI())/S72))*180/PI()</f>
        <v>7.5240546042211696</v>
      </c>
      <c r="V72">
        <f t="shared" ref="V72:V89" si="135">ABS(ABS(B72)-ABS(U72))</f>
        <v>0.68066221577883301</v>
      </c>
      <c r="W72">
        <f t="shared" si="16"/>
        <v>5.6958747761748398</v>
      </c>
      <c r="X72">
        <f t="shared" si="17"/>
        <v>0.50070148102185696</v>
      </c>
      <c r="Y72">
        <f t="shared" si="18"/>
        <v>40.739493551645602</v>
      </c>
      <c r="Z72">
        <f t="shared" si="19"/>
        <v>32.5347767316456</v>
      </c>
      <c r="AA72">
        <f t="shared" si="20"/>
        <v>5.91270817467817</v>
      </c>
      <c r="AB72">
        <f t="shared" si="21"/>
        <v>0.41699296996796298</v>
      </c>
      <c r="AC72">
        <f t="shared" si="22"/>
        <v>33.238962429221097</v>
      </c>
      <c r="AD72">
        <f t="shared" si="23"/>
        <v>25.034245609221099</v>
      </c>
      <c r="AE72">
        <f t="shared" si="24"/>
        <v>5.4479745479688297</v>
      </c>
      <c r="AF72">
        <f t="shared" si="25"/>
        <v>0.73088447998009298</v>
      </c>
      <c r="AG72">
        <f t="shared" si="26"/>
        <v>26.364587994352199</v>
      </c>
      <c r="AH72">
        <f t="shared" si="27"/>
        <v>18.159871174352201</v>
      </c>
      <c r="AI72">
        <f t="shared" si="28"/>
        <v>6.0946800844127704</v>
      </c>
      <c r="AJ72">
        <f t="shared" si="29"/>
        <v>0.64803669003956799</v>
      </c>
      <c r="AK72">
        <f t="shared" si="30"/>
        <v>18.369340097289001</v>
      </c>
      <c r="AL72">
        <f t="shared" si="31"/>
        <v>10.164623277289</v>
      </c>
      <c r="AM72">
        <f t="shared" si="32"/>
        <v>6.2463763949763198</v>
      </c>
      <c r="AN72">
        <f t="shared" si="33"/>
        <v>2.5392762796416899</v>
      </c>
      <c r="AO72">
        <f t="shared" si="34"/>
        <v>48.909964518588197</v>
      </c>
      <c r="AP72">
        <f t="shared" si="35"/>
        <v>40.705247698588202</v>
      </c>
      <c r="AQ72">
        <f t="shared" si="36"/>
        <v>6.8953433869613896</v>
      </c>
      <c r="AR72">
        <f t="shared" si="37"/>
        <v>2.2859778932572898</v>
      </c>
      <c r="AS72">
        <f t="shared" si="38"/>
        <v>49.916291616298899</v>
      </c>
      <c r="AT72">
        <f t="shared" si="39"/>
        <v>41.711574796298898</v>
      </c>
      <c r="AU72">
        <f t="shared" si="40"/>
        <v>6.2684939881467203</v>
      </c>
      <c r="AV72">
        <f t="shared" si="41"/>
        <v>2.1746535529935098</v>
      </c>
      <c r="AW72" t="e">
        <f t="shared" si="42"/>
        <v>#NUM!</v>
      </c>
      <c r="AX72" t="e">
        <f t="shared" si="43"/>
        <v>#NUM!</v>
      </c>
      <c r="AY72">
        <f t="shared" si="44"/>
        <v>6.1225007445527702</v>
      </c>
      <c r="AZ72">
        <f t="shared" si="45"/>
        <v>1.99093242187493</v>
      </c>
      <c r="BA72" t="e">
        <f t="shared" si="46"/>
        <v>#NUM!</v>
      </c>
      <c r="BB72" t="e">
        <f t="shared" si="47"/>
        <v>#NUM!</v>
      </c>
      <c r="BC72">
        <f t="shared" si="48"/>
        <v>5.8670495131972</v>
      </c>
      <c r="BD72">
        <f t="shared" si="49"/>
        <v>1.8490859467212599</v>
      </c>
      <c r="BE72" t="e">
        <f t="shared" si="50"/>
        <v>#NUM!</v>
      </c>
      <c r="BF72" t="e">
        <f t="shared" si="51"/>
        <v>#NUM!</v>
      </c>
      <c r="BG72">
        <f t="shared" si="52"/>
        <v>5.4479745479688297</v>
      </c>
      <c r="BH72">
        <f t="shared" si="53"/>
        <v>1.7145373835792399</v>
      </c>
      <c r="BI72" t="e">
        <f t="shared" si="54"/>
        <v>#NUM!</v>
      </c>
      <c r="BJ72" t="e">
        <f t="shared" si="55"/>
        <v>#NUM!</v>
      </c>
      <c r="BK72">
        <f t="shared" si="56"/>
        <v>5.5185276296996202</v>
      </c>
      <c r="BL72">
        <f t="shared" si="57"/>
        <v>1.7572067875669499</v>
      </c>
      <c r="BM72" t="e">
        <f t="shared" si="58"/>
        <v>#NUM!</v>
      </c>
      <c r="BN72" t="e">
        <f t="shared" si="59"/>
        <v>#NUM!</v>
      </c>
      <c r="BO72">
        <f t="shared" si="60"/>
        <v>6.90167810891014</v>
      </c>
      <c r="BP72">
        <f t="shared" si="61"/>
        <v>1.41069185278239</v>
      </c>
      <c r="BQ72" t="e">
        <f t="shared" si="62"/>
        <v>#NUM!</v>
      </c>
      <c r="BR72" t="e">
        <f t="shared" si="63"/>
        <v>#NUM!</v>
      </c>
      <c r="BS72">
        <f t="shared" si="64"/>
        <v>7.3221293911954897</v>
      </c>
      <c r="BT72">
        <f t="shared" si="65"/>
        <v>2.2153579553633902</v>
      </c>
      <c r="BU72" t="e">
        <f t="shared" si="66"/>
        <v>#NUM!</v>
      </c>
      <c r="BV72" t="e">
        <f t="shared" si="67"/>
        <v>#NUM!</v>
      </c>
      <c r="BW72">
        <f t="shared" si="68"/>
        <v>8.0193112415347105</v>
      </c>
      <c r="BX72">
        <f t="shared" si="69"/>
        <v>3.9949571022816399</v>
      </c>
      <c r="BY72" t="e">
        <f t="shared" si="70"/>
        <v>#NUM!</v>
      </c>
      <c r="BZ72" t="e">
        <f t="shared" si="71"/>
        <v>#NUM!</v>
      </c>
      <c r="CA72">
        <f t="shared" si="72"/>
        <v>8.3687780969646308</v>
      </c>
      <c r="CB72">
        <f t="shared" si="73"/>
        <v>4.47814048716595</v>
      </c>
      <c r="CC72" t="e">
        <f t="shared" si="74"/>
        <v>#NUM!</v>
      </c>
      <c r="CD72" t="e">
        <f t="shared" si="75"/>
        <v>#NUM!</v>
      </c>
      <c r="CE72">
        <f t="shared" si="76"/>
        <v>8.4615791422074107</v>
      </c>
      <c r="CF72">
        <f t="shared" si="77"/>
        <v>4.2548716798884101</v>
      </c>
      <c r="CG72" t="e">
        <f t="shared" si="78"/>
        <v>#NUM!</v>
      </c>
      <c r="CH72" t="e">
        <f t="shared" si="79"/>
        <v>#NUM!</v>
      </c>
      <c r="CI72">
        <f t="shared" si="80"/>
        <v>8.0586468021023006</v>
      </c>
      <c r="CJ72">
        <f t="shared" si="81"/>
        <v>5.9379274080911504</v>
      </c>
      <c r="CK72" t="e">
        <f t="shared" si="82"/>
        <v>#NUM!</v>
      </c>
      <c r="CL72" t="e">
        <f t="shared" si="83"/>
        <v>#NUM!</v>
      </c>
      <c r="CM72">
        <f t="shared" si="84"/>
        <v>8.6672322354049491</v>
      </c>
      <c r="CN72">
        <f t="shared" si="85"/>
        <v>7.4387299982767496</v>
      </c>
      <c r="CO72" t="e">
        <f t="shared" si="86"/>
        <v>#NUM!</v>
      </c>
      <c r="CP72" t="e">
        <f t="shared" si="87"/>
        <v>#NUM!</v>
      </c>
      <c r="CQ72">
        <f t="shared" si="88"/>
        <v>9.4971460234318492</v>
      </c>
      <c r="CR72">
        <f t="shared" si="89"/>
        <v>8.0869955827536195</v>
      </c>
      <c r="CS72" t="e">
        <f t="shared" si="90"/>
        <v>#NUM!</v>
      </c>
      <c r="CT72" t="e">
        <f t="shared" si="91"/>
        <v>#NUM!</v>
      </c>
      <c r="CU72">
        <f t="shared" si="92"/>
        <v>10.2078682302083</v>
      </c>
      <c r="CV72">
        <f t="shared" si="93"/>
        <v>7.7518449461490997</v>
      </c>
      <c r="CW72" t="e">
        <f t="shared" si="94"/>
        <v>#NUM!</v>
      </c>
      <c r="CX72" t="e">
        <f t="shared" si="95"/>
        <v>#NUM!</v>
      </c>
      <c r="CY72">
        <f t="shared" si="96"/>
        <v>10.8402373264109</v>
      </c>
      <c r="CZ72">
        <f t="shared" si="97"/>
        <v>8.00164482626111</v>
      </c>
      <c r="DA72" t="e">
        <f t="shared" si="98"/>
        <v>#NUM!</v>
      </c>
      <c r="DB72" t="e">
        <f t="shared" si="99"/>
        <v>#NUM!</v>
      </c>
      <c r="DC72">
        <f t="shared" si="100"/>
        <v>11.860351185730201</v>
      </c>
      <c r="DD72">
        <f t="shared" si="101"/>
        <v>7.7721963488753802</v>
      </c>
      <c r="DE72" t="e">
        <f t="shared" si="102"/>
        <v>#NUM!</v>
      </c>
      <c r="DF72" t="e">
        <f t="shared" si="103"/>
        <v>#NUM!</v>
      </c>
      <c r="DG72">
        <f t="shared" si="104"/>
        <v>12.8872860069346</v>
      </c>
      <c r="DH72">
        <f t="shared" si="105"/>
        <v>7.8736710848800504</v>
      </c>
      <c r="DI72" t="e">
        <f t="shared" si="106"/>
        <v>#NUM!</v>
      </c>
      <c r="DJ72" t="e">
        <f t="shared" si="107"/>
        <v>#NUM!</v>
      </c>
      <c r="DK72">
        <f t="shared" si="108"/>
        <v>15.322137389117101</v>
      </c>
      <c r="DL72">
        <f t="shared" si="109"/>
        <v>9.3380221570984201</v>
      </c>
      <c r="DM72" t="e">
        <f t="shared" si="110"/>
        <v>#NUM!</v>
      </c>
      <c r="DN72" t="e">
        <f t="shared" si="111"/>
        <v>#NUM!</v>
      </c>
      <c r="DO72">
        <f t="shared" si="112"/>
        <v>16.437854239561101</v>
      </c>
      <c r="DP72">
        <f t="shared" si="113"/>
        <v>9.6306729477810507</v>
      </c>
      <c r="DQ72" t="e">
        <f t="shared" si="114"/>
        <v>#NUM!</v>
      </c>
      <c r="DR72" t="e">
        <f t="shared" si="115"/>
        <v>#NUM!</v>
      </c>
      <c r="DS72">
        <f t="shared" si="116"/>
        <v>17.523087641469498</v>
      </c>
      <c r="DT72">
        <f t="shared" si="117"/>
        <v>10.240563890463701</v>
      </c>
      <c r="DU72" t="e">
        <f t="shared" si="118"/>
        <v>#NUM!</v>
      </c>
      <c r="DV72" t="e">
        <f t="shared" si="119"/>
        <v>#NUM!</v>
      </c>
    </row>
    <row r="73" spans="1:126" x14ac:dyDescent="0.15">
      <c r="A73">
        <v>168.38898230000001</v>
      </c>
      <c r="B73">
        <v>-15.226470239999999</v>
      </c>
      <c r="C73">
        <v>456</v>
      </c>
      <c r="D73">
        <v>374</v>
      </c>
      <c r="E73">
        <v>480.59024049999999</v>
      </c>
      <c r="F73">
        <v>373.84881589999998</v>
      </c>
      <c r="G73">
        <f t="shared" si="120"/>
        <v>0</v>
      </c>
      <c r="H73">
        <f t="shared" si="121"/>
        <v>1.9472687012704599</v>
      </c>
      <c r="I73" t="e">
        <f t="shared" si="122"/>
        <v>#DIV/0!</v>
      </c>
      <c r="J73" t="e">
        <f t="shared" si="123"/>
        <v>#DIV/0!</v>
      </c>
      <c r="K73">
        <f t="shared" si="124"/>
        <v>2.64424348193982</v>
      </c>
      <c r="L73">
        <f t="shared" si="125"/>
        <v>3.2007244839153</v>
      </c>
      <c r="M73">
        <f t="shared" si="126"/>
        <v>3.4651636362810798</v>
      </c>
      <c r="N73">
        <f t="shared" si="127"/>
        <v>11.7613066037189</v>
      </c>
      <c r="O73">
        <f t="shared" si="128"/>
        <v>3.9418054497854502</v>
      </c>
      <c r="P73">
        <f t="shared" si="129"/>
        <v>2.1268579951609499</v>
      </c>
      <c r="Q73">
        <f t="shared" si="130"/>
        <v>5.15518760205482</v>
      </c>
      <c r="R73">
        <f t="shared" si="131"/>
        <v>10.071282637945201</v>
      </c>
      <c r="S73">
        <f t="shared" si="132"/>
        <v>4.1809160454920704</v>
      </c>
      <c r="T73">
        <f t="shared" si="133"/>
        <v>1.2796394843418799</v>
      </c>
      <c r="U73">
        <f t="shared" si="134"/>
        <v>2.6095906393514601</v>
      </c>
      <c r="V73">
        <f t="shared" si="135"/>
        <v>12.616879600648501</v>
      </c>
      <c r="W73">
        <f t="shared" ref="W73:W89" si="136">SQRT((C68-C73)^2+(D68-D73)^2)/5.73/0.165</f>
        <v>4.36099807035556</v>
      </c>
      <c r="X73">
        <f t="shared" ref="X73:X89" si="137">SQRT((E68-E73)^2+(F68-F73)^2)/5.73/0.165</f>
        <v>0.684961116432518</v>
      </c>
      <c r="Y73">
        <f t="shared" ref="Y73:Y89" si="138">ASIN((X68*SIN(A73/180*PI())/W73))*180/PI()</f>
        <v>11.398842604379601</v>
      </c>
      <c r="Z73">
        <f t="shared" ref="Z73:Z89" si="139">ABS(ABS(B73)-ABS(Y73))</f>
        <v>3.8276276356203902</v>
      </c>
      <c r="AA73">
        <f t="shared" si="20"/>
        <v>4.7465623134790302</v>
      </c>
      <c r="AB73">
        <f t="shared" si="21"/>
        <v>0.73644278347371595</v>
      </c>
      <c r="AC73">
        <f t="shared" si="22"/>
        <v>9.8104127145001403</v>
      </c>
      <c r="AD73">
        <f t="shared" si="23"/>
        <v>5.41605752549986</v>
      </c>
      <c r="AE73">
        <f t="shared" si="24"/>
        <v>5.0680355782955697</v>
      </c>
      <c r="AF73">
        <f t="shared" si="25"/>
        <v>0.63105716162484504</v>
      </c>
      <c r="AG73">
        <f t="shared" si="26"/>
        <v>7.9321017189754803</v>
      </c>
      <c r="AH73">
        <f t="shared" si="27"/>
        <v>7.2943685210245199</v>
      </c>
      <c r="AI73">
        <f t="shared" si="28"/>
        <v>4.7669777294727202</v>
      </c>
      <c r="AJ73">
        <f t="shared" si="29"/>
        <v>0.86028975404152797</v>
      </c>
      <c r="AK73">
        <f t="shared" si="30"/>
        <v>7.1231131165914503</v>
      </c>
      <c r="AL73">
        <f t="shared" si="31"/>
        <v>8.10335712340855</v>
      </c>
      <c r="AM73">
        <f t="shared" si="32"/>
        <v>5.4174934083669104</v>
      </c>
      <c r="AN73">
        <f t="shared" si="33"/>
        <v>0.77257122019289604</v>
      </c>
      <c r="AO73">
        <f t="shared" si="34"/>
        <v>8.2990764239772403</v>
      </c>
      <c r="AP73">
        <f t="shared" si="35"/>
        <v>6.9273938160227599</v>
      </c>
      <c r="AQ73">
        <f t="shared" si="36"/>
        <v>5.62173875547869</v>
      </c>
      <c r="AR73">
        <f t="shared" si="37"/>
        <v>2.3500933462856302</v>
      </c>
      <c r="AS73">
        <f t="shared" si="38"/>
        <v>13.5240591646859</v>
      </c>
      <c r="AT73">
        <f t="shared" si="39"/>
        <v>1.7024110753141199</v>
      </c>
      <c r="AU73">
        <f t="shared" si="40"/>
        <v>6.2684939881467203</v>
      </c>
      <c r="AV73">
        <f t="shared" si="41"/>
        <v>2.1369106298818301</v>
      </c>
      <c r="AW73">
        <f t="shared" si="42"/>
        <v>17.886620004164101</v>
      </c>
      <c r="AX73">
        <f t="shared" si="43"/>
        <v>2.6601497641641201</v>
      </c>
      <c r="AY73">
        <f t="shared" si="44"/>
        <v>5.7461194891344904</v>
      </c>
      <c r="AZ73">
        <f t="shared" si="45"/>
        <v>2.0443966010805399</v>
      </c>
      <c r="BA73">
        <f t="shared" si="46"/>
        <v>28.921808093062602</v>
      </c>
      <c r="BB73">
        <f t="shared" si="47"/>
        <v>13.6953378530626</v>
      </c>
      <c r="BC73">
        <f t="shared" si="48"/>
        <v>5.6515391488179398</v>
      </c>
      <c r="BD73">
        <f t="shared" si="49"/>
        <v>1.8849292873493</v>
      </c>
      <c r="BE73">
        <f t="shared" si="50"/>
        <v>29.256934422539999</v>
      </c>
      <c r="BF73">
        <f t="shared" si="51"/>
        <v>14.030464182539999</v>
      </c>
      <c r="BG73">
        <f t="shared" si="52"/>
        <v>5.4479745479688297</v>
      </c>
      <c r="BH73">
        <f t="shared" si="53"/>
        <v>1.7552922590673601</v>
      </c>
      <c r="BI73">
        <f t="shared" si="54"/>
        <v>29.889822509682499</v>
      </c>
      <c r="BJ73">
        <f t="shared" si="55"/>
        <v>14.6633522696825</v>
      </c>
      <c r="BK73">
        <f t="shared" si="56"/>
        <v>5.0847762447709099</v>
      </c>
      <c r="BL73">
        <f t="shared" si="57"/>
        <v>1.63032801307583</v>
      </c>
      <c r="BM73">
        <f t="shared" si="58"/>
        <v>42.554418376681099</v>
      </c>
      <c r="BN73">
        <f t="shared" si="59"/>
        <v>27.327948136681101</v>
      </c>
      <c r="BO73">
        <f t="shared" si="60"/>
        <v>5.1736196528434002</v>
      </c>
      <c r="BP73">
        <f t="shared" si="61"/>
        <v>1.66953220537955</v>
      </c>
      <c r="BQ73">
        <f t="shared" si="62"/>
        <v>49.160676354842401</v>
      </c>
      <c r="BR73">
        <f t="shared" si="63"/>
        <v>33.934206114842397</v>
      </c>
      <c r="BS73">
        <f t="shared" si="64"/>
        <v>6.4956970436801296</v>
      </c>
      <c r="BT73">
        <f t="shared" si="65"/>
        <v>1.36780152743659</v>
      </c>
      <c r="BU73">
        <f t="shared" si="66"/>
        <v>42.034338431729097</v>
      </c>
      <c r="BV73">
        <f t="shared" si="67"/>
        <v>26.807868191729099</v>
      </c>
      <c r="BW73">
        <f t="shared" si="68"/>
        <v>6.9153444250179597</v>
      </c>
      <c r="BX73">
        <f t="shared" si="69"/>
        <v>2.1037427918825</v>
      </c>
      <c r="BY73">
        <f t="shared" si="70"/>
        <v>43.768635527074501</v>
      </c>
      <c r="BZ73">
        <f t="shared" si="71"/>
        <v>28.5421652870745</v>
      </c>
      <c r="CA73">
        <f t="shared" si="72"/>
        <v>7.59724222882235</v>
      </c>
      <c r="CB73">
        <f t="shared" si="73"/>
        <v>3.7688645279833999</v>
      </c>
      <c r="CC73">
        <f t="shared" si="74"/>
        <v>43.398384509063</v>
      </c>
      <c r="CD73">
        <f t="shared" si="75"/>
        <v>28.171914269062999</v>
      </c>
      <c r="CE73">
        <f t="shared" si="76"/>
        <v>7.9503391921163997</v>
      </c>
      <c r="CF73">
        <f t="shared" si="77"/>
        <v>4.2398324584743898</v>
      </c>
      <c r="CG73">
        <f t="shared" si="78"/>
        <v>47.004418788049897</v>
      </c>
      <c r="CH73">
        <f t="shared" si="79"/>
        <v>31.777948548049899</v>
      </c>
      <c r="CI73">
        <f t="shared" si="80"/>
        <v>8.0586468021023006</v>
      </c>
      <c r="CJ73">
        <f t="shared" si="81"/>
        <v>4.0385353416929899</v>
      </c>
      <c r="CK73">
        <f t="shared" si="82"/>
        <v>46.536286484828103</v>
      </c>
      <c r="CL73">
        <f t="shared" si="83"/>
        <v>31.309816244828099</v>
      </c>
      <c r="CM73">
        <f t="shared" si="84"/>
        <v>7.6923446747340103</v>
      </c>
      <c r="CN73">
        <f t="shared" si="85"/>
        <v>5.6503901447779796</v>
      </c>
      <c r="CO73">
        <f t="shared" si="86"/>
        <v>48.139651821903499</v>
      </c>
      <c r="CP73">
        <f t="shared" si="87"/>
        <v>32.913181581903501</v>
      </c>
      <c r="CQ73">
        <f t="shared" si="88"/>
        <v>8.2903960512569093</v>
      </c>
      <c r="CR73">
        <f t="shared" si="89"/>
        <v>7.0870715122796799</v>
      </c>
      <c r="CS73">
        <f t="shared" si="90"/>
        <v>48.783884615098899</v>
      </c>
      <c r="CT73">
        <f t="shared" si="91"/>
        <v>33.557414375098901</v>
      </c>
      <c r="CU73">
        <f t="shared" si="92"/>
        <v>9.1014316057888607</v>
      </c>
      <c r="CV73">
        <f t="shared" si="93"/>
        <v>7.7306989682411196</v>
      </c>
      <c r="CW73">
        <f t="shared" si="94"/>
        <v>43.525954475373098</v>
      </c>
      <c r="CX73">
        <f t="shared" si="95"/>
        <v>28.2994842353731</v>
      </c>
      <c r="CY73">
        <f t="shared" si="96"/>
        <v>9.7995535009999202</v>
      </c>
      <c r="CZ73">
        <f t="shared" si="97"/>
        <v>7.4231854464364799</v>
      </c>
      <c r="DA73">
        <f t="shared" si="98"/>
        <v>42.683347571863102</v>
      </c>
      <c r="DB73">
        <f t="shared" si="99"/>
        <v>27.456877331863101</v>
      </c>
      <c r="DC73">
        <f t="shared" si="100"/>
        <v>10.4233051215489</v>
      </c>
      <c r="DD73">
        <f t="shared" si="101"/>
        <v>7.68419568635262</v>
      </c>
      <c r="DE73">
        <f t="shared" si="102"/>
        <v>41.149564608528202</v>
      </c>
      <c r="DF73">
        <f t="shared" si="103"/>
        <v>25.923094368528201</v>
      </c>
      <c r="DG73">
        <f t="shared" si="104"/>
        <v>11.4210789195921</v>
      </c>
      <c r="DH73">
        <f t="shared" si="105"/>
        <v>7.4840051804594596</v>
      </c>
      <c r="DI73">
        <f t="shared" si="106"/>
        <v>36.192474648542003</v>
      </c>
      <c r="DJ73">
        <f t="shared" si="107"/>
        <v>20.966004408541998</v>
      </c>
      <c r="DK73">
        <f t="shared" si="108"/>
        <v>12.427025792401199</v>
      </c>
      <c r="DL73">
        <f t="shared" si="109"/>
        <v>7.5990217243182698</v>
      </c>
      <c r="DM73">
        <f t="shared" si="110"/>
        <v>30.6722536146953</v>
      </c>
      <c r="DN73">
        <f t="shared" si="111"/>
        <v>15.445783374695299</v>
      </c>
      <c r="DO73">
        <f t="shared" si="112"/>
        <v>14.7937878239751</v>
      </c>
      <c r="DP73">
        <f t="shared" si="113"/>
        <v>9.0415811889847699</v>
      </c>
      <c r="DQ73">
        <f t="shared" si="114"/>
        <v>21.974050123392601</v>
      </c>
      <c r="DR73">
        <f t="shared" si="115"/>
        <v>6.7475798833926097</v>
      </c>
      <c r="DS73">
        <f t="shared" si="116"/>
        <v>15.889925764909099</v>
      </c>
      <c r="DT73">
        <f t="shared" si="117"/>
        <v>9.3394548052590505</v>
      </c>
      <c r="DU73">
        <f t="shared" si="118"/>
        <v>18.928168230551599</v>
      </c>
      <c r="DV73">
        <f t="shared" si="119"/>
        <v>3.7016979905515801</v>
      </c>
    </row>
    <row r="74" spans="1:126" x14ac:dyDescent="0.15">
      <c r="A74">
        <v>158.3300563</v>
      </c>
      <c r="B74">
        <v>-8.6755021239999994</v>
      </c>
      <c r="C74">
        <v>456</v>
      </c>
      <c r="D74">
        <v>373</v>
      </c>
      <c r="E74">
        <v>480.87078860000003</v>
      </c>
      <c r="F74">
        <v>373.86013789999998</v>
      </c>
      <c r="G74">
        <f t="shared" si="120"/>
        <v>5.2408429371780096</v>
      </c>
      <c r="H74">
        <f t="shared" si="121"/>
        <v>1.4715053609847799</v>
      </c>
      <c r="I74">
        <f t="shared" si="122"/>
        <v>7.88589237102829</v>
      </c>
      <c r="J74">
        <f t="shared" si="123"/>
        <v>0.78960975297170899</v>
      </c>
      <c r="K74">
        <f t="shared" si="124"/>
        <v>2.64424348193982</v>
      </c>
      <c r="L74">
        <f t="shared" si="125"/>
        <v>1.4676348739477201</v>
      </c>
      <c r="M74">
        <f t="shared" si="126"/>
        <v>21.245822200447002</v>
      </c>
      <c r="N74">
        <f t="shared" si="127"/>
        <v>12.570320076447</v>
      </c>
      <c r="O74">
        <f t="shared" si="128"/>
        <v>3.5256579759197599</v>
      </c>
      <c r="P74">
        <f t="shared" si="129"/>
        <v>2.6077663548499799</v>
      </c>
      <c r="Q74">
        <f t="shared" si="130"/>
        <v>7.3194827450371598</v>
      </c>
      <c r="R74">
        <f t="shared" si="131"/>
        <v>1.3560193789628401</v>
      </c>
      <c r="S74">
        <f t="shared" si="132"/>
        <v>3.7395249943759499</v>
      </c>
      <c r="T74">
        <f t="shared" si="133"/>
        <v>1.9502437746344501</v>
      </c>
      <c r="U74">
        <f t="shared" si="134"/>
        <v>7.4850049653784501</v>
      </c>
      <c r="V74">
        <f t="shared" si="135"/>
        <v>1.19049715862155</v>
      </c>
      <c r="W74">
        <f t="shared" si="136"/>
        <v>3.81358218357818</v>
      </c>
      <c r="X74">
        <f t="shared" si="137"/>
        <v>1.3177282898337199</v>
      </c>
      <c r="Y74">
        <f t="shared" si="138"/>
        <v>4.2667392792699301</v>
      </c>
      <c r="Z74">
        <f t="shared" si="139"/>
        <v>4.4087628447300702</v>
      </c>
      <c r="AA74">
        <f t="shared" ref="AA74:AA89" si="140">SQRT((C68-C74)^2+(D68-D74)^2)/5.73/0.198</f>
        <v>3.9418054497854502</v>
      </c>
      <c r="AB74">
        <f t="shared" ref="AB74:AB89" si="141">SQRT((E68-E74)^2+(F68-F74)^2)/5.73/0.198</f>
        <v>0.76688812947663998</v>
      </c>
      <c r="AC74">
        <f t="shared" ref="AC74:AC137" si="142">ASIN((AB68*SIN(A74/180*PI())/AA74))*180/PI()</f>
        <v>19.536660086334301</v>
      </c>
      <c r="AD74">
        <f t="shared" ref="AD74:AD89" si="143">ABS(ABS(B74)-ABS(AC74))</f>
        <v>10.8611579623343</v>
      </c>
      <c r="AE74">
        <f t="shared" si="24"/>
        <v>4.40527329755695</v>
      </c>
      <c r="AF74">
        <f t="shared" si="25"/>
        <v>0.71994945730092696</v>
      </c>
      <c r="AG74">
        <f t="shared" si="26"/>
        <v>16.758115150461201</v>
      </c>
      <c r="AH74">
        <f t="shared" si="27"/>
        <v>8.0826130264612299</v>
      </c>
      <c r="AI74">
        <f t="shared" si="28"/>
        <v>4.7669777294727202</v>
      </c>
      <c r="AJ74">
        <f t="shared" si="29"/>
        <v>0.629886706223306</v>
      </c>
      <c r="AK74">
        <f t="shared" si="30"/>
        <v>13.6662635477644</v>
      </c>
      <c r="AL74">
        <f t="shared" si="31"/>
        <v>4.99076142376438</v>
      </c>
      <c r="AM74">
        <f t="shared" si="32"/>
        <v>4.5893781772975002</v>
      </c>
      <c r="AN74">
        <f t="shared" si="33"/>
        <v>0.89424151560901299</v>
      </c>
      <c r="AO74">
        <f t="shared" si="34"/>
        <v>9.8043500375299999</v>
      </c>
      <c r="AP74">
        <f t="shared" si="35"/>
        <v>1.12884791353</v>
      </c>
      <c r="AQ74">
        <f t="shared" si="36"/>
        <v>5.2353349921263197</v>
      </c>
      <c r="AR74">
        <f t="shared" si="37"/>
        <v>0.81167556336762703</v>
      </c>
      <c r="AS74">
        <f t="shared" si="38"/>
        <v>29.702403797182601</v>
      </c>
      <c r="AT74">
        <f t="shared" si="39"/>
        <v>21.0269016731826</v>
      </c>
      <c r="AU74">
        <f t="shared" si="40"/>
        <v>5.4393090827286503</v>
      </c>
      <c r="AV74">
        <f t="shared" si="41"/>
        <v>2.27106472557612</v>
      </c>
      <c r="AW74">
        <f t="shared" si="42"/>
        <v>23.778938546253301</v>
      </c>
      <c r="AX74">
        <f t="shared" si="43"/>
        <v>15.103436422253299</v>
      </c>
      <c r="AY74">
        <f t="shared" si="44"/>
        <v>5.9942666229200601</v>
      </c>
      <c r="AZ74">
        <f t="shared" si="45"/>
        <v>2.0822271134054899</v>
      </c>
      <c r="BA74">
        <f t="shared" si="46"/>
        <v>48.5086141246042</v>
      </c>
      <c r="BB74">
        <f t="shared" si="47"/>
        <v>39.833112000604203</v>
      </c>
      <c r="BC74">
        <f t="shared" si="48"/>
        <v>5.53316919038775</v>
      </c>
      <c r="BD74">
        <f t="shared" si="49"/>
        <v>2.0008465059819098</v>
      </c>
      <c r="BE74">
        <f t="shared" si="50"/>
        <v>58.297652955362899</v>
      </c>
      <c r="BF74">
        <f t="shared" si="51"/>
        <v>49.622150831362902</v>
      </c>
      <c r="BG74">
        <f t="shared" si="52"/>
        <v>5.4479745479688297</v>
      </c>
      <c r="BH74">
        <f t="shared" si="53"/>
        <v>1.85588768242379</v>
      </c>
      <c r="BI74">
        <f t="shared" si="54"/>
        <v>60.2319133225689</v>
      </c>
      <c r="BJ74">
        <f t="shared" si="55"/>
        <v>51.556411198568902</v>
      </c>
      <c r="BK74">
        <f t="shared" si="56"/>
        <v>5.2884869638796301</v>
      </c>
      <c r="BL74">
        <f t="shared" si="57"/>
        <v>1.7363868174202</v>
      </c>
      <c r="BM74" t="e">
        <f t="shared" si="58"/>
        <v>#NUM!</v>
      </c>
      <c r="BN74" t="e">
        <f t="shared" si="59"/>
        <v>#NUM!</v>
      </c>
      <c r="BO74">
        <f t="shared" si="60"/>
        <v>4.9579565286371601</v>
      </c>
      <c r="BP74">
        <f t="shared" si="61"/>
        <v>1.6198059014107999</v>
      </c>
      <c r="BQ74" t="e">
        <f t="shared" si="62"/>
        <v>#NUM!</v>
      </c>
      <c r="BR74" t="e">
        <f t="shared" si="63"/>
        <v>#NUM!</v>
      </c>
      <c r="BS74">
        <f t="shared" si="64"/>
        <v>5.0161347060369899</v>
      </c>
      <c r="BT74">
        <f t="shared" si="65"/>
        <v>1.6564034226595099</v>
      </c>
      <c r="BU74" t="e">
        <f t="shared" si="66"/>
        <v>#NUM!</v>
      </c>
      <c r="BV74" t="e">
        <f t="shared" si="67"/>
        <v>#NUM!</v>
      </c>
      <c r="BW74">
        <f t="shared" si="68"/>
        <v>6.2256127594787598</v>
      </c>
      <c r="BX74">
        <f t="shared" si="69"/>
        <v>1.37417539101283</v>
      </c>
      <c r="BY74" t="e">
        <f t="shared" si="70"/>
        <v>#NUM!</v>
      </c>
      <c r="BZ74" t="e">
        <f t="shared" si="71"/>
        <v>#NUM!</v>
      </c>
      <c r="CA74">
        <f t="shared" si="72"/>
        <v>6.6161000047344301</v>
      </c>
      <c r="CB74">
        <f t="shared" si="73"/>
        <v>2.0673218050507902</v>
      </c>
      <c r="CC74" t="e">
        <f t="shared" si="74"/>
        <v>#NUM!</v>
      </c>
      <c r="CD74" t="e">
        <f t="shared" si="75"/>
        <v>#NUM!</v>
      </c>
      <c r="CE74">
        <f t="shared" si="76"/>
        <v>7.2608441576741098</v>
      </c>
      <c r="CF74">
        <f t="shared" si="77"/>
        <v>3.64225257199459</v>
      </c>
      <c r="CG74" t="e">
        <f t="shared" si="78"/>
        <v>#NUM!</v>
      </c>
      <c r="CH74" t="e">
        <f t="shared" si="79"/>
        <v>#NUM!</v>
      </c>
      <c r="CI74">
        <f t="shared" si="80"/>
        <v>7.5926623158442199</v>
      </c>
      <c r="CJ74">
        <f t="shared" si="81"/>
        <v>4.0969621309122601</v>
      </c>
      <c r="CK74" t="e">
        <f t="shared" si="82"/>
        <v>#NUM!</v>
      </c>
      <c r="CL74" t="e">
        <f t="shared" si="83"/>
        <v>#NUM!</v>
      </c>
      <c r="CM74">
        <f t="shared" si="84"/>
        <v>7.6960997858557603</v>
      </c>
      <c r="CN74">
        <f t="shared" si="85"/>
        <v>3.91130564206922</v>
      </c>
      <c r="CO74" t="e">
        <f t="shared" si="86"/>
        <v>#NUM!</v>
      </c>
      <c r="CP74" t="e">
        <f t="shared" si="87"/>
        <v>#NUM!</v>
      </c>
      <c r="CQ74">
        <f t="shared" si="88"/>
        <v>7.3614867516881199</v>
      </c>
      <c r="CR74">
        <f t="shared" si="89"/>
        <v>5.4565192577121797</v>
      </c>
      <c r="CS74" t="e">
        <f t="shared" si="90"/>
        <v>#NUM!</v>
      </c>
      <c r="CT74" t="e">
        <f t="shared" si="91"/>
        <v>#NUM!</v>
      </c>
      <c r="CU74">
        <f t="shared" si="92"/>
        <v>7.9357903226722302</v>
      </c>
      <c r="CV74">
        <f t="shared" si="93"/>
        <v>6.8357545563609996</v>
      </c>
      <c r="CW74" t="e">
        <f t="shared" si="94"/>
        <v>#NUM!</v>
      </c>
      <c r="CX74" t="e">
        <f t="shared" si="95"/>
        <v>#NUM!</v>
      </c>
      <c r="CY74">
        <f t="shared" si="96"/>
        <v>8.7142968635236002</v>
      </c>
      <c r="CZ74">
        <f t="shared" si="97"/>
        <v>7.4675432174162699</v>
      </c>
      <c r="DA74" t="e">
        <f t="shared" si="98"/>
        <v>#NUM!</v>
      </c>
      <c r="DB74" t="e">
        <f t="shared" si="99"/>
        <v>#NUM!</v>
      </c>
      <c r="DC74">
        <f t="shared" si="100"/>
        <v>9.3764308990965706</v>
      </c>
      <c r="DD74">
        <f t="shared" si="101"/>
        <v>7.1819686617577103</v>
      </c>
      <c r="DE74" t="e">
        <f t="shared" si="102"/>
        <v>#NUM!</v>
      </c>
      <c r="DF74" t="e">
        <f t="shared" si="103"/>
        <v>#NUM!</v>
      </c>
      <c r="DG74">
        <f t="shared" si="104"/>
        <v>9.9816801376110593</v>
      </c>
      <c r="DH74">
        <f t="shared" si="105"/>
        <v>7.4457797011311602</v>
      </c>
      <c r="DI74" t="e">
        <f t="shared" si="106"/>
        <v>#NUM!</v>
      </c>
      <c r="DJ74" t="e">
        <f t="shared" si="107"/>
        <v>#NUM!</v>
      </c>
      <c r="DK74">
        <f t="shared" si="108"/>
        <v>10.9433194600236</v>
      </c>
      <c r="DL74">
        <f t="shared" si="109"/>
        <v>7.2644642469543497</v>
      </c>
      <c r="DM74" t="e">
        <f t="shared" si="110"/>
        <v>#NUM!</v>
      </c>
      <c r="DN74" t="e">
        <f t="shared" si="111"/>
        <v>#NUM!</v>
      </c>
      <c r="DO74">
        <f t="shared" si="112"/>
        <v>11.9248325276756</v>
      </c>
      <c r="DP74">
        <f t="shared" si="113"/>
        <v>7.3850341843575196</v>
      </c>
      <c r="DQ74">
        <f t="shared" si="114"/>
        <v>70.349709721673094</v>
      </c>
      <c r="DR74">
        <f t="shared" si="115"/>
        <v>61.674207597673103</v>
      </c>
      <c r="DS74">
        <f t="shared" si="116"/>
        <v>14.2123816671048</v>
      </c>
      <c r="DT74">
        <f t="shared" si="117"/>
        <v>8.7895968710341901</v>
      </c>
      <c r="DU74">
        <f t="shared" si="118"/>
        <v>43.6888414024911</v>
      </c>
      <c r="DV74">
        <f t="shared" si="119"/>
        <v>35.013339278491102</v>
      </c>
    </row>
    <row r="75" spans="1:126" x14ac:dyDescent="0.15">
      <c r="A75">
        <v>153.93603719999999</v>
      </c>
      <c r="B75">
        <v>11.50256995</v>
      </c>
      <c r="C75">
        <v>456</v>
      </c>
      <c r="D75">
        <v>373</v>
      </c>
      <c r="E75">
        <v>482.54492190000002</v>
      </c>
      <c r="F75">
        <v>373.62747189999999</v>
      </c>
      <c r="G75">
        <f t="shared" si="120"/>
        <v>0</v>
      </c>
      <c r="H75">
        <f t="shared" si="121"/>
        <v>8.8581963476748005</v>
      </c>
      <c r="I75" t="e">
        <f t="shared" si="122"/>
        <v>#DIV/0!</v>
      </c>
      <c r="J75" t="e">
        <f t="shared" si="123"/>
        <v>#DIV/0!</v>
      </c>
      <c r="K75">
        <f t="shared" si="124"/>
        <v>2.64424348193982</v>
      </c>
      <c r="L75">
        <f t="shared" si="125"/>
        <v>5.2016863522695003</v>
      </c>
      <c r="M75">
        <f t="shared" si="126"/>
        <v>32.129898430188298</v>
      </c>
      <c r="N75">
        <f t="shared" si="127"/>
        <v>20.6273284801883</v>
      </c>
      <c r="O75">
        <f t="shared" si="128"/>
        <v>1.76282898795988</v>
      </c>
      <c r="P75">
        <f t="shared" si="129"/>
        <v>3.7139202411092702</v>
      </c>
      <c r="Q75">
        <f t="shared" si="130"/>
        <v>20.9334704533746</v>
      </c>
      <c r="R75">
        <f t="shared" si="131"/>
        <v>9.4309005033745894</v>
      </c>
      <c r="S75">
        <f t="shared" si="132"/>
        <v>2.64424348193982</v>
      </c>
      <c r="T75">
        <f t="shared" si="133"/>
        <v>4.0889939864228904</v>
      </c>
      <c r="U75">
        <f t="shared" si="134"/>
        <v>12.746319234841801</v>
      </c>
      <c r="V75">
        <f t="shared" si="135"/>
        <v>1.2437492848418299</v>
      </c>
      <c r="W75">
        <f t="shared" si="136"/>
        <v>2.9916199955007601</v>
      </c>
      <c r="X75">
        <f t="shared" si="137"/>
        <v>3.2657698185847202</v>
      </c>
      <c r="Y75">
        <f t="shared" si="138"/>
        <v>4.5598936181621603</v>
      </c>
      <c r="Z75">
        <f t="shared" si="139"/>
        <v>6.9426763318378404</v>
      </c>
      <c r="AA75">
        <f t="shared" si="140"/>
        <v>3.1779851529818202</v>
      </c>
      <c r="AB75">
        <f t="shared" si="141"/>
        <v>2.5589620739571202</v>
      </c>
      <c r="AC75">
        <f t="shared" si="142"/>
        <v>25.3265160492418</v>
      </c>
      <c r="AD75">
        <f t="shared" si="143"/>
        <v>13.8239460992418</v>
      </c>
      <c r="AE75">
        <f t="shared" ref="AE75:AE89" si="144">SQRT((C68-C75)^2+(D68-D75)^2)/5.73/0.231</f>
        <v>3.3786903855303798</v>
      </c>
      <c r="AF75">
        <f t="shared" ref="AF75:AF89" si="145">SQRT((E68-E75)^2+(F68-F75)^2)/5.73/0.231</f>
        <v>1.82076076971854</v>
      </c>
      <c r="AG75">
        <f t="shared" ref="AG75:AG89" si="146">ASIN((AF68*SIN(A75/180*PI())/AE75))*180/PI()</f>
        <v>24.702787304404001</v>
      </c>
      <c r="AH75">
        <f t="shared" ref="AH75:AH89" si="147">ABS(ABS(B75)-ABS(AG75))</f>
        <v>13.200217354404</v>
      </c>
      <c r="AI75">
        <f t="shared" si="28"/>
        <v>3.85461413536233</v>
      </c>
      <c r="AJ75">
        <f t="shared" si="29"/>
        <v>1.4774142052555399</v>
      </c>
      <c r="AK75">
        <f t="shared" si="30"/>
        <v>20.280531057428</v>
      </c>
      <c r="AL75">
        <f t="shared" si="31"/>
        <v>8.7779611074280304</v>
      </c>
      <c r="AM75">
        <f t="shared" si="32"/>
        <v>4.23731353730909</v>
      </c>
      <c r="AN75">
        <f t="shared" si="33"/>
        <v>1.3134126107132</v>
      </c>
      <c r="AO75">
        <f t="shared" si="34"/>
        <v>18.026502139138799</v>
      </c>
      <c r="AP75">
        <f t="shared" si="35"/>
        <v>6.5239321891387902</v>
      </c>
      <c r="AQ75">
        <f t="shared" si="36"/>
        <v>4.1304403595677499</v>
      </c>
      <c r="AR75">
        <f t="shared" si="37"/>
        <v>1.56927302356843</v>
      </c>
      <c r="AS75">
        <f t="shared" si="38"/>
        <v>21.843611756809501</v>
      </c>
      <c r="AT75">
        <f t="shared" si="39"/>
        <v>10.3410418068095</v>
      </c>
      <c r="AU75">
        <f t="shared" si="40"/>
        <v>4.7593954473875701</v>
      </c>
      <c r="AV75">
        <f t="shared" si="41"/>
        <v>1.43149385343904</v>
      </c>
      <c r="AW75">
        <f t="shared" si="42"/>
        <v>44.3927167424822</v>
      </c>
      <c r="AX75">
        <f t="shared" si="43"/>
        <v>32.890146792482199</v>
      </c>
      <c r="AY75">
        <f t="shared" si="44"/>
        <v>4.9860333258345904</v>
      </c>
      <c r="AZ75">
        <f t="shared" si="45"/>
        <v>2.8236047224314298</v>
      </c>
      <c r="BA75">
        <f t="shared" si="46"/>
        <v>50.6061039429093</v>
      </c>
      <c r="BB75">
        <f t="shared" si="47"/>
        <v>39.103533992909298</v>
      </c>
      <c r="BC75">
        <f t="shared" si="48"/>
        <v>5.53316919038775</v>
      </c>
      <c r="BD75">
        <f t="shared" si="49"/>
        <v>2.6068227863445301</v>
      </c>
      <c r="BE75" t="e">
        <f t="shared" si="50"/>
        <v>#NUM!</v>
      </c>
      <c r="BF75" t="e">
        <f t="shared" si="51"/>
        <v>#NUM!</v>
      </c>
      <c r="BG75">
        <f t="shared" si="52"/>
        <v>5.1379428196457599</v>
      </c>
      <c r="BH75">
        <f t="shared" si="53"/>
        <v>2.4946288997847601</v>
      </c>
      <c r="BI75" t="e">
        <f t="shared" si="54"/>
        <v>#NUM!</v>
      </c>
      <c r="BJ75" t="e">
        <f t="shared" si="55"/>
        <v>#NUM!</v>
      </c>
      <c r="BK75">
        <f t="shared" si="56"/>
        <v>5.0847762447709099</v>
      </c>
      <c r="BL75">
        <f t="shared" si="57"/>
        <v>2.3263883529984501</v>
      </c>
      <c r="BM75" t="e">
        <f t="shared" si="58"/>
        <v>#NUM!</v>
      </c>
      <c r="BN75" t="e">
        <f t="shared" si="59"/>
        <v>#NUM!</v>
      </c>
      <c r="BO75">
        <f t="shared" si="60"/>
        <v>4.9579565286371601</v>
      </c>
      <c r="BP75">
        <f t="shared" si="61"/>
        <v>2.1860342157405799</v>
      </c>
      <c r="BQ75" t="e">
        <f t="shared" si="62"/>
        <v>#NUM!</v>
      </c>
      <c r="BR75" t="e">
        <f t="shared" si="63"/>
        <v>#NUM!</v>
      </c>
      <c r="BS75">
        <f t="shared" si="64"/>
        <v>4.6663120269526202</v>
      </c>
      <c r="BT75">
        <f t="shared" si="65"/>
        <v>2.0503192022572501</v>
      </c>
      <c r="BU75" t="e">
        <f t="shared" si="66"/>
        <v>#NUM!</v>
      </c>
      <c r="BV75" t="e">
        <f t="shared" si="67"/>
        <v>#NUM!</v>
      </c>
      <c r="BW75">
        <f t="shared" si="68"/>
        <v>4.7374605557016096</v>
      </c>
      <c r="BX75">
        <f t="shared" si="69"/>
        <v>2.0606143611983501</v>
      </c>
      <c r="BY75" t="e">
        <f t="shared" si="70"/>
        <v>#NUM!</v>
      </c>
      <c r="BZ75" t="e">
        <f t="shared" si="71"/>
        <v>#NUM!</v>
      </c>
      <c r="CA75">
        <f t="shared" si="72"/>
        <v>5.8979489300325101</v>
      </c>
      <c r="CB75">
        <f t="shared" si="73"/>
        <v>1.7696604370640301</v>
      </c>
      <c r="CC75" t="e">
        <f t="shared" si="74"/>
        <v>#NUM!</v>
      </c>
      <c r="CD75" t="e">
        <f t="shared" si="75"/>
        <v>#NUM!</v>
      </c>
      <c r="CE75">
        <f t="shared" si="76"/>
        <v>6.2852950044977103</v>
      </c>
      <c r="CF75">
        <f t="shared" si="77"/>
        <v>2.40777863413672</v>
      </c>
      <c r="CG75" t="e">
        <f t="shared" si="78"/>
        <v>#NUM!</v>
      </c>
      <c r="CH75" t="e">
        <f t="shared" si="79"/>
        <v>#NUM!</v>
      </c>
      <c r="CI75">
        <f t="shared" si="80"/>
        <v>6.9150896739753502</v>
      </c>
      <c r="CJ75">
        <f t="shared" si="81"/>
        <v>3.8640426922172399</v>
      </c>
      <c r="CK75" t="e">
        <f t="shared" si="82"/>
        <v>#NUM!</v>
      </c>
      <c r="CL75" t="e">
        <f t="shared" si="83"/>
        <v>#NUM!</v>
      </c>
      <c r="CM75">
        <f t="shared" si="84"/>
        <v>7.2475413014876704</v>
      </c>
      <c r="CN75">
        <f t="shared" si="85"/>
        <v>4.2879091463560197</v>
      </c>
      <c r="CO75" t="e">
        <f t="shared" si="86"/>
        <v>#NUM!</v>
      </c>
      <c r="CP75" t="e">
        <f t="shared" si="87"/>
        <v>#NUM!</v>
      </c>
      <c r="CQ75">
        <f t="shared" si="88"/>
        <v>7.3614867516881199</v>
      </c>
      <c r="CR75">
        <f t="shared" si="89"/>
        <v>4.1020098298748398</v>
      </c>
      <c r="CS75" t="e">
        <f t="shared" si="90"/>
        <v>#NUM!</v>
      </c>
      <c r="CT75" t="e">
        <f t="shared" si="91"/>
        <v>#NUM!</v>
      </c>
      <c r="CU75">
        <f t="shared" si="92"/>
        <v>7.0547581370344403</v>
      </c>
      <c r="CV75">
        <f t="shared" si="93"/>
        <v>5.5657175882705197</v>
      </c>
      <c r="CW75" t="e">
        <f t="shared" si="94"/>
        <v>#NUM!</v>
      </c>
      <c r="CX75" t="e">
        <f t="shared" si="95"/>
        <v>#NUM!</v>
      </c>
      <c r="CY75">
        <f t="shared" si="96"/>
        <v>7.6183587097653396</v>
      </c>
      <c r="CZ75">
        <f t="shared" si="97"/>
        <v>6.8606758750991998</v>
      </c>
      <c r="DA75" t="e">
        <f t="shared" si="98"/>
        <v>#NUM!</v>
      </c>
      <c r="DB75" t="e">
        <f t="shared" si="99"/>
        <v>#NUM!</v>
      </c>
      <c r="DC75">
        <f t="shared" si="100"/>
        <v>8.37913159954193</v>
      </c>
      <c r="DD75">
        <f t="shared" si="101"/>
        <v>7.4835306586277301</v>
      </c>
      <c r="DE75" t="e">
        <f t="shared" si="102"/>
        <v>#NUM!</v>
      </c>
      <c r="DF75" t="e">
        <f t="shared" si="103"/>
        <v>#NUM!</v>
      </c>
      <c r="DG75">
        <f t="shared" si="104"/>
        <v>9.0291556806115096</v>
      </c>
      <c r="DH75">
        <f t="shared" si="105"/>
        <v>7.2078986800165801</v>
      </c>
      <c r="DI75" t="e">
        <f t="shared" si="106"/>
        <v>#NUM!</v>
      </c>
      <c r="DJ75" t="e">
        <f t="shared" si="107"/>
        <v>#NUM!</v>
      </c>
      <c r="DK75">
        <f t="shared" si="108"/>
        <v>9.6251915612677994</v>
      </c>
      <c r="DL75">
        <f t="shared" si="109"/>
        <v>7.4757031487857697</v>
      </c>
      <c r="DM75" t="e">
        <f t="shared" si="110"/>
        <v>#NUM!</v>
      </c>
      <c r="DN75" t="e">
        <f t="shared" si="111"/>
        <v>#NUM!</v>
      </c>
      <c r="DO75">
        <f t="shared" si="112"/>
        <v>10.5659636165745</v>
      </c>
      <c r="DP75">
        <f t="shared" si="113"/>
        <v>7.3114698061728003</v>
      </c>
      <c r="DQ75" t="e">
        <f t="shared" si="114"/>
        <v>#NUM!</v>
      </c>
      <c r="DR75" t="e">
        <f t="shared" si="115"/>
        <v>#NUM!</v>
      </c>
      <c r="DS75">
        <f t="shared" si="116"/>
        <v>11.527338110086401</v>
      </c>
      <c r="DT75">
        <f t="shared" si="117"/>
        <v>7.4325404388471101</v>
      </c>
      <c r="DU75" t="e">
        <f t="shared" si="118"/>
        <v>#NUM!</v>
      </c>
      <c r="DV75" t="e">
        <f t="shared" si="119"/>
        <v>#NUM!</v>
      </c>
    </row>
    <row r="76" spans="1:126" x14ac:dyDescent="0.15">
      <c r="A76">
        <v>39.586383859999998</v>
      </c>
      <c r="B76">
        <v>6.4332137090000003</v>
      </c>
      <c r="C76">
        <v>457</v>
      </c>
      <c r="D76">
        <v>374</v>
      </c>
      <c r="E76">
        <v>483.80221560000001</v>
      </c>
      <c r="F76">
        <v>373.3846436</v>
      </c>
      <c r="G76">
        <f t="shared" si="120"/>
        <v>7.4116711600244001</v>
      </c>
      <c r="H76">
        <f t="shared" si="121"/>
        <v>6.7110483194953101</v>
      </c>
      <c r="I76">
        <f t="shared" si="122"/>
        <v>49.606359766381203</v>
      </c>
      <c r="J76">
        <f t="shared" si="123"/>
        <v>43.173146057381203</v>
      </c>
      <c r="K76">
        <f t="shared" si="124"/>
        <v>3.7395249943759499</v>
      </c>
      <c r="L76">
        <f t="shared" si="125"/>
        <v>7.8527171597692398</v>
      </c>
      <c r="M76">
        <f t="shared" si="126"/>
        <v>14.4831403331786</v>
      </c>
      <c r="N76">
        <f t="shared" si="127"/>
        <v>8.0499266241786192</v>
      </c>
      <c r="O76">
        <f t="shared" si="128"/>
        <v>1.76282898795988</v>
      </c>
      <c r="P76">
        <f t="shared" si="129"/>
        <v>5.7209816688442103</v>
      </c>
      <c r="Q76">
        <f t="shared" si="130"/>
        <v>50.249194538873603</v>
      </c>
      <c r="R76">
        <f t="shared" si="131"/>
        <v>43.815980829873602</v>
      </c>
      <c r="S76">
        <f t="shared" si="132"/>
        <v>1.32212174096991</v>
      </c>
      <c r="T76">
        <f t="shared" si="133"/>
        <v>4.4462863291419001</v>
      </c>
      <c r="U76">
        <f t="shared" si="134"/>
        <v>11.8409419762583</v>
      </c>
      <c r="V76">
        <f t="shared" si="135"/>
        <v>5.4077282672583298</v>
      </c>
      <c r="W76">
        <f t="shared" si="136"/>
        <v>1.49580999775038</v>
      </c>
      <c r="X76">
        <f t="shared" si="137"/>
        <v>4.5935990889045399</v>
      </c>
      <c r="Y76">
        <f t="shared" si="138"/>
        <v>26.8933452140082</v>
      </c>
      <c r="Z76">
        <f t="shared" si="139"/>
        <v>20.460131505008199</v>
      </c>
      <c r="AA76">
        <f t="shared" si="140"/>
        <v>2.7872773636613801</v>
      </c>
      <c r="AB76">
        <f t="shared" si="141"/>
        <v>3.8232737969167601</v>
      </c>
      <c r="AC76">
        <f t="shared" si="142"/>
        <v>6.0075990152179504</v>
      </c>
      <c r="AD76">
        <f t="shared" si="143"/>
        <v>0.42561469378205002</v>
      </c>
      <c r="AE76">
        <f t="shared" si="144"/>
        <v>3.11499862168254</v>
      </c>
      <c r="AF76">
        <f t="shared" si="145"/>
        <v>3.1498431683644799</v>
      </c>
      <c r="AG76">
        <f t="shared" si="146"/>
        <v>32.868902014476198</v>
      </c>
      <c r="AH76">
        <f t="shared" si="147"/>
        <v>26.435688305476202</v>
      </c>
      <c r="AI76">
        <f t="shared" ref="AI76:AI89" si="148">SQRT((C68-C76)^2+(D68-D76)^2)/5.73/0.264</f>
        <v>3.3707622782754099</v>
      </c>
      <c r="AJ76">
        <f t="shared" ref="AJ76:AJ89" si="149">SQRT((E68-E76)^2+(F68-F76)^2)/5.73/0.264</f>
        <v>2.41559898066587</v>
      </c>
      <c r="AK76">
        <f t="shared" ref="AK76:AK89" si="150">ASIN((AJ68*SIN(A76/180*PI())/AI76))*180/PI()</f>
        <v>32.064399203382301</v>
      </c>
      <c r="AL76">
        <f t="shared" ref="AL76:AL89" si="151">ABS(ABS(B76)-ABS(AK76))</f>
        <v>25.631185494382301</v>
      </c>
      <c r="AM76">
        <f t="shared" si="32"/>
        <v>3.7163698182151701</v>
      </c>
      <c r="AN76">
        <f t="shared" si="33"/>
        <v>2.0158532031086902</v>
      </c>
      <c r="AO76">
        <f t="shared" si="34"/>
        <v>27.7057115272688</v>
      </c>
      <c r="AP76">
        <f t="shared" si="35"/>
        <v>21.2724978182688</v>
      </c>
      <c r="AQ76">
        <f t="shared" si="36"/>
        <v>4.02759167902264</v>
      </c>
      <c r="AR76">
        <f t="shared" si="37"/>
        <v>1.8144426186020199</v>
      </c>
      <c r="AS76">
        <f t="shared" si="38"/>
        <v>21.025127863569999</v>
      </c>
      <c r="AT76">
        <f t="shared" si="39"/>
        <v>14.59191415457</v>
      </c>
      <c r="AU76">
        <f t="shared" si="40"/>
        <v>3.8761040910285902</v>
      </c>
      <c r="AV76">
        <f t="shared" si="41"/>
        <v>2.00374226670922</v>
      </c>
      <c r="AW76" t="e">
        <f t="shared" si="42"/>
        <v>#NUM!</v>
      </c>
      <c r="AX76" t="e">
        <f t="shared" si="43"/>
        <v>#NUM!</v>
      </c>
      <c r="AY76">
        <f t="shared" si="44"/>
        <v>4.4070724698996901</v>
      </c>
      <c r="AZ76">
        <f t="shared" si="45"/>
        <v>1.8406933869981601</v>
      </c>
      <c r="BA76" t="e">
        <f t="shared" si="46"/>
        <v>#NUM!</v>
      </c>
      <c r="BB76" t="e">
        <f t="shared" si="47"/>
        <v>#NUM!</v>
      </c>
      <c r="BC76">
        <f t="shared" si="48"/>
        <v>4.6383099016713203</v>
      </c>
      <c r="BD76">
        <f t="shared" si="49"/>
        <v>3.1236096238084099</v>
      </c>
      <c r="BE76" t="e">
        <f t="shared" si="50"/>
        <v>#NUM!</v>
      </c>
      <c r="BF76" t="e">
        <f t="shared" si="51"/>
        <v>#NUM!</v>
      </c>
      <c r="BG76">
        <f t="shared" si="52"/>
        <v>5.24785778104523</v>
      </c>
      <c r="BH76">
        <f t="shared" si="53"/>
        <v>2.90090670046412</v>
      </c>
      <c r="BI76" t="e">
        <f t="shared" si="54"/>
        <v>#NUM!</v>
      </c>
      <c r="BJ76" t="e">
        <f t="shared" si="55"/>
        <v>#NUM!</v>
      </c>
      <c r="BK76">
        <f t="shared" si="56"/>
        <v>4.8980005956422197</v>
      </c>
      <c r="BL76">
        <f t="shared" si="57"/>
        <v>2.7771982560630701</v>
      </c>
      <c r="BM76" t="e">
        <f t="shared" si="58"/>
        <v>#NUM!</v>
      </c>
      <c r="BN76" t="e">
        <f t="shared" si="59"/>
        <v>#NUM!</v>
      </c>
      <c r="BO76">
        <f t="shared" si="60"/>
        <v>4.8802233923771103</v>
      </c>
      <c r="BP76">
        <f t="shared" si="61"/>
        <v>2.6017913291812098</v>
      </c>
      <c r="BQ76" t="e">
        <f t="shared" si="62"/>
        <v>#NUM!</v>
      </c>
      <c r="BR76" t="e">
        <f t="shared" si="63"/>
        <v>#NUM!</v>
      </c>
      <c r="BS76">
        <f t="shared" si="64"/>
        <v>4.7485441176388896</v>
      </c>
      <c r="BT76">
        <f t="shared" si="65"/>
        <v>2.4544743784521201</v>
      </c>
      <c r="BU76" t="e">
        <f t="shared" si="66"/>
        <v>#NUM!</v>
      </c>
      <c r="BV76" t="e">
        <f t="shared" si="67"/>
        <v>#NUM!</v>
      </c>
      <c r="BW76">
        <f t="shared" si="68"/>
        <v>4.4847361111034001</v>
      </c>
      <c r="BX76">
        <f t="shared" si="69"/>
        <v>2.3121015269925498</v>
      </c>
      <c r="BY76" t="e">
        <f t="shared" si="70"/>
        <v>#NUM!</v>
      </c>
      <c r="BZ76" t="e">
        <f t="shared" si="71"/>
        <v>#NUM!</v>
      </c>
      <c r="CA76">
        <f t="shared" si="72"/>
        <v>4.60737030187431</v>
      </c>
      <c r="CB76">
        <f t="shared" si="73"/>
        <v>2.30852834202841</v>
      </c>
      <c r="CC76" t="e">
        <f t="shared" si="74"/>
        <v>#NUM!</v>
      </c>
      <c r="CD76" t="e">
        <f t="shared" si="75"/>
        <v>#NUM!</v>
      </c>
      <c r="CE76">
        <f t="shared" si="76"/>
        <v>5.77511493676068</v>
      </c>
      <c r="CF76">
        <f t="shared" si="77"/>
        <v>2.0168732502220399</v>
      </c>
      <c r="CG76" t="e">
        <f t="shared" si="78"/>
        <v>#NUM!</v>
      </c>
      <c r="CH76" t="e">
        <f t="shared" si="79"/>
        <v>#NUM!</v>
      </c>
      <c r="CI76">
        <f t="shared" si="80"/>
        <v>6.1737548368911099</v>
      </c>
      <c r="CJ76">
        <f t="shared" si="81"/>
        <v>2.6151906016633202</v>
      </c>
      <c r="CK76" t="e">
        <f t="shared" si="82"/>
        <v>#NUM!</v>
      </c>
      <c r="CL76" t="e">
        <f t="shared" si="83"/>
        <v>#NUM!</v>
      </c>
      <c r="CM76">
        <f t="shared" si="84"/>
        <v>6.7991363534108098</v>
      </c>
      <c r="CN76">
        <f t="shared" si="85"/>
        <v>3.98294726209304</v>
      </c>
      <c r="CO76" t="e">
        <f t="shared" si="86"/>
        <v>#NUM!</v>
      </c>
      <c r="CP76" t="e">
        <f t="shared" si="87"/>
        <v>#NUM!</v>
      </c>
      <c r="CQ76">
        <f t="shared" si="88"/>
        <v>7.1427797515372502</v>
      </c>
      <c r="CR76">
        <f t="shared" si="89"/>
        <v>4.3827785370502603</v>
      </c>
      <c r="CS76" t="e">
        <f t="shared" si="90"/>
        <v>#NUM!</v>
      </c>
      <c r="CT76" t="e">
        <f t="shared" si="91"/>
        <v>#NUM!</v>
      </c>
      <c r="CU76">
        <f t="shared" si="92"/>
        <v>7.2716695753345002</v>
      </c>
      <c r="CV76">
        <f t="shared" si="93"/>
        <v>4.2006650105582102</v>
      </c>
      <c r="CW76" t="e">
        <f t="shared" si="94"/>
        <v>#NUM!</v>
      </c>
      <c r="CX76" t="e">
        <f t="shared" si="95"/>
        <v>#NUM!</v>
      </c>
      <c r="CY76">
        <f t="shared" si="96"/>
        <v>6.9808027923211204</v>
      </c>
      <c r="CZ76">
        <f t="shared" si="97"/>
        <v>5.5959903263511199</v>
      </c>
      <c r="DA76" t="e">
        <f t="shared" si="98"/>
        <v>#NUM!</v>
      </c>
      <c r="DB76" t="e">
        <f t="shared" si="99"/>
        <v>#NUM!</v>
      </c>
      <c r="DC76">
        <f t="shared" si="100"/>
        <v>7.5369105121488396</v>
      </c>
      <c r="DD76">
        <f t="shared" si="101"/>
        <v>6.8245062569151802</v>
      </c>
      <c r="DE76" t="e">
        <f t="shared" si="102"/>
        <v>#NUM!</v>
      </c>
      <c r="DF76" t="e">
        <f t="shared" si="103"/>
        <v>#NUM!</v>
      </c>
      <c r="DG76">
        <f t="shared" si="104"/>
        <v>8.28462479460363</v>
      </c>
      <c r="DH76">
        <f t="shared" si="105"/>
        <v>7.4353602003355901</v>
      </c>
      <c r="DI76" t="e">
        <f t="shared" si="106"/>
        <v>#NUM!</v>
      </c>
      <c r="DJ76" t="e">
        <f t="shared" si="107"/>
        <v>#NUM!</v>
      </c>
      <c r="DK76">
        <f t="shared" si="108"/>
        <v>8.9331864572315993</v>
      </c>
      <c r="DL76">
        <f t="shared" si="109"/>
        <v>7.17126653313617</v>
      </c>
      <c r="DM76" t="e">
        <f t="shared" si="110"/>
        <v>#NUM!</v>
      </c>
      <c r="DN76" t="e">
        <f t="shared" si="111"/>
        <v>#NUM!</v>
      </c>
      <c r="DO76">
        <f t="shared" si="112"/>
        <v>9.5195560122898506</v>
      </c>
      <c r="DP76">
        <f t="shared" si="113"/>
        <v>7.4396299920002704</v>
      </c>
      <c r="DQ76" t="e">
        <f t="shared" si="114"/>
        <v>#NUM!</v>
      </c>
      <c r="DR76" t="e">
        <f t="shared" si="115"/>
        <v>#NUM!</v>
      </c>
      <c r="DS76">
        <f t="shared" si="116"/>
        <v>10.4424370896539</v>
      </c>
      <c r="DT76">
        <f t="shared" si="117"/>
        <v>7.2888477317233296</v>
      </c>
      <c r="DU76" t="e">
        <f t="shared" si="118"/>
        <v>#NUM!</v>
      </c>
      <c r="DV76" t="e">
        <f t="shared" si="119"/>
        <v>#NUM!</v>
      </c>
    </row>
    <row r="77" spans="1:126" x14ac:dyDescent="0.15">
      <c r="A77">
        <v>173.31166730000001</v>
      </c>
      <c r="B77">
        <v>7.6684723769999996</v>
      </c>
      <c r="C77">
        <v>456</v>
      </c>
      <c r="D77">
        <v>374</v>
      </c>
      <c r="E77">
        <v>482.90652469999998</v>
      </c>
      <c r="F77">
        <v>373.80270389999998</v>
      </c>
      <c r="G77">
        <f t="shared" si="120"/>
        <v>5.2408429371780096</v>
      </c>
      <c r="H77">
        <f t="shared" si="121"/>
        <v>5.1803196853173299</v>
      </c>
      <c r="I77">
        <f t="shared" si="122"/>
        <v>8.5771619798158305</v>
      </c>
      <c r="J77">
        <f t="shared" si="123"/>
        <v>0.908689602815829</v>
      </c>
      <c r="K77">
        <f t="shared" si="124"/>
        <v>2.64424348193982</v>
      </c>
      <c r="L77">
        <f t="shared" si="125"/>
        <v>1.0625215188542201</v>
      </c>
      <c r="M77">
        <f t="shared" si="126"/>
        <v>13.244900757532999</v>
      </c>
      <c r="N77">
        <f t="shared" si="127"/>
        <v>5.5764283805330104</v>
      </c>
      <c r="O77">
        <f t="shared" si="128"/>
        <v>1.76282898795988</v>
      </c>
      <c r="P77">
        <f t="shared" si="129"/>
        <v>3.5900825505033902</v>
      </c>
      <c r="Q77">
        <f t="shared" si="130"/>
        <v>9.9211499741989808</v>
      </c>
      <c r="R77">
        <f t="shared" si="131"/>
        <v>2.2526775971989799</v>
      </c>
      <c r="S77">
        <f t="shared" si="132"/>
        <v>0</v>
      </c>
      <c r="T77">
        <f t="shared" si="133"/>
        <v>3.0630164836171101</v>
      </c>
      <c r="U77" t="e">
        <f t="shared" si="134"/>
        <v>#DIV/0!</v>
      </c>
      <c r="V77" t="e">
        <f t="shared" si="135"/>
        <v>#DIV/0!</v>
      </c>
      <c r="W77">
        <f t="shared" si="136"/>
        <v>0</v>
      </c>
      <c r="X77">
        <f t="shared" si="137"/>
        <v>2.6257777883489899</v>
      </c>
      <c r="Y77" t="e">
        <f t="shared" si="138"/>
        <v>#DIV/0!</v>
      </c>
      <c r="Z77" t="e">
        <f t="shared" si="139"/>
        <v>#DIV/0!</v>
      </c>
      <c r="AA77">
        <f t="shared" si="140"/>
        <v>0.88141449397993898</v>
      </c>
      <c r="AB77">
        <f t="shared" si="141"/>
        <v>3.0573469591992102</v>
      </c>
      <c r="AC77">
        <f t="shared" si="142"/>
        <v>3.4487545632082099</v>
      </c>
      <c r="AD77">
        <f t="shared" si="143"/>
        <v>4.2197178137917897</v>
      </c>
      <c r="AE77">
        <f t="shared" si="144"/>
        <v>1.6893451927651899</v>
      </c>
      <c r="AF77">
        <f t="shared" si="145"/>
        <v>2.6168180390103202</v>
      </c>
      <c r="AG77">
        <f t="shared" si="146"/>
        <v>10.104709988406</v>
      </c>
      <c r="AH77">
        <f t="shared" si="147"/>
        <v>2.4362376114059798</v>
      </c>
      <c r="AI77">
        <f t="shared" si="148"/>
        <v>2.0904580227460299</v>
      </c>
      <c r="AJ77">
        <f t="shared" si="149"/>
        <v>2.16035574092701</v>
      </c>
      <c r="AK77">
        <f t="shared" si="150"/>
        <v>7.8561940050008703</v>
      </c>
      <c r="AL77">
        <f t="shared" si="151"/>
        <v>0.187721628000867</v>
      </c>
      <c r="AM77">
        <f t="shared" ref="AM77:AM89" si="152">SQRT((C68-C77)^2+(D68-D77)^2)/5.73/0.297</f>
        <v>2.42277670575309</v>
      </c>
      <c r="AN77">
        <f t="shared" ref="AN77:AN89" si="153">SQRT((E68-E77)^2+(F68-F77)^2)/5.73/0.297</f>
        <v>1.64018685296657</v>
      </c>
      <c r="AO77">
        <f t="shared" ref="AO77:AO89" si="154">ASIN((AN68*SIN(A77/180*PI())/AM77))*180/PI()</f>
        <v>6.9495466497876803</v>
      </c>
      <c r="AP77">
        <f t="shared" ref="AP77:AP89" si="155">ABS(ABS(B77)-ABS(AO77))</f>
        <v>0.71892572721231696</v>
      </c>
      <c r="AQ77">
        <f t="shared" si="36"/>
        <v>2.8479373880874199</v>
      </c>
      <c r="AR77">
        <f t="shared" si="37"/>
        <v>1.3913831811971</v>
      </c>
      <c r="AS77">
        <f t="shared" si="38"/>
        <v>6.3069020805963696</v>
      </c>
      <c r="AT77">
        <f t="shared" si="39"/>
        <v>1.36157029640363</v>
      </c>
      <c r="AU77">
        <f t="shared" si="40"/>
        <v>3.2251135498244601</v>
      </c>
      <c r="AV77">
        <f t="shared" si="41"/>
        <v>1.2650153523082599</v>
      </c>
      <c r="AW77">
        <f t="shared" si="42"/>
        <v>7.2210589031572701</v>
      </c>
      <c r="AX77">
        <f t="shared" si="43"/>
        <v>0.44741347384272501</v>
      </c>
      <c r="AY77">
        <f t="shared" si="44"/>
        <v>3.1779851529818202</v>
      </c>
      <c r="AZ77">
        <f t="shared" si="45"/>
        <v>1.48112995098583</v>
      </c>
      <c r="BA77">
        <f t="shared" si="46"/>
        <v>14.7481678632994</v>
      </c>
      <c r="BB77">
        <f t="shared" si="47"/>
        <v>7.0796954862994497</v>
      </c>
      <c r="BC77">
        <f t="shared" si="48"/>
        <v>3.75057235963863</v>
      </c>
      <c r="BD77">
        <f t="shared" si="49"/>
        <v>1.3714213919993401</v>
      </c>
      <c r="BE77">
        <f t="shared" si="50"/>
        <v>17.109424713332999</v>
      </c>
      <c r="BF77">
        <f t="shared" si="51"/>
        <v>9.4409523363330194</v>
      </c>
      <c r="BG77">
        <f t="shared" si="52"/>
        <v>4.0155276824847803</v>
      </c>
      <c r="BH77">
        <f t="shared" si="53"/>
        <v>2.5537079477705902</v>
      </c>
      <c r="BI77">
        <f t="shared" si="54"/>
        <v>20.216614491469802</v>
      </c>
      <c r="BJ77">
        <f t="shared" si="55"/>
        <v>12.548142114469799</v>
      </c>
      <c r="BK77">
        <f t="shared" si="56"/>
        <v>4.5968955913075904</v>
      </c>
      <c r="BL77">
        <f t="shared" si="57"/>
        <v>2.3837937772807201</v>
      </c>
      <c r="BM77">
        <f t="shared" si="58"/>
        <v>17.649124268119401</v>
      </c>
      <c r="BN77">
        <f t="shared" si="59"/>
        <v>9.9806518911194093</v>
      </c>
      <c r="BO77">
        <f t="shared" si="60"/>
        <v>4.3095896168508698</v>
      </c>
      <c r="BP77">
        <f t="shared" si="61"/>
        <v>2.2986989322879698</v>
      </c>
      <c r="BQ77">
        <f t="shared" si="62"/>
        <v>18.631770229225999</v>
      </c>
      <c r="BR77">
        <f t="shared" si="63"/>
        <v>10.963297852226001</v>
      </c>
      <c r="BS77">
        <f t="shared" si="64"/>
        <v>4.3217652314490103</v>
      </c>
      <c r="BT77">
        <f t="shared" si="65"/>
        <v>2.1618076682609701</v>
      </c>
      <c r="BU77">
        <f t="shared" si="66"/>
        <v>23.930144435107302</v>
      </c>
      <c r="BV77">
        <f t="shared" si="67"/>
        <v>16.261672058107301</v>
      </c>
      <c r="BW77">
        <f t="shared" si="68"/>
        <v>4.23731353730909</v>
      </c>
      <c r="BX77">
        <f t="shared" si="69"/>
        <v>2.0445509019653998</v>
      </c>
      <c r="BY77">
        <f t="shared" si="70"/>
        <v>28.474399744035701</v>
      </c>
      <c r="BZ77">
        <f t="shared" si="71"/>
        <v>20.8059273670357</v>
      </c>
      <c r="CA77">
        <f t="shared" si="72"/>
        <v>4.0142970353454501</v>
      </c>
      <c r="CB77">
        <f t="shared" si="73"/>
        <v>1.92880922350063</v>
      </c>
      <c r="CC77">
        <f t="shared" si="74"/>
        <v>34.129321325267902</v>
      </c>
      <c r="CD77">
        <f t="shared" si="75"/>
        <v>26.460848948267898</v>
      </c>
      <c r="CE77">
        <f t="shared" si="76"/>
        <v>4.1388957222747198</v>
      </c>
      <c r="CF77">
        <f t="shared" si="77"/>
        <v>1.94185518528263</v>
      </c>
      <c r="CG77">
        <f t="shared" si="78"/>
        <v>37.740213976015099</v>
      </c>
      <c r="CH77">
        <f t="shared" si="79"/>
        <v>30.071741599015098</v>
      </c>
      <c r="CI77">
        <f t="shared" si="80"/>
        <v>5.2584214163124896</v>
      </c>
      <c r="CJ77">
        <f t="shared" si="81"/>
        <v>1.6906987027784099</v>
      </c>
      <c r="CK77">
        <f t="shared" si="82"/>
        <v>32.319179954150499</v>
      </c>
      <c r="CL77">
        <f t="shared" si="83"/>
        <v>24.650707577150499</v>
      </c>
      <c r="CM77">
        <f t="shared" si="84"/>
        <v>5.6580090750147001</v>
      </c>
      <c r="CN77">
        <f t="shared" si="85"/>
        <v>2.2638663774282799</v>
      </c>
      <c r="CO77">
        <f t="shared" si="86"/>
        <v>33.444947381675803</v>
      </c>
      <c r="CP77">
        <f t="shared" si="87"/>
        <v>25.776475004675799</v>
      </c>
      <c r="CQ77">
        <f t="shared" si="88"/>
        <v>6.2759827107662902</v>
      </c>
      <c r="CR77">
        <f t="shared" si="89"/>
        <v>3.5826661355740699</v>
      </c>
      <c r="CS77">
        <f t="shared" si="90"/>
        <v>29.7778169256597</v>
      </c>
      <c r="CT77">
        <f t="shared" si="91"/>
        <v>22.109344548659699</v>
      </c>
      <c r="CU77">
        <f t="shared" si="92"/>
        <v>6.6252826600969996</v>
      </c>
      <c r="CV77">
        <f t="shared" si="93"/>
        <v>3.9825747081313598</v>
      </c>
      <c r="CW77">
        <f t="shared" si="94"/>
        <v>27.641577836204899</v>
      </c>
      <c r="CX77">
        <f t="shared" si="95"/>
        <v>19.973105459204898</v>
      </c>
      <c r="CY77">
        <f t="shared" si="96"/>
        <v>6.7692633137659302</v>
      </c>
      <c r="CZ77">
        <f t="shared" si="97"/>
        <v>3.8237546863471801</v>
      </c>
      <c r="DA77">
        <f t="shared" si="98"/>
        <v>29.024209645531801</v>
      </c>
      <c r="DB77">
        <f t="shared" si="99"/>
        <v>21.355737268531801</v>
      </c>
      <c r="DC77">
        <f t="shared" si="100"/>
        <v>6.5089070324672402</v>
      </c>
      <c r="DD77">
        <f t="shared" si="101"/>
        <v>5.18100765881172</v>
      </c>
      <c r="DE77">
        <f t="shared" si="102"/>
        <v>31.1695981274076</v>
      </c>
      <c r="DF77">
        <f t="shared" si="103"/>
        <v>23.501125750407599</v>
      </c>
      <c r="DG77">
        <f t="shared" si="104"/>
        <v>7.0621892288484798</v>
      </c>
      <c r="DH77">
        <f t="shared" si="105"/>
        <v>6.3844224487581398</v>
      </c>
      <c r="DI77">
        <f t="shared" si="106"/>
        <v>31.033207817025701</v>
      </c>
      <c r="DJ77">
        <f t="shared" si="107"/>
        <v>23.364735440025701</v>
      </c>
      <c r="DK77">
        <f t="shared" si="108"/>
        <v>7.8012270906761598</v>
      </c>
      <c r="DL77">
        <f t="shared" si="109"/>
        <v>6.9857961022689503</v>
      </c>
      <c r="DM77">
        <f t="shared" si="110"/>
        <v>28.991072640587799</v>
      </c>
      <c r="DN77">
        <f t="shared" si="111"/>
        <v>21.322600263587798</v>
      </c>
      <c r="DO77">
        <f t="shared" si="112"/>
        <v>8.4478909491378609</v>
      </c>
      <c r="DP77">
        <f t="shared" si="113"/>
        <v>6.7463193713653302</v>
      </c>
      <c r="DQ77">
        <f t="shared" si="114"/>
        <v>26.916092114122701</v>
      </c>
      <c r="DR77">
        <f t="shared" si="115"/>
        <v>19.247619737122701</v>
      </c>
      <c r="DS77">
        <f t="shared" si="116"/>
        <v>9.0335311053423997</v>
      </c>
      <c r="DT77">
        <f t="shared" si="117"/>
        <v>7.0178141875928697</v>
      </c>
      <c r="DU77">
        <f t="shared" si="118"/>
        <v>23.541624314523599</v>
      </c>
      <c r="DV77">
        <f t="shared" si="119"/>
        <v>15.8731519375236</v>
      </c>
    </row>
    <row r="78" spans="1:126" x14ac:dyDescent="0.15">
      <c r="A78">
        <v>59.405223429999999</v>
      </c>
      <c r="B78">
        <v>-2.4072556380000001</v>
      </c>
      <c r="C78">
        <v>457</v>
      </c>
      <c r="D78">
        <v>373</v>
      </c>
      <c r="E78">
        <v>483.0272827</v>
      </c>
      <c r="F78">
        <v>373.85504150000003</v>
      </c>
      <c r="G78">
        <f t="shared" si="120"/>
        <v>7.4116711600244001</v>
      </c>
      <c r="H78">
        <f t="shared" si="121"/>
        <v>0.689757828487918</v>
      </c>
      <c r="I78">
        <f t="shared" si="122"/>
        <v>36.987458212684899</v>
      </c>
      <c r="J78">
        <f t="shared" si="123"/>
        <v>34.580202574684897</v>
      </c>
      <c r="K78">
        <f t="shared" si="124"/>
        <v>2.64424348193982</v>
      </c>
      <c r="L78">
        <f t="shared" si="125"/>
        <v>2.3970839186247899</v>
      </c>
      <c r="M78" t="e">
        <f t="shared" si="126"/>
        <v>#NUM!</v>
      </c>
      <c r="N78" t="e">
        <f t="shared" si="127"/>
        <v>#NUM!</v>
      </c>
      <c r="O78">
        <f t="shared" si="128"/>
        <v>1.76282898795988</v>
      </c>
      <c r="P78">
        <f t="shared" si="129"/>
        <v>0.94020094342686</v>
      </c>
      <c r="Q78" t="e">
        <f t="shared" si="130"/>
        <v>#NUM!</v>
      </c>
      <c r="R78" t="e">
        <f t="shared" si="131"/>
        <v>#NUM!</v>
      </c>
      <c r="S78">
        <f t="shared" si="132"/>
        <v>1.32212174096991</v>
      </c>
      <c r="T78">
        <f t="shared" si="133"/>
        <v>2.8511556958358399</v>
      </c>
      <c r="U78" t="e">
        <f t="shared" si="134"/>
        <v>#NUM!</v>
      </c>
      <c r="V78" t="e">
        <f t="shared" si="135"/>
        <v>#NUM!</v>
      </c>
      <c r="W78">
        <f t="shared" si="136"/>
        <v>1.49580999775038</v>
      </c>
      <c r="X78">
        <f t="shared" si="137"/>
        <v>2.5776615916855001</v>
      </c>
      <c r="Y78">
        <f t="shared" si="138"/>
        <v>23.2143515812126</v>
      </c>
      <c r="Z78">
        <f t="shared" si="139"/>
        <v>20.807095943212602</v>
      </c>
      <c r="AA78">
        <f t="shared" si="140"/>
        <v>1.24650833145865</v>
      </c>
      <c r="AB78">
        <f t="shared" si="141"/>
        <v>2.2995446222659202</v>
      </c>
      <c r="AC78">
        <f t="shared" si="142"/>
        <v>16.735776433946899</v>
      </c>
      <c r="AD78">
        <f t="shared" si="143"/>
        <v>14.328520795946901</v>
      </c>
      <c r="AE78">
        <f t="shared" si="144"/>
        <v>1.6893451927651899</v>
      </c>
      <c r="AF78">
        <f t="shared" si="145"/>
        <v>2.7158006016333398</v>
      </c>
      <c r="AG78">
        <f t="shared" si="146"/>
        <v>11.6374898769071</v>
      </c>
      <c r="AH78">
        <f t="shared" si="147"/>
        <v>9.2302342389071104</v>
      </c>
      <c r="AI78">
        <f t="shared" si="148"/>
        <v>2.3834888647363601</v>
      </c>
      <c r="AJ78">
        <f t="shared" si="149"/>
        <v>2.37305593708933</v>
      </c>
      <c r="AK78">
        <f t="shared" si="150"/>
        <v>53.561667726088402</v>
      </c>
      <c r="AL78">
        <f t="shared" si="151"/>
        <v>51.154412088088399</v>
      </c>
      <c r="AM78">
        <f t="shared" si="152"/>
        <v>2.6278702998569599</v>
      </c>
      <c r="AN78">
        <f t="shared" si="153"/>
        <v>1.9927757915566799</v>
      </c>
      <c r="AO78">
        <f t="shared" si="154"/>
        <v>45.499764168547799</v>
      </c>
      <c r="AP78">
        <f t="shared" si="155"/>
        <v>43.092508530547804</v>
      </c>
      <c r="AQ78">
        <f t="shared" ref="AQ78:AQ89" si="156">SQRT((C68-C78)^2+(D68-D78)^2)/5.73/0.33</f>
        <v>2.8479373880874199</v>
      </c>
      <c r="AR78">
        <f t="shared" ref="AR78:AR89" si="157">SQRT((E68-E78)^2+(F68-F78)^2)/5.73/0.33</f>
        <v>1.5436139162507401</v>
      </c>
      <c r="AS78">
        <f t="shared" ref="AS78:AS89" si="158">ASIN((AR68*SIN(A78/180*PI())/AQ78))*180/PI()</f>
        <v>43.240119667681</v>
      </c>
      <c r="AT78">
        <f t="shared" ref="AT78:AT89" si="159">ABS(ABS(B78)-ABS(AS78))</f>
        <v>40.832864029680998</v>
      </c>
      <c r="AU78">
        <f t="shared" si="40"/>
        <v>3.2251135498244601</v>
      </c>
      <c r="AV78">
        <f t="shared" si="41"/>
        <v>1.3277779167541801</v>
      </c>
      <c r="AW78">
        <f t="shared" si="42"/>
        <v>33.384934377737601</v>
      </c>
      <c r="AX78">
        <f t="shared" si="43"/>
        <v>30.977678739737598</v>
      </c>
      <c r="AY78">
        <f t="shared" si="44"/>
        <v>3.5530954167762001</v>
      </c>
      <c r="AZ78">
        <f t="shared" si="45"/>
        <v>1.2172401550348599</v>
      </c>
      <c r="BA78" t="e">
        <f t="shared" si="46"/>
        <v>#NUM!</v>
      </c>
      <c r="BB78" t="e">
        <f t="shared" si="47"/>
        <v>#NUM!</v>
      </c>
      <c r="BC78">
        <f t="shared" si="48"/>
        <v>3.4994834641390198</v>
      </c>
      <c r="BD78">
        <f t="shared" si="49"/>
        <v>1.4201622529723199</v>
      </c>
      <c r="BE78" t="e">
        <f t="shared" si="50"/>
        <v>#NUM!</v>
      </c>
      <c r="BF78" t="e">
        <f t="shared" si="51"/>
        <v>#NUM!</v>
      </c>
      <c r="BG78">
        <f t="shared" si="52"/>
        <v>4.0155276824847803</v>
      </c>
      <c r="BH78">
        <f t="shared" si="53"/>
        <v>1.3226633880252301</v>
      </c>
      <c r="BI78" t="e">
        <f t="shared" si="54"/>
        <v>#NUM!</v>
      </c>
      <c r="BJ78" t="e">
        <f t="shared" si="55"/>
        <v>#NUM!</v>
      </c>
      <c r="BK78">
        <f t="shared" si="56"/>
        <v>4.2454543969511196</v>
      </c>
      <c r="BL78">
        <f t="shared" si="57"/>
        <v>2.4255296389345502</v>
      </c>
      <c r="BM78" t="e">
        <f t="shared" si="58"/>
        <v>#NUM!</v>
      </c>
      <c r="BN78" t="e">
        <f t="shared" si="59"/>
        <v>#NUM!</v>
      </c>
      <c r="BO78">
        <f t="shared" si="60"/>
        <v>4.7669777294727202</v>
      </c>
      <c r="BP78">
        <f t="shared" si="61"/>
        <v>2.27423842457998</v>
      </c>
      <c r="BQ78" t="e">
        <f t="shared" si="62"/>
        <v>#NUM!</v>
      </c>
      <c r="BR78" t="e">
        <f t="shared" si="63"/>
        <v>#NUM!</v>
      </c>
      <c r="BS78">
        <f t="shared" si="64"/>
        <v>4.48656727479786</v>
      </c>
      <c r="BT78">
        <f t="shared" si="65"/>
        <v>2.2003559176224301</v>
      </c>
      <c r="BU78" t="e">
        <f t="shared" si="66"/>
        <v>#NUM!</v>
      </c>
      <c r="BV78" t="e">
        <f t="shared" si="67"/>
        <v>#NUM!</v>
      </c>
      <c r="BW78">
        <f t="shared" si="68"/>
        <v>4.4847361111034001</v>
      </c>
      <c r="BX78">
        <f t="shared" si="69"/>
        <v>2.0765417050858699</v>
      </c>
      <c r="BY78" t="e">
        <f t="shared" si="70"/>
        <v>#NUM!</v>
      </c>
      <c r="BZ78" t="e">
        <f t="shared" si="71"/>
        <v>#NUM!</v>
      </c>
      <c r="CA78">
        <f t="shared" si="72"/>
        <v>4.4009642584127002</v>
      </c>
      <c r="CB78">
        <f t="shared" si="73"/>
        <v>1.9695044145559</v>
      </c>
      <c r="CC78" t="e">
        <f t="shared" si="74"/>
        <v>#NUM!</v>
      </c>
      <c r="CD78" t="e">
        <f t="shared" si="75"/>
        <v>#NUM!</v>
      </c>
      <c r="CE78">
        <f t="shared" si="76"/>
        <v>4.1809160454920704</v>
      </c>
      <c r="CF78">
        <f t="shared" si="77"/>
        <v>1.86282849212417</v>
      </c>
      <c r="CG78" t="e">
        <f t="shared" si="78"/>
        <v>#NUM!</v>
      </c>
      <c r="CH78" t="e">
        <f t="shared" si="79"/>
        <v>#NUM!</v>
      </c>
      <c r="CI78">
        <f t="shared" si="80"/>
        <v>4.2811561136168503</v>
      </c>
      <c r="CJ78">
        <f t="shared" si="81"/>
        <v>1.8777486288007801</v>
      </c>
      <c r="CK78" t="e">
        <f t="shared" si="82"/>
        <v>#NUM!</v>
      </c>
      <c r="CL78" t="e">
        <f t="shared" si="83"/>
        <v>#NUM!</v>
      </c>
      <c r="CM78">
        <f t="shared" si="84"/>
        <v>5.3211658760808103</v>
      </c>
      <c r="CN78">
        <f t="shared" si="85"/>
        <v>1.64269225121128</v>
      </c>
      <c r="CO78" t="e">
        <f t="shared" si="86"/>
        <v>#NUM!</v>
      </c>
      <c r="CP78" t="e">
        <f t="shared" si="87"/>
        <v>#NUM!</v>
      </c>
      <c r="CQ78">
        <f t="shared" si="88"/>
        <v>5.6882583526376802</v>
      </c>
      <c r="CR78">
        <f t="shared" si="89"/>
        <v>2.1900273752261099</v>
      </c>
      <c r="CS78" t="e">
        <f t="shared" si="90"/>
        <v>#NUM!</v>
      </c>
      <c r="CT78" t="e">
        <f t="shared" si="91"/>
        <v>#NUM!</v>
      </c>
      <c r="CU78">
        <f t="shared" si="92"/>
        <v>6.2675016541188002</v>
      </c>
      <c r="CV78">
        <f t="shared" si="93"/>
        <v>3.4518169005716599</v>
      </c>
      <c r="CW78" t="e">
        <f t="shared" si="94"/>
        <v>#NUM!</v>
      </c>
      <c r="CX78" t="e">
        <f t="shared" si="95"/>
        <v>#NUM!</v>
      </c>
      <c r="CY78">
        <f t="shared" si="96"/>
        <v>6.5883596181278499</v>
      </c>
      <c r="CZ78">
        <f t="shared" si="97"/>
        <v>3.8408149478243399</v>
      </c>
      <c r="DA78" t="e">
        <f t="shared" si="98"/>
        <v>#NUM!</v>
      </c>
      <c r="DB78" t="e">
        <f t="shared" si="99"/>
        <v>#NUM!</v>
      </c>
      <c r="DC78">
        <f t="shared" si="100"/>
        <v>6.7153915389168297</v>
      </c>
      <c r="DD78">
        <f t="shared" si="101"/>
        <v>3.6935538505535002</v>
      </c>
      <c r="DE78" t="e">
        <f t="shared" si="102"/>
        <v>#NUM!</v>
      </c>
      <c r="DF78" t="e">
        <f t="shared" si="103"/>
        <v>#NUM!</v>
      </c>
      <c r="DG78">
        <f t="shared" si="104"/>
        <v>6.4666733337717597</v>
      </c>
      <c r="DH78">
        <f t="shared" si="105"/>
        <v>5.0039115031960799</v>
      </c>
      <c r="DI78" t="e">
        <f t="shared" si="106"/>
        <v>#NUM!</v>
      </c>
      <c r="DJ78" t="e">
        <f t="shared" si="107"/>
        <v>#NUM!</v>
      </c>
      <c r="DK78">
        <f t="shared" si="108"/>
        <v>6.9909096663424597</v>
      </c>
      <c r="DL78">
        <f t="shared" si="109"/>
        <v>6.1676133943210303</v>
      </c>
      <c r="DM78" t="e">
        <f t="shared" si="110"/>
        <v>#NUM!</v>
      </c>
      <c r="DN78" t="e">
        <f t="shared" si="111"/>
        <v>#NUM!</v>
      </c>
      <c r="DO78">
        <f t="shared" si="112"/>
        <v>7.69384515300285</v>
      </c>
      <c r="DP78">
        <f t="shared" si="113"/>
        <v>6.7575502390497801</v>
      </c>
      <c r="DQ78" t="e">
        <f t="shared" si="114"/>
        <v>#NUM!</v>
      </c>
      <c r="DR78" t="e">
        <f t="shared" si="115"/>
        <v>#NUM!</v>
      </c>
      <c r="DS78">
        <f t="shared" si="116"/>
        <v>8.2984133100215605</v>
      </c>
      <c r="DT78">
        <f t="shared" si="117"/>
        <v>6.5336589874236797</v>
      </c>
      <c r="DU78" t="e">
        <f t="shared" si="118"/>
        <v>#NUM!</v>
      </c>
      <c r="DV78" t="e">
        <f t="shared" si="119"/>
        <v>#NUM!</v>
      </c>
    </row>
    <row r="79" spans="1:126" x14ac:dyDescent="0.15">
      <c r="A79">
        <v>75.211983090000004</v>
      </c>
      <c r="B79">
        <v>-2.407722444</v>
      </c>
      <c r="C79">
        <v>457</v>
      </c>
      <c r="D79">
        <v>373</v>
      </c>
      <c r="E79">
        <v>483.02725220000002</v>
      </c>
      <c r="F79">
        <v>373.85507200000001</v>
      </c>
      <c r="G79">
        <f t="shared" si="120"/>
        <v>0</v>
      </c>
      <c r="H79">
        <f t="shared" si="121"/>
        <v>2.26055970231312E-4</v>
      </c>
      <c r="I79" t="e">
        <f t="shared" si="122"/>
        <v>#DIV/0!</v>
      </c>
      <c r="J79" t="e">
        <f t="shared" si="123"/>
        <v>#DIV/0!</v>
      </c>
      <c r="K79">
        <f t="shared" si="124"/>
        <v>3.7395249943759499</v>
      </c>
      <c r="L79">
        <f t="shared" si="125"/>
        <v>0.347972266497869</v>
      </c>
      <c r="M79">
        <f t="shared" si="126"/>
        <v>15.945409825676901</v>
      </c>
      <c r="N79">
        <f t="shared" si="127"/>
        <v>13.5376873816769</v>
      </c>
      <c r="O79">
        <f t="shared" si="128"/>
        <v>1.76282898795988</v>
      </c>
      <c r="P79">
        <f t="shared" si="129"/>
        <v>1.59812980647314</v>
      </c>
      <c r="Q79" t="e">
        <f t="shared" si="130"/>
        <v>#NUM!</v>
      </c>
      <c r="R79" t="e">
        <f t="shared" si="131"/>
        <v>#NUM!</v>
      </c>
      <c r="S79">
        <f t="shared" si="132"/>
        <v>1.32212174096991</v>
      </c>
      <c r="T79">
        <f t="shared" si="133"/>
        <v>0.70513144566890396</v>
      </c>
      <c r="U79" t="e">
        <f t="shared" si="134"/>
        <v>#NUM!</v>
      </c>
      <c r="V79" t="e">
        <f t="shared" si="135"/>
        <v>#NUM!</v>
      </c>
      <c r="W79">
        <f t="shared" si="136"/>
        <v>1.0576973927759299</v>
      </c>
      <c r="X79">
        <f t="shared" si="137"/>
        <v>2.28089222097669</v>
      </c>
      <c r="Y79" t="e">
        <f t="shared" si="138"/>
        <v>#NUM!</v>
      </c>
      <c r="Z79" t="e">
        <f t="shared" si="139"/>
        <v>#NUM!</v>
      </c>
      <c r="AA79">
        <f t="shared" si="140"/>
        <v>1.24650833145865</v>
      </c>
      <c r="AB79">
        <f t="shared" si="141"/>
        <v>2.1480245121940298</v>
      </c>
      <c r="AC79">
        <f t="shared" si="142"/>
        <v>34.836405013104603</v>
      </c>
      <c r="AD79">
        <f t="shared" si="143"/>
        <v>32.428682569104602</v>
      </c>
      <c r="AE79">
        <f t="shared" si="144"/>
        <v>1.06843571267884</v>
      </c>
      <c r="AF79">
        <f t="shared" si="145"/>
        <v>1.9710184717486801</v>
      </c>
      <c r="AG79">
        <f t="shared" si="146"/>
        <v>41.407580411313297</v>
      </c>
      <c r="AH79">
        <f t="shared" si="147"/>
        <v>38.999857967313297</v>
      </c>
      <c r="AI79">
        <f t="shared" si="148"/>
        <v>1.4781770436695401</v>
      </c>
      <c r="AJ79">
        <f t="shared" si="149"/>
        <v>2.3763079694887801</v>
      </c>
      <c r="AK79" t="e">
        <f t="shared" si="150"/>
        <v>#NUM!</v>
      </c>
      <c r="AL79" t="e">
        <f t="shared" si="151"/>
        <v>#NUM!</v>
      </c>
      <c r="AM79">
        <f t="shared" si="152"/>
        <v>2.1186567686545401</v>
      </c>
      <c r="AN79">
        <f t="shared" si="153"/>
        <v>2.1093674686563899</v>
      </c>
      <c r="AO79">
        <f t="shared" si="154"/>
        <v>73.460501180659307</v>
      </c>
      <c r="AP79">
        <f t="shared" si="155"/>
        <v>71.052778736659306</v>
      </c>
      <c r="AQ79">
        <f t="shared" si="156"/>
        <v>2.36508326987127</v>
      </c>
      <c r="AR79">
        <f t="shared" si="157"/>
        <v>1.79348305813317</v>
      </c>
      <c r="AS79">
        <f t="shared" si="158"/>
        <v>53.795053031561302</v>
      </c>
      <c r="AT79">
        <f t="shared" si="159"/>
        <v>51.387330587561301</v>
      </c>
      <c r="AU79">
        <f t="shared" ref="AU79:AU89" si="160">SQRT((C68-C79)^2+(D68-D79)^2)/5.73/0.363</f>
        <v>2.58903398917038</v>
      </c>
      <c r="AV79">
        <f t="shared" ref="AV79:AV89" si="161">SQRT((E68-E79)^2+(F68-F79)^2)/5.73/0.363</f>
        <v>1.4032733225226</v>
      </c>
      <c r="AW79">
        <f t="shared" ref="AW79:AW89" si="162">ASIN((AV68*SIN(A79/180*PI())/AU79))*180/PI()</f>
        <v>58.335404518209899</v>
      </c>
      <c r="AX79">
        <f t="shared" ref="AX79:AX89" si="163">ABS(ABS(B79)-ABS(AW79))</f>
        <v>55.927682074209898</v>
      </c>
      <c r="AY79">
        <f t="shared" si="44"/>
        <v>2.9563540873390801</v>
      </c>
      <c r="AZ79">
        <f t="shared" si="45"/>
        <v>1.21712089481728</v>
      </c>
      <c r="BA79" t="e">
        <f t="shared" si="46"/>
        <v>#NUM!</v>
      </c>
      <c r="BB79" t="e">
        <f t="shared" si="47"/>
        <v>#NUM!</v>
      </c>
      <c r="BC79">
        <f t="shared" si="48"/>
        <v>3.2797803847165001</v>
      </c>
      <c r="BD79">
        <f t="shared" si="49"/>
        <v>1.12359811404495</v>
      </c>
      <c r="BE79" t="e">
        <f t="shared" si="50"/>
        <v>#NUM!</v>
      </c>
      <c r="BF79" t="e">
        <f t="shared" si="51"/>
        <v>#NUM!</v>
      </c>
      <c r="BG79">
        <f t="shared" si="52"/>
        <v>3.2495203595576698</v>
      </c>
      <c r="BH79">
        <f t="shared" si="53"/>
        <v>1.31871399093754</v>
      </c>
      <c r="BI79" t="e">
        <f t="shared" si="54"/>
        <v>#NUM!</v>
      </c>
      <c r="BJ79" t="e">
        <f t="shared" si="55"/>
        <v>#NUM!</v>
      </c>
      <c r="BK79">
        <f t="shared" si="56"/>
        <v>3.7478258369857902</v>
      </c>
      <c r="BL79">
        <f t="shared" si="57"/>
        <v>1.2344783010043101</v>
      </c>
      <c r="BM79" t="e">
        <f t="shared" si="58"/>
        <v>#NUM!</v>
      </c>
      <c r="BN79" t="e">
        <f t="shared" si="59"/>
        <v>#NUM!</v>
      </c>
      <c r="BO79">
        <f t="shared" si="60"/>
        <v>3.9801134971416698</v>
      </c>
      <c r="BP79">
        <f t="shared" si="61"/>
        <v>2.2739237304241899</v>
      </c>
      <c r="BQ79" t="e">
        <f t="shared" si="62"/>
        <v>#NUM!</v>
      </c>
      <c r="BR79" t="e">
        <f t="shared" si="63"/>
        <v>#NUM!</v>
      </c>
      <c r="BS79">
        <f t="shared" si="64"/>
        <v>4.48656727479786</v>
      </c>
      <c r="BT79">
        <f t="shared" si="65"/>
        <v>2.1404499899652301</v>
      </c>
      <c r="BU79" t="e">
        <f t="shared" si="66"/>
        <v>#NUM!</v>
      </c>
      <c r="BV79" t="e">
        <f t="shared" si="67"/>
        <v>#NUM!</v>
      </c>
      <c r="BW79">
        <f t="shared" si="68"/>
        <v>4.23731353730909</v>
      </c>
      <c r="BX79">
        <f t="shared" si="69"/>
        <v>2.0781046398265399</v>
      </c>
      <c r="BY79" t="e">
        <f t="shared" si="70"/>
        <v>#NUM!</v>
      </c>
      <c r="BZ79" t="e">
        <f t="shared" si="71"/>
        <v>#NUM!</v>
      </c>
      <c r="CA79">
        <f t="shared" si="72"/>
        <v>4.2486973684137403</v>
      </c>
      <c r="CB79">
        <f t="shared" si="73"/>
        <v>1.9672412466893701</v>
      </c>
      <c r="CC79" t="e">
        <f t="shared" si="74"/>
        <v>#NUM!</v>
      </c>
      <c r="CD79" t="e">
        <f t="shared" si="75"/>
        <v>#NUM!</v>
      </c>
      <c r="CE79">
        <f t="shared" si="76"/>
        <v>4.1809160454920704</v>
      </c>
      <c r="CF79">
        <f t="shared" si="77"/>
        <v>1.8710206393492199</v>
      </c>
      <c r="CG79" t="e">
        <f t="shared" si="78"/>
        <v>#NUM!</v>
      </c>
      <c r="CH79" t="e">
        <f t="shared" si="79"/>
        <v>#NUM!</v>
      </c>
      <c r="CI79">
        <f t="shared" si="80"/>
        <v>3.9818248052305401</v>
      </c>
      <c r="CJ79">
        <f t="shared" si="81"/>
        <v>1.77411402393107</v>
      </c>
      <c r="CK79" t="e">
        <f t="shared" si="82"/>
        <v>#NUM!</v>
      </c>
      <c r="CL79" t="e">
        <f t="shared" si="83"/>
        <v>#NUM!</v>
      </c>
      <c r="CM79">
        <f t="shared" si="84"/>
        <v>4.0865581084524401</v>
      </c>
      <c r="CN79">
        <f t="shared" si="85"/>
        <v>1.7923881963799999</v>
      </c>
      <c r="CO79" t="e">
        <f t="shared" si="86"/>
        <v>#NUM!</v>
      </c>
      <c r="CP79" t="e">
        <f t="shared" si="87"/>
        <v>#NUM!</v>
      </c>
      <c r="CQ79">
        <f t="shared" si="88"/>
        <v>5.0898108379903402</v>
      </c>
      <c r="CR79">
        <f t="shared" si="89"/>
        <v>1.5712637628243</v>
      </c>
      <c r="CS79" t="e">
        <f t="shared" si="90"/>
        <v>#NUM!</v>
      </c>
      <c r="CT79" t="e">
        <f t="shared" si="91"/>
        <v>#NUM!</v>
      </c>
      <c r="CU79">
        <f t="shared" si="92"/>
        <v>5.4512475879444402</v>
      </c>
      <c r="CV79">
        <f t="shared" si="93"/>
        <v>2.0987682643579402</v>
      </c>
      <c r="CW79" t="e">
        <f t="shared" si="94"/>
        <v>#NUM!</v>
      </c>
      <c r="CX79" t="e">
        <f t="shared" si="95"/>
        <v>#NUM!</v>
      </c>
      <c r="CY79">
        <f t="shared" si="96"/>
        <v>6.01680158795405</v>
      </c>
      <c r="CZ79">
        <f t="shared" si="97"/>
        <v>3.3137355501961498</v>
      </c>
      <c r="DA79" t="e">
        <f t="shared" si="98"/>
        <v>#NUM!</v>
      </c>
      <c r="DB79" t="e">
        <f t="shared" si="99"/>
        <v>#NUM!</v>
      </c>
      <c r="DC79">
        <f t="shared" si="100"/>
        <v>6.3349611712767802</v>
      </c>
      <c r="DD79">
        <f t="shared" si="101"/>
        <v>3.69308293560927</v>
      </c>
      <c r="DE79" t="e">
        <f t="shared" si="102"/>
        <v>#NUM!</v>
      </c>
      <c r="DF79" t="e">
        <f t="shared" si="103"/>
        <v>#NUM!</v>
      </c>
      <c r="DG79">
        <f t="shared" si="104"/>
        <v>6.4666733337717597</v>
      </c>
      <c r="DH79">
        <f t="shared" si="105"/>
        <v>3.5567475088334501</v>
      </c>
      <c r="DI79" t="e">
        <f t="shared" si="106"/>
        <v>#NUM!</v>
      </c>
      <c r="DJ79" t="e">
        <f t="shared" si="107"/>
        <v>#NUM!</v>
      </c>
      <c r="DK79">
        <f t="shared" si="108"/>
        <v>6.2357207147084797</v>
      </c>
      <c r="DL79">
        <f t="shared" si="109"/>
        <v>4.82519245875325</v>
      </c>
      <c r="DM79" t="e">
        <f t="shared" si="110"/>
        <v>#NUM!</v>
      </c>
      <c r="DN79" t="e">
        <f t="shared" si="111"/>
        <v>#NUM!</v>
      </c>
      <c r="DO79">
        <f t="shared" si="112"/>
        <v>6.74984381577893</v>
      </c>
      <c r="DP79">
        <f t="shared" si="113"/>
        <v>5.9549292384974697</v>
      </c>
      <c r="DQ79" t="e">
        <f t="shared" si="114"/>
        <v>#NUM!</v>
      </c>
      <c r="DR79" t="e">
        <f t="shared" si="115"/>
        <v>#NUM!</v>
      </c>
      <c r="DS79">
        <f t="shared" si="116"/>
        <v>7.4373836479027604</v>
      </c>
      <c r="DT79">
        <f t="shared" si="117"/>
        <v>6.5322910834422103</v>
      </c>
      <c r="DU79" t="e">
        <f t="shared" si="118"/>
        <v>#NUM!</v>
      </c>
      <c r="DV79" t="e">
        <f t="shared" si="119"/>
        <v>#NUM!</v>
      </c>
    </row>
    <row r="80" spans="1:126" x14ac:dyDescent="0.15">
      <c r="A80">
        <v>82.523404970000001</v>
      </c>
      <c r="B80">
        <v>-5.6113322840000004</v>
      </c>
      <c r="C80">
        <v>457</v>
      </c>
      <c r="D80">
        <v>373</v>
      </c>
      <c r="E80">
        <v>483.02011110000001</v>
      </c>
      <c r="F80">
        <v>372.78570560000003</v>
      </c>
      <c r="G80">
        <f t="shared" si="120"/>
        <v>0</v>
      </c>
      <c r="H80">
        <f t="shared" si="121"/>
        <v>5.6045063044038796</v>
      </c>
      <c r="I80" t="e">
        <f t="shared" si="122"/>
        <v>#DIV/0!</v>
      </c>
      <c r="J80" t="e">
        <f t="shared" si="123"/>
        <v>#DIV/0!</v>
      </c>
      <c r="K80">
        <f t="shared" si="124"/>
        <v>0</v>
      </c>
      <c r="L80">
        <f t="shared" si="125"/>
        <v>2.8276480729509901</v>
      </c>
      <c r="M80" t="e">
        <f t="shared" si="126"/>
        <v>#DIV/0!</v>
      </c>
      <c r="N80" t="e">
        <f t="shared" si="127"/>
        <v>#DIV/0!</v>
      </c>
      <c r="O80">
        <f t="shared" si="128"/>
        <v>2.4930166629173001</v>
      </c>
      <c r="P80">
        <f t="shared" si="129"/>
        <v>1.80394125218358</v>
      </c>
      <c r="Q80" t="e">
        <f t="shared" si="130"/>
        <v>#NUM!</v>
      </c>
      <c r="R80" t="e">
        <f t="shared" si="131"/>
        <v>#NUM!</v>
      </c>
      <c r="S80">
        <f t="shared" si="132"/>
        <v>1.32212174096991</v>
      </c>
      <c r="T80">
        <f t="shared" si="133"/>
        <v>1.30241687045036</v>
      </c>
      <c r="U80" t="e">
        <f t="shared" si="134"/>
        <v>#NUM!</v>
      </c>
      <c r="V80" t="e">
        <f t="shared" si="135"/>
        <v>#NUM!</v>
      </c>
      <c r="W80">
        <f t="shared" si="136"/>
        <v>1.0576973927759299</v>
      </c>
      <c r="X80">
        <f t="shared" si="137"/>
        <v>1.02240297328415</v>
      </c>
      <c r="Y80" t="e">
        <f t="shared" si="138"/>
        <v>#NUM!</v>
      </c>
      <c r="Z80" t="e">
        <f t="shared" si="139"/>
        <v>#NUM!</v>
      </c>
      <c r="AA80">
        <f t="shared" si="140"/>
        <v>0.88141449397993898</v>
      </c>
      <c r="AB80">
        <f t="shared" si="141"/>
        <v>2.1179625460168499</v>
      </c>
      <c r="AC80">
        <f t="shared" si="142"/>
        <v>59.617484194918198</v>
      </c>
      <c r="AD80">
        <f t="shared" si="143"/>
        <v>54.006151910918199</v>
      </c>
      <c r="AE80">
        <f t="shared" si="144"/>
        <v>1.06843571267884</v>
      </c>
      <c r="AF80">
        <f t="shared" si="145"/>
        <v>2.0037762850732501</v>
      </c>
      <c r="AG80">
        <f t="shared" si="146"/>
        <v>35.846448531516998</v>
      </c>
      <c r="AH80">
        <f t="shared" si="147"/>
        <v>30.235116247516999</v>
      </c>
      <c r="AI80">
        <f t="shared" si="148"/>
        <v>0.93488124859398603</v>
      </c>
      <c r="AJ80">
        <f t="shared" si="149"/>
        <v>1.77029021074141</v>
      </c>
      <c r="AK80">
        <f t="shared" si="150"/>
        <v>43.4153465441752</v>
      </c>
      <c r="AL80">
        <f t="shared" si="151"/>
        <v>37.804014260175201</v>
      </c>
      <c r="AM80">
        <f t="shared" si="152"/>
        <v>1.3139351499284799</v>
      </c>
      <c r="AN80">
        <f t="shared" si="153"/>
        <v>2.1250146682800999</v>
      </c>
      <c r="AO80" t="e">
        <f t="shared" si="154"/>
        <v>#NUM!</v>
      </c>
      <c r="AP80" t="e">
        <f t="shared" si="155"/>
        <v>#NUM!</v>
      </c>
      <c r="AQ80">
        <f t="shared" si="156"/>
        <v>1.90679109178909</v>
      </c>
      <c r="AR80">
        <f t="shared" si="157"/>
        <v>1.90946478569693</v>
      </c>
      <c r="AS80">
        <f t="shared" si="158"/>
        <v>78.939735705754103</v>
      </c>
      <c r="AT80">
        <f t="shared" si="159"/>
        <v>73.328403421754103</v>
      </c>
      <c r="AU80">
        <f t="shared" si="160"/>
        <v>2.15007569988297</v>
      </c>
      <c r="AV80">
        <f t="shared" si="161"/>
        <v>1.67719230943533</v>
      </c>
      <c r="AW80">
        <f t="shared" si="162"/>
        <v>55.7056548096214</v>
      </c>
      <c r="AX80">
        <f t="shared" si="163"/>
        <v>50.0943225256215</v>
      </c>
      <c r="AY80">
        <f t="shared" ref="AY80:AY89" si="164">SQRT((C68-C80)^2+(D68-D80)^2)/5.73/0.396</f>
        <v>2.37328115673952</v>
      </c>
      <c r="AZ80">
        <f t="shared" ref="AZ80:AZ89" si="165">SQRT((E68-E80)^2+(F68-F80)^2)/5.73/0.396</f>
        <v>1.2921414037205099</v>
      </c>
      <c r="BA80">
        <f t="shared" ref="BA80:BA89" si="166">ASIN((AZ68*SIN(A80/180*PI())/AY80))*180/PI()</f>
        <v>47.310216171863502</v>
      </c>
      <c r="BB80">
        <f t="shared" ref="BB80:BB89" si="167">ABS(ABS(B80)-ABS(BA80))</f>
        <v>41.698883887863502</v>
      </c>
      <c r="BC80">
        <f t="shared" si="48"/>
        <v>2.7289422344668499</v>
      </c>
      <c r="BD80">
        <f t="shared" si="49"/>
        <v>1.07517975355725</v>
      </c>
      <c r="BE80" t="e">
        <f t="shared" si="50"/>
        <v>#NUM!</v>
      </c>
      <c r="BF80" t="e">
        <f t="shared" si="51"/>
        <v>#NUM!</v>
      </c>
      <c r="BG80">
        <f t="shared" si="52"/>
        <v>3.0455103572367501</v>
      </c>
      <c r="BH80">
        <f t="shared" si="53"/>
        <v>0.99853100446512699</v>
      </c>
      <c r="BI80" t="e">
        <f t="shared" si="54"/>
        <v>#NUM!</v>
      </c>
      <c r="BJ80" t="e">
        <f t="shared" si="55"/>
        <v>#NUM!</v>
      </c>
      <c r="BK80">
        <f t="shared" si="56"/>
        <v>3.0328856689204899</v>
      </c>
      <c r="BL80">
        <f t="shared" si="57"/>
        <v>1.1865621019871699</v>
      </c>
      <c r="BM80" t="e">
        <f t="shared" si="58"/>
        <v>#NUM!</v>
      </c>
      <c r="BN80" t="e">
        <f t="shared" si="59"/>
        <v>#NUM!</v>
      </c>
      <c r="BO80">
        <f t="shared" si="60"/>
        <v>3.5135867221741801</v>
      </c>
      <c r="BP80">
        <f t="shared" si="61"/>
        <v>1.1147970707238899</v>
      </c>
      <c r="BQ80" t="e">
        <f t="shared" si="62"/>
        <v>#NUM!</v>
      </c>
      <c r="BR80" t="e">
        <f t="shared" si="63"/>
        <v>#NUM!</v>
      </c>
      <c r="BS80">
        <f t="shared" si="64"/>
        <v>3.7459891737803899</v>
      </c>
      <c r="BT80">
        <f t="shared" si="65"/>
        <v>2.1710805565715301</v>
      </c>
      <c r="BU80" t="e">
        <f t="shared" si="66"/>
        <v>#NUM!</v>
      </c>
      <c r="BV80" t="e">
        <f t="shared" si="67"/>
        <v>#NUM!</v>
      </c>
      <c r="BW80">
        <f t="shared" si="68"/>
        <v>4.23731353730909</v>
      </c>
      <c r="BX80">
        <f t="shared" si="69"/>
        <v>2.0508632939585598</v>
      </c>
      <c r="BY80" t="e">
        <f t="shared" si="70"/>
        <v>#NUM!</v>
      </c>
      <c r="BZ80" t="e">
        <f t="shared" si="71"/>
        <v>#NUM!</v>
      </c>
      <c r="CA80">
        <f t="shared" si="72"/>
        <v>4.0142970353454501</v>
      </c>
      <c r="CB80">
        <f t="shared" si="73"/>
        <v>1.99987070122684</v>
      </c>
      <c r="CC80" t="e">
        <f t="shared" si="74"/>
        <v>#NUM!</v>
      </c>
      <c r="CD80" t="e">
        <f t="shared" si="75"/>
        <v>#NUM!</v>
      </c>
      <c r="CE80">
        <f t="shared" si="76"/>
        <v>4.0362624999930601</v>
      </c>
      <c r="CF80">
        <f t="shared" si="77"/>
        <v>1.8983377579685301</v>
      </c>
      <c r="CG80" t="e">
        <f t="shared" si="78"/>
        <v>#NUM!</v>
      </c>
      <c r="CH80" t="e">
        <f t="shared" si="79"/>
        <v>#NUM!</v>
      </c>
      <c r="CI80">
        <f t="shared" si="80"/>
        <v>3.9818248052305401</v>
      </c>
      <c r="CJ80">
        <f t="shared" si="81"/>
        <v>1.8170099278565099</v>
      </c>
      <c r="CK80" t="e">
        <f t="shared" si="82"/>
        <v>#NUM!</v>
      </c>
      <c r="CL80" t="e">
        <f t="shared" si="83"/>
        <v>#NUM!</v>
      </c>
      <c r="CM80">
        <f t="shared" si="84"/>
        <v>3.8008327686291499</v>
      </c>
      <c r="CN80">
        <f t="shared" si="85"/>
        <v>1.7342319678075699</v>
      </c>
      <c r="CO80" t="e">
        <f t="shared" si="86"/>
        <v>#NUM!</v>
      </c>
      <c r="CP80" t="e">
        <f t="shared" si="87"/>
        <v>#NUM!</v>
      </c>
      <c r="CQ80">
        <f t="shared" si="88"/>
        <v>3.9088816689545101</v>
      </c>
      <c r="CR80">
        <f t="shared" si="89"/>
        <v>1.7617499213499499</v>
      </c>
      <c r="CS80" t="e">
        <f t="shared" si="90"/>
        <v>#NUM!</v>
      </c>
      <c r="CT80" t="e">
        <f t="shared" si="91"/>
        <v>#NUM!</v>
      </c>
      <c r="CU80">
        <f t="shared" si="92"/>
        <v>4.8777353864074096</v>
      </c>
      <c r="CV80">
        <f t="shared" si="93"/>
        <v>1.5250073957696599</v>
      </c>
      <c r="CW80" t="e">
        <f t="shared" si="94"/>
        <v>#NUM!</v>
      </c>
      <c r="CX80" t="e">
        <f t="shared" si="95"/>
        <v>#NUM!</v>
      </c>
      <c r="CY80">
        <f t="shared" si="96"/>
        <v>5.2331976844266697</v>
      </c>
      <c r="CZ80">
        <f t="shared" si="97"/>
        <v>2.07221066814152</v>
      </c>
      <c r="DA80" t="e">
        <f t="shared" si="98"/>
        <v>#NUM!</v>
      </c>
      <c r="DB80" t="e">
        <f t="shared" si="99"/>
        <v>#NUM!</v>
      </c>
      <c r="DC80">
        <f t="shared" si="100"/>
        <v>5.7853861422635102</v>
      </c>
      <c r="DD80">
        <f t="shared" si="101"/>
        <v>3.28925782435629</v>
      </c>
      <c r="DE80" t="e">
        <f t="shared" si="102"/>
        <v>#NUM!</v>
      </c>
      <c r="DF80" t="e">
        <f t="shared" si="103"/>
        <v>#NUM!</v>
      </c>
      <c r="DG80">
        <f t="shared" si="104"/>
        <v>6.1003329797480097</v>
      </c>
      <c r="DH80">
        <f t="shared" si="105"/>
        <v>3.6560500697806302</v>
      </c>
      <c r="DI80" t="e">
        <f t="shared" si="106"/>
        <v>#NUM!</v>
      </c>
      <c r="DJ80" t="e">
        <f t="shared" si="107"/>
        <v>#NUM!</v>
      </c>
      <c r="DK80">
        <f t="shared" si="108"/>
        <v>6.2357207147084797</v>
      </c>
      <c r="DL80">
        <f t="shared" si="109"/>
        <v>3.5259213025236402</v>
      </c>
      <c r="DM80" t="e">
        <f t="shared" si="110"/>
        <v>#NUM!</v>
      </c>
      <c r="DN80" t="e">
        <f t="shared" si="111"/>
        <v>#NUM!</v>
      </c>
      <c r="DO80">
        <f t="shared" si="112"/>
        <v>6.0206958624771598</v>
      </c>
      <c r="DP80">
        <f t="shared" si="113"/>
        <v>4.7623112543724604</v>
      </c>
      <c r="DQ80" t="e">
        <f t="shared" si="114"/>
        <v>#NUM!</v>
      </c>
      <c r="DR80" t="e">
        <f t="shared" si="115"/>
        <v>#NUM!</v>
      </c>
      <c r="DS80">
        <f t="shared" si="116"/>
        <v>6.5248490219196302</v>
      </c>
      <c r="DT80">
        <f t="shared" si="117"/>
        <v>5.8776116558729097</v>
      </c>
      <c r="DU80" t="e">
        <f t="shared" si="118"/>
        <v>#NUM!</v>
      </c>
      <c r="DV80" t="e">
        <f t="shared" si="119"/>
        <v>#NUM!</v>
      </c>
    </row>
    <row r="81" spans="1:126" x14ac:dyDescent="0.15">
      <c r="A81">
        <v>29.613243709999999</v>
      </c>
      <c r="B81">
        <v>-7.7606085360000003</v>
      </c>
      <c r="C81">
        <v>457</v>
      </c>
      <c r="D81">
        <v>373</v>
      </c>
      <c r="E81">
        <v>483.072113</v>
      </c>
      <c r="F81">
        <v>372.2853088</v>
      </c>
      <c r="G81">
        <f t="shared" si="120"/>
        <v>0</v>
      </c>
      <c r="H81">
        <f t="shared" si="121"/>
        <v>2.6366240433171999</v>
      </c>
      <c r="I81" t="e">
        <f t="shared" si="122"/>
        <v>#DIV/0!</v>
      </c>
      <c r="J81" t="e">
        <f t="shared" si="123"/>
        <v>#DIV/0!</v>
      </c>
      <c r="K81">
        <f t="shared" si="124"/>
        <v>0</v>
      </c>
      <c r="L81">
        <f t="shared" si="125"/>
        <v>4.1525307702065399</v>
      </c>
      <c r="M81" t="e">
        <f t="shared" si="126"/>
        <v>#DIV/0!</v>
      </c>
      <c r="N81" t="e">
        <f t="shared" si="127"/>
        <v>#DIV/0!</v>
      </c>
      <c r="O81">
        <f t="shared" si="128"/>
        <v>0</v>
      </c>
      <c r="P81">
        <f t="shared" si="129"/>
        <v>2.7682985670452802</v>
      </c>
      <c r="Q81" t="e">
        <f t="shared" si="130"/>
        <v>#DIV/0!</v>
      </c>
      <c r="R81" t="e">
        <f t="shared" si="131"/>
        <v>#DIV/0!</v>
      </c>
      <c r="S81">
        <f t="shared" si="132"/>
        <v>1.8697624971879701</v>
      </c>
      <c r="T81">
        <f t="shared" si="133"/>
        <v>2.0180911358183402</v>
      </c>
      <c r="U81">
        <f t="shared" si="134"/>
        <v>54.046842832821802</v>
      </c>
      <c r="V81">
        <f t="shared" si="135"/>
        <v>46.286234296821803</v>
      </c>
      <c r="W81">
        <f t="shared" si="136"/>
        <v>1.0576973927759299</v>
      </c>
      <c r="X81">
        <f t="shared" si="137"/>
        <v>1.39583472120664</v>
      </c>
      <c r="Y81" t="e">
        <f t="shared" si="138"/>
        <v>#NUM!</v>
      </c>
      <c r="Z81" t="e">
        <f t="shared" si="139"/>
        <v>#NUM!</v>
      </c>
      <c r="AA81">
        <f t="shared" si="140"/>
        <v>0.88141449397993898</v>
      </c>
      <c r="AB81">
        <f t="shared" si="141"/>
        <v>1.27098999461284</v>
      </c>
      <c r="AC81" t="e">
        <f t="shared" si="142"/>
        <v>#NUM!</v>
      </c>
      <c r="AD81" t="e">
        <f t="shared" si="143"/>
        <v>#NUM!</v>
      </c>
      <c r="AE81">
        <f t="shared" si="144"/>
        <v>0.75549813769709095</v>
      </c>
      <c r="AF81">
        <f t="shared" si="145"/>
        <v>2.0448636731693002</v>
      </c>
      <c r="AG81">
        <f t="shared" si="146"/>
        <v>28.092199683202001</v>
      </c>
      <c r="AH81">
        <f t="shared" si="147"/>
        <v>20.331591147202001</v>
      </c>
      <c r="AI81">
        <f t="shared" si="148"/>
        <v>0.93488124859398603</v>
      </c>
      <c r="AJ81">
        <f t="shared" si="149"/>
        <v>1.93908947593744</v>
      </c>
      <c r="AK81">
        <f t="shared" si="150"/>
        <v>27.046700867798901</v>
      </c>
      <c r="AL81">
        <f t="shared" si="151"/>
        <v>19.286092331798901</v>
      </c>
      <c r="AM81">
        <f t="shared" si="152"/>
        <v>0.83100555430576595</v>
      </c>
      <c r="AN81">
        <f t="shared" si="153"/>
        <v>1.7046677203528999</v>
      </c>
      <c r="AO81" t="e">
        <f t="shared" si="154"/>
        <v>#NUM!</v>
      </c>
      <c r="AP81" t="e">
        <f t="shared" si="155"/>
        <v>#NUM!</v>
      </c>
      <c r="AQ81">
        <f t="shared" si="156"/>
        <v>1.1825416349356299</v>
      </c>
      <c r="AR81">
        <f t="shared" si="157"/>
        <v>2.0022124152320599</v>
      </c>
      <c r="AS81">
        <f t="shared" si="158"/>
        <v>52.0639681483255</v>
      </c>
      <c r="AT81">
        <f t="shared" si="159"/>
        <v>44.303359612325501</v>
      </c>
      <c r="AU81">
        <f t="shared" si="160"/>
        <v>1.73344644708099</v>
      </c>
      <c r="AV81">
        <f t="shared" si="161"/>
        <v>1.8173263304401099</v>
      </c>
      <c r="AW81">
        <f t="shared" si="162"/>
        <v>29.646886810700799</v>
      </c>
      <c r="AX81">
        <f t="shared" si="163"/>
        <v>21.8862782747008</v>
      </c>
      <c r="AY81">
        <f t="shared" si="164"/>
        <v>1.97090272489272</v>
      </c>
      <c r="AZ81">
        <f t="shared" si="165"/>
        <v>1.6279446379847999</v>
      </c>
      <c r="BA81">
        <f t="shared" si="166"/>
        <v>27.467263346866201</v>
      </c>
      <c r="BB81">
        <f t="shared" si="167"/>
        <v>19.706654810866201</v>
      </c>
      <c r="BC81">
        <f t="shared" ref="BC81:BC89" si="168">SQRT((C68-C81)^2+(D68-D81)^2)/5.73/0.429</f>
        <v>2.1907210677595499</v>
      </c>
      <c r="BD81">
        <f t="shared" ref="BD81:BD89" si="169">SQRT((E68-E81)^2+(F68-F81)^2)/5.73/0.429</f>
        <v>1.2695149288423599</v>
      </c>
      <c r="BE81">
        <f t="shared" ref="BE81:BE89" si="170">ASIN((BD68*SIN(A81/180*PI())/BC81))*180/PI()</f>
        <v>39.220652697205999</v>
      </c>
      <c r="BF81">
        <f t="shared" ref="BF81:BF89" si="171">ABS(ABS(B81)-ABS(BE81))</f>
        <v>31.460044161206</v>
      </c>
      <c r="BG81">
        <f t="shared" si="52"/>
        <v>2.5340177891477902</v>
      </c>
      <c r="BH81">
        <f t="shared" si="53"/>
        <v>1.0525839346930399</v>
      </c>
      <c r="BI81" t="e">
        <f t="shared" si="54"/>
        <v>#NUM!</v>
      </c>
      <c r="BJ81" t="e">
        <f t="shared" si="55"/>
        <v>#NUM!</v>
      </c>
      <c r="BK81">
        <f t="shared" si="56"/>
        <v>2.8424763334209602</v>
      </c>
      <c r="BL81">
        <f t="shared" si="57"/>
        <v>0.98256795182025303</v>
      </c>
      <c r="BM81" t="e">
        <f t="shared" si="58"/>
        <v>#NUM!</v>
      </c>
      <c r="BN81" t="e">
        <f t="shared" si="59"/>
        <v>#NUM!</v>
      </c>
      <c r="BO81">
        <f t="shared" si="60"/>
        <v>2.84333031461296</v>
      </c>
      <c r="BP81">
        <f t="shared" si="61"/>
        <v>1.1490110999782901</v>
      </c>
      <c r="BQ81" t="e">
        <f t="shared" si="62"/>
        <v>#NUM!</v>
      </c>
      <c r="BR81" t="e">
        <f t="shared" si="63"/>
        <v>#NUM!</v>
      </c>
      <c r="BS81">
        <f t="shared" si="64"/>
        <v>3.3069051502815801</v>
      </c>
      <c r="BT81">
        <f t="shared" si="65"/>
        <v>1.0831387586828201</v>
      </c>
      <c r="BU81" t="e">
        <f t="shared" si="66"/>
        <v>#NUM!</v>
      </c>
      <c r="BV81" t="e">
        <f t="shared" si="67"/>
        <v>#NUM!</v>
      </c>
      <c r="BW81">
        <f t="shared" si="68"/>
        <v>3.5378786641259299</v>
      </c>
      <c r="BX81">
        <f t="shared" si="69"/>
        <v>2.0961224485782202</v>
      </c>
      <c r="BY81" t="e">
        <f t="shared" si="70"/>
        <v>#NUM!</v>
      </c>
      <c r="BZ81" t="e">
        <f t="shared" si="71"/>
        <v>#NUM!</v>
      </c>
      <c r="CA81">
        <f t="shared" si="72"/>
        <v>4.0142970353454501</v>
      </c>
      <c r="CB81">
        <f t="shared" si="73"/>
        <v>1.9862282723857101</v>
      </c>
      <c r="CC81" t="e">
        <f t="shared" si="74"/>
        <v>#NUM!</v>
      </c>
      <c r="CD81" t="e">
        <f t="shared" si="75"/>
        <v>#NUM!</v>
      </c>
      <c r="CE81">
        <f t="shared" si="76"/>
        <v>3.81358218357818</v>
      </c>
      <c r="CF81">
        <f t="shared" si="77"/>
        <v>1.9420313377752301</v>
      </c>
      <c r="CG81" t="e">
        <f t="shared" si="78"/>
        <v>#NUM!</v>
      </c>
      <c r="CH81" t="e">
        <f t="shared" si="79"/>
        <v>#NUM!</v>
      </c>
      <c r="CI81">
        <f t="shared" si="80"/>
        <v>3.84405952380291</v>
      </c>
      <c r="CJ81">
        <f t="shared" si="81"/>
        <v>1.8480456316716101</v>
      </c>
      <c r="CK81" t="e">
        <f t="shared" si="82"/>
        <v>#NUM!</v>
      </c>
      <c r="CL81" t="e">
        <f t="shared" si="83"/>
        <v>#NUM!</v>
      </c>
      <c r="CM81">
        <f t="shared" si="84"/>
        <v>3.8008327686291499</v>
      </c>
      <c r="CN81">
        <f t="shared" si="85"/>
        <v>1.7755889845208801</v>
      </c>
      <c r="CO81" t="e">
        <f t="shared" si="86"/>
        <v>#NUM!</v>
      </c>
      <c r="CP81" t="e">
        <f t="shared" si="87"/>
        <v>#NUM!</v>
      </c>
      <c r="CQ81">
        <f t="shared" si="88"/>
        <v>3.6355791699930999</v>
      </c>
      <c r="CR81">
        <f t="shared" si="89"/>
        <v>1.70124072868499</v>
      </c>
      <c r="CS81" t="e">
        <f t="shared" si="90"/>
        <v>#NUM!</v>
      </c>
      <c r="CT81" t="e">
        <f t="shared" si="91"/>
        <v>#NUM!</v>
      </c>
      <c r="CU81">
        <f t="shared" si="92"/>
        <v>3.7460115994147398</v>
      </c>
      <c r="CV81">
        <f t="shared" si="93"/>
        <v>1.73179771195124</v>
      </c>
      <c r="CW81" t="e">
        <f t="shared" si="94"/>
        <v>#NUM!</v>
      </c>
      <c r="CX81" t="e">
        <f t="shared" si="95"/>
        <v>#NUM!</v>
      </c>
      <c r="CY81">
        <f t="shared" si="96"/>
        <v>4.6826259709511104</v>
      </c>
      <c r="CZ81">
        <f t="shared" si="97"/>
        <v>1.49583139246381</v>
      </c>
      <c r="DA81" t="e">
        <f t="shared" si="98"/>
        <v>#NUM!</v>
      </c>
      <c r="DB81" t="e">
        <f t="shared" si="99"/>
        <v>#NUM!</v>
      </c>
      <c r="DC81">
        <f t="shared" si="100"/>
        <v>5.0319208504102599</v>
      </c>
      <c r="DD81">
        <f t="shared" si="101"/>
        <v>2.0363751254268401</v>
      </c>
      <c r="DE81" t="e">
        <f t="shared" si="102"/>
        <v>#NUM!</v>
      </c>
      <c r="DF81" t="e">
        <f t="shared" si="103"/>
        <v>#NUM!</v>
      </c>
      <c r="DG81">
        <f t="shared" si="104"/>
        <v>5.5711125814389302</v>
      </c>
      <c r="DH81">
        <f t="shared" si="105"/>
        <v>3.2266846095738599</v>
      </c>
      <c r="DI81" t="e">
        <f t="shared" si="106"/>
        <v>#NUM!</v>
      </c>
      <c r="DJ81" t="e">
        <f t="shared" si="107"/>
        <v>#NUM!</v>
      </c>
      <c r="DK81">
        <f t="shared" si="108"/>
        <v>5.88246394475701</v>
      </c>
      <c r="DL81">
        <f t="shared" si="109"/>
        <v>3.5824271265899301</v>
      </c>
      <c r="DM81" t="e">
        <f t="shared" si="110"/>
        <v>#NUM!</v>
      </c>
      <c r="DN81" t="e">
        <f t="shared" si="111"/>
        <v>#NUM!</v>
      </c>
      <c r="DO81">
        <f t="shared" si="112"/>
        <v>6.0206958624771598</v>
      </c>
      <c r="DP81">
        <f t="shared" si="113"/>
        <v>3.4593299912054198</v>
      </c>
      <c r="DQ81" t="e">
        <f t="shared" si="114"/>
        <v>#NUM!</v>
      </c>
      <c r="DR81" t="e">
        <f t="shared" si="115"/>
        <v>#NUM!</v>
      </c>
      <c r="DS81">
        <f t="shared" si="116"/>
        <v>5.8200060003945797</v>
      </c>
      <c r="DT81">
        <f t="shared" si="117"/>
        <v>4.6603297944811297</v>
      </c>
      <c r="DU81" t="e">
        <f t="shared" si="118"/>
        <v>#NUM!</v>
      </c>
      <c r="DV81" t="e">
        <f t="shared" si="119"/>
        <v>#NUM!</v>
      </c>
    </row>
    <row r="82" spans="1:126" x14ac:dyDescent="0.15">
      <c r="A82">
        <v>127.51638490000001</v>
      </c>
      <c r="B82">
        <v>-10.03814678</v>
      </c>
      <c r="C82">
        <v>457</v>
      </c>
      <c r="D82">
        <v>374</v>
      </c>
      <c r="E82">
        <v>482.89691160000001</v>
      </c>
      <c r="F82">
        <v>372.1236877</v>
      </c>
      <c r="G82">
        <f t="shared" si="120"/>
        <v>5.2408429371780096</v>
      </c>
      <c r="H82">
        <f t="shared" si="121"/>
        <v>1.2492229434352999</v>
      </c>
      <c r="I82">
        <f t="shared" si="122"/>
        <v>23.5182904634534</v>
      </c>
      <c r="J82">
        <f t="shared" si="123"/>
        <v>13.480143683453401</v>
      </c>
      <c r="K82">
        <f t="shared" si="124"/>
        <v>2.64424348193982</v>
      </c>
      <c r="L82">
        <f t="shared" si="125"/>
        <v>1.78059087049918</v>
      </c>
      <c r="M82">
        <f t="shared" si="126"/>
        <v>58.015788555142201</v>
      </c>
      <c r="N82">
        <f t="shared" si="127"/>
        <v>47.977641775142203</v>
      </c>
      <c r="O82">
        <f t="shared" si="128"/>
        <v>1.76282898795988</v>
      </c>
      <c r="P82">
        <f t="shared" si="129"/>
        <v>3.0607708211139601</v>
      </c>
      <c r="Q82">
        <f t="shared" si="130"/>
        <v>45.978027757972001</v>
      </c>
      <c r="R82">
        <f t="shared" si="131"/>
        <v>35.939880977972003</v>
      </c>
      <c r="S82">
        <f t="shared" si="132"/>
        <v>1.32212174096991</v>
      </c>
      <c r="T82">
        <f t="shared" si="133"/>
        <v>2.2955409324364799</v>
      </c>
      <c r="U82" t="e">
        <f t="shared" si="134"/>
        <v>#NUM!</v>
      </c>
      <c r="V82" t="e">
        <f t="shared" si="135"/>
        <v>#NUM!</v>
      </c>
      <c r="W82">
        <f t="shared" si="136"/>
        <v>1.0576973927759299</v>
      </c>
      <c r="X82">
        <f t="shared" si="137"/>
        <v>1.77592016433386</v>
      </c>
      <c r="Y82" t="e">
        <f t="shared" si="138"/>
        <v>#NUM!</v>
      </c>
      <c r="Z82" t="e">
        <f t="shared" si="139"/>
        <v>#NUM!</v>
      </c>
      <c r="AA82">
        <f t="shared" si="140"/>
        <v>0</v>
      </c>
      <c r="AB82">
        <f t="shared" si="141"/>
        <v>1.36820547371029</v>
      </c>
      <c r="AC82" t="e">
        <f t="shared" si="142"/>
        <v>#DIV/0!</v>
      </c>
      <c r="AD82" t="e">
        <f t="shared" si="143"/>
        <v>#DIV/0!</v>
      </c>
      <c r="AE82">
        <f t="shared" si="144"/>
        <v>1.06843571267884</v>
      </c>
      <c r="AF82">
        <f t="shared" si="145"/>
        <v>1.16681390177315</v>
      </c>
      <c r="AG82" t="e">
        <f t="shared" si="146"/>
        <v>#NUM!</v>
      </c>
      <c r="AH82" t="e">
        <f t="shared" si="147"/>
        <v>#NUM!</v>
      </c>
      <c r="AI82">
        <f t="shared" si="148"/>
        <v>0.93488124859398603</v>
      </c>
      <c r="AJ82">
        <f t="shared" si="149"/>
        <v>1.7639841352657999</v>
      </c>
      <c r="AK82">
        <f t="shared" si="150"/>
        <v>32.304136918292002</v>
      </c>
      <c r="AL82">
        <f t="shared" si="151"/>
        <v>22.265990138292</v>
      </c>
      <c r="AM82">
        <f t="shared" si="152"/>
        <v>0.58760966265329295</v>
      </c>
      <c r="AN82">
        <f t="shared" si="153"/>
        <v>1.6925605328325899</v>
      </c>
      <c r="AO82" t="e">
        <f t="shared" si="154"/>
        <v>#NUM!</v>
      </c>
      <c r="AP82" t="e">
        <f t="shared" si="155"/>
        <v>#NUM!</v>
      </c>
      <c r="AQ82">
        <f t="shared" si="156"/>
        <v>0.52884869638796295</v>
      </c>
      <c r="AR82">
        <f t="shared" si="157"/>
        <v>1.4907807472111201</v>
      </c>
      <c r="AS82" t="e">
        <f t="shared" si="158"/>
        <v>#NUM!</v>
      </c>
      <c r="AT82" t="e">
        <f t="shared" si="159"/>
        <v>#NUM!</v>
      </c>
      <c r="AU82">
        <f t="shared" si="160"/>
        <v>0.67991363534108096</v>
      </c>
      <c r="AV82">
        <f t="shared" si="161"/>
        <v>1.7658432697282</v>
      </c>
      <c r="AW82" t="e">
        <f t="shared" si="162"/>
        <v>#NUM!</v>
      </c>
      <c r="AX82" t="e">
        <f t="shared" si="163"/>
        <v>#NUM!</v>
      </c>
      <c r="AY82">
        <f t="shared" si="164"/>
        <v>1.3936386818306901</v>
      </c>
      <c r="AZ82">
        <f t="shared" si="165"/>
        <v>1.6160369102479299</v>
      </c>
      <c r="BA82">
        <f t="shared" si="166"/>
        <v>65.187408700541297</v>
      </c>
      <c r="BB82">
        <f t="shared" si="167"/>
        <v>55.149261920541299</v>
      </c>
      <c r="BC82">
        <f t="shared" si="168"/>
        <v>1.6773069501367499</v>
      </c>
      <c r="BD82">
        <f t="shared" si="169"/>
        <v>1.4635430688269999</v>
      </c>
      <c r="BE82">
        <f t="shared" si="170"/>
        <v>41.7051812357169</v>
      </c>
      <c r="BF82">
        <f t="shared" si="171"/>
        <v>31.667034455716902</v>
      </c>
      <c r="BG82">
        <f t="shared" ref="BG82:BG89" si="172">SQRT((C68-C82)^2+(D68-D82)^2)/5.73/0.462</f>
        <v>1.92614987330024</v>
      </c>
      <c r="BH82">
        <f t="shared" ref="BH82:BH89" si="173">SQRT((E68-E82)^2+(F68-F82)^2)/5.73/0.462</f>
        <v>1.1409861776318799</v>
      </c>
      <c r="BI82" t="e">
        <f t="shared" ref="BI82:BI89" si="174">ASIN((BH68*SIN(A82/180*PI())/BG82))*180/PI()</f>
        <v>#NUM!</v>
      </c>
      <c r="BJ82" t="e">
        <f t="shared" ref="BJ82:BJ89" si="175">ABS(ABS(B82)-ABS(BI82))</f>
        <v>#NUM!</v>
      </c>
      <c r="BK82">
        <f t="shared" si="56"/>
        <v>2.2298218909291001</v>
      </c>
      <c r="BL82">
        <f t="shared" si="57"/>
        <v>0.94104968490556795</v>
      </c>
      <c r="BM82" t="e">
        <f t="shared" si="58"/>
        <v>#NUM!</v>
      </c>
      <c r="BN82" t="e">
        <f t="shared" si="59"/>
        <v>#NUM!</v>
      </c>
      <c r="BO82">
        <f t="shared" si="60"/>
        <v>2.5172447993891498</v>
      </c>
      <c r="BP82">
        <f t="shared" si="61"/>
        <v>0.88238580406863998</v>
      </c>
      <c r="BQ82" t="e">
        <f t="shared" si="62"/>
        <v>#NUM!</v>
      </c>
      <c r="BR82" t="e">
        <f t="shared" si="63"/>
        <v>#NUM!</v>
      </c>
      <c r="BS82">
        <f t="shared" si="64"/>
        <v>2.5080673530184998</v>
      </c>
      <c r="BT82">
        <f t="shared" si="65"/>
        <v>1.03908788413909</v>
      </c>
      <c r="BU82" t="e">
        <f t="shared" si="66"/>
        <v>#NUM!</v>
      </c>
      <c r="BV82" t="e">
        <f t="shared" si="67"/>
        <v>#NUM!</v>
      </c>
      <c r="BW82">
        <f t="shared" si="68"/>
        <v>2.9380483132664601</v>
      </c>
      <c r="BX82">
        <f t="shared" si="69"/>
        <v>0.98276922736901595</v>
      </c>
      <c r="BY82" t="e">
        <f t="shared" si="70"/>
        <v>#NUM!</v>
      </c>
      <c r="BZ82" t="e">
        <f t="shared" si="71"/>
        <v>#NUM!</v>
      </c>
      <c r="CA82">
        <f t="shared" si="72"/>
        <v>3.1735804590382699</v>
      </c>
      <c r="CB82">
        <f t="shared" si="73"/>
        <v>1.9501463230931799</v>
      </c>
      <c r="CC82" t="e">
        <f t="shared" si="74"/>
        <v>#NUM!</v>
      </c>
      <c r="CD82" t="e">
        <f t="shared" si="75"/>
        <v>#NUM!</v>
      </c>
      <c r="CE82">
        <f t="shared" si="76"/>
        <v>3.6735004467316599</v>
      </c>
      <c r="CF82">
        <f t="shared" si="77"/>
        <v>1.8530653131570201</v>
      </c>
      <c r="CG82" t="e">
        <f t="shared" si="78"/>
        <v>#NUM!</v>
      </c>
      <c r="CH82" t="e">
        <f t="shared" si="79"/>
        <v>#NUM!</v>
      </c>
      <c r="CI82">
        <f t="shared" si="80"/>
        <v>3.4985718540301498</v>
      </c>
      <c r="CJ82">
        <f t="shared" si="81"/>
        <v>1.81765087162908</v>
      </c>
      <c r="CK82" t="e">
        <f t="shared" si="82"/>
        <v>#NUM!</v>
      </c>
      <c r="CL82" t="e">
        <f t="shared" si="83"/>
        <v>#NUM!</v>
      </c>
      <c r="CM82">
        <f t="shared" si="84"/>
        <v>3.54925337627426</v>
      </c>
      <c r="CN82">
        <f t="shared" si="85"/>
        <v>1.73357586844721</v>
      </c>
      <c r="CO82" t="e">
        <f t="shared" si="86"/>
        <v>#NUM!</v>
      </c>
      <c r="CP82" t="e">
        <f t="shared" si="87"/>
        <v>#NUM!</v>
      </c>
      <c r="CQ82">
        <f t="shared" si="88"/>
        <v>3.5097934782548301</v>
      </c>
      <c r="CR82">
        <f t="shared" si="89"/>
        <v>1.6704121574333399</v>
      </c>
      <c r="CS82" t="e">
        <f t="shared" si="90"/>
        <v>#NUM!</v>
      </c>
      <c r="CT82" t="e">
        <f t="shared" si="91"/>
        <v>#NUM!</v>
      </c>
      <c r="CU82">
        <f t="shared" si="92"/>
        <v>3.3635520833275501</v>
      </c>
      <c r="CV82">
        <f t="shared" si="93"/>
        <v>1.60481083677755</v>
      </c>
      <c r="CW82" t="e">
        <f t="shared" si="94"/>
        <v>#NUM!</v>
      </c>
      <c r="CX82" t="e">
        <f t="shared" si="95"/>
        <v>#NUM!</v>
      </c>
      <c r="CY82">
        <f t="shared" si="96"/>
        <v>3.5016014294244702</v>
      </c>
      <c r="CZ82">
        <f t="shared" si="97"/>
        <v>1.6390916947405301</v>
      </c>
      <c r="DA82" t="e">
        <f t="shared" si="98"/>
        <v>#NUM!</v>
      </c>
      <c r="DB82" t="e">
        <f t="shared" si="99"/>
        <v>#NUM!</v>
      </c>
      <c r="DC82">
        <f t="shared" si="100"/>
        <v>4.4423961052005296</v>
      </c>
      <c r="DD82">
        <f t="shared" si="101"/>
        <v>1.4118411374394899</v>
      </c>
      <c r="DE82" t="e">
        <f t="shared" si="102"/>
        <v>#NUM!</v>
      </c>
      <c r="DF82" t="e">
        <f t="shared" si="103"/>
        <v>#NUM!</v>
      </c>
      <c r="DG82">
        <f t="shared" si="104"/>
        <v>4.80180931758197</v>
      </c>
      <c r="DH82">
        <f t="shared" si="105"/>
        <v>1.94053359652683</v>
      </c>
      <c r="DI82" t="e">
        <f t="shared" si="106"/>
        <v>#NUM!</v>
      </c>
      <c r="DJ82" t="e">
        <f t="shared" si="107"/>
        <v>#NUM!</v>
      </c>
      <c r="DK82">
        <f t="shared" si="108"/>
        <v>5.34217856339421</v>
      </c>
      <c r="DL82">
        <f t="shared" si="109"/>
        <v>3.0996594544090299</v>
      </c>
      <c r="DM82" t="e">
        <f t="shared" si="110"/>
        <v>#NUM!</v>
      </c>
      <c r="DN82" t="e">
        <f t="shared" si="111"/>
        <v>#NUM!</v>
      </c>
      <c r="DO82">
        <f t="shared" si="112"/>
        <v>5.6649632512192003</v>
      </c>
      <c r="DP82">
        <f t="shared" si="113"/>
        <v>3.4473073143821802</v>
      </c>
      <c r="DQ82" t="e">
        <f t="shared" si="114"/>
        <v>#NUM!</v>
      </c>
      <c r="DR82" t="e">
        <f t="shared" si="115"/>
        <v>#NUM!</v>
      </c>
      <c r="DS82">
        <f t="shared" si="116"/>
        <v>5.8173356602675996</v>
      </c>
      <c r="DT82">
        <f t="shared" si="117"/>
        <v>3.33282045465354</v>
      </c>
      <c r="DU82" t="e">
        <f t="shared" si="118"/>
        <v>#NUM!</v>
      </c>
      <c r="DV82" t="e">
        <f t="shared" si="119"/>
        <v>#NUM!</v>
      </c>
    </row>
    <row r="83" spans="1:126" x14ac:dyDescent="0.15">
      <c r="A83">
        <v>54.37294576</v>
      </c>
      <c r="B83">
        <v>-10.658639640000001</v>
      </c>
      <c r="C83">
        <v>457</v>
      </c>
      <c r="D83">
        <v>374</v>
      </c>
      <c r="E83">
        <v>483.1419373</v>
      </c>
      <c r="F83">
        <v>371.93215939999999</v>
      </c>
      <c r="G83">
        <f t="shared" si="120"/>
        <v>0</v>
      </c>
      <c r="H83">
        <f t="shared" si="121"/>
        <v>1.62989948552886</v>
      </c>
      <c r="I83" t="e">
        <f t="shared" si="122"/>
        <v>#DIV/0!</v>
      </c>
      <c r="J83" t="e">
        <f t="shared" si="123"/>
        <v>#DIV/0!</v>
      </c>
      <c r="K83">
        <f t="shared" si="124"/>
        <v>2.64424348193982</v>
      </c>
      <c r="L83">
        <f t="shared" si="125"/>
        <v>0.95189067593950205</v>
      </c>
      <c r="M83" t="e">
        <f t="shared" si="126"/>
        <v>#NUM!</v>
      </c>
      <c r="N83" t="e">
        <f t="shared" si="127"/>
        <v>#NUM!</v>
      </c>
      <c r="O83">
        <f t="shared" si="128"/>
        <v>1.76282898795988</v>
      </c>
      <c r="P83">
        <f t="shared" si="129"/>
        <v>1.5199049159734399</v>
      </c>
      <c r="Q83">
        <f t="shared" si="130"/>
        <v>56.282263434130002</v>
      </c>
      <c r="R83">
        <f t="shared" si="131"/>
        <v>45.623623794129998</v>
      </c>
      <c r="S83">
        <f t="shared" si="132"/>
        <v>1.32212174096991</v>
      </c>
      <c r="T83">
        <f t="shared" si="133"/>
        <v>2.5468421797682899</v>
      </c>
      <c r="U83">
        <f t="shared" si="134"/>
        <v>25.6903300613527</v>
      </c>
      <c r="V83">
        <f t="shared" si="135"/>
        <v>15.0316904213527</v>
      </c>
      <c r="W83">
        <f t="shared" si="136"/>
        <v>1.0576973927759299</v>
      </c>
      <c r="X83">
        <f t="shared" si="137"/>
        <v>2.0374396208887</v>
      </c>
      <c r="Y83" t="e">
        <f t="shared" si="138"/>
        <v>#NUM!</v>
      </c>
      <c r="Z83" t="e">
        <f t="shared" si="139"/>
        <v>#NUM!</v>
      </c>
      <c r="AA83">
        <f t="shared" si="140"/>
        <v>0.88141449397993898</v>
      </c>
      <c r="AB83">
        <f t="shared" si="141"/>
        <v>1.6617306820858</v>
      </c>
      <c r="AC83" t="e">
        <f t="shared" si="142"/>
        <v>#NUM!</v>
      </c>
      <c r="AD83" t="e">
        <f t="shared" si="143"/>
        <v>#NUM!</v>
      </c>
      <c r="AE83">
        <f t="shared" si="144"/>
        <v>0</v>
      </c>
      <c r="AF83">
        <f t="shared" si="145"/>
        <v>1.20541090047996</v>
      </c>
      <c r="AG83" t="e">
        <f t="shared" si="146"/>
        <v>#DIV/0!</v>
      </c>
      <c r="AH83" t="e">
        <f t="shared" si="147"/>
        <v>#DIV/0!</v>
      </c>
      <c r="AI83">
        <f t="shared" si="148"/>
        <v>0.93488124859398603</v>
      </c>
      <c r="AJ83">
        <f t="shared" si="149"/>
        <v>1.1881660011888799</v>
      </c>
      <c r="AK83" t="e">
        <f t="shared" si="150"/>
        <v>#NUM!</v>
      </c>
      <c r="AL83" t="e">
        <f t="shared" si="151"/>
        <v>#NUM!</v>
      </c>
      <c r="AM83">
        <f t="shared" si="152"/>
        <v>0.83100555430576595</v>
      </c>
      <c r="AN83">
        <f t="shared" si="153"/>
        <v>1.7505657673088999</v>
      </c>
      <c r="AO83">
        <f t="shared" si="154"/>
        <v>61.006932504195397</v>
      </c>
      <c r="AP83">
        <f t="shared" si="155"/>
        <v>50.3482928641954</v>
      </c>
      <c r="AQ83">
        <f t="shared" si="156"/>
        <v>0.52884869638796295</v>
      </c>
      <c r="AR83">
        <f t="shared" si="157"/>
        <v>1.68774243690396</v>
      </c>
      <c r="AS83" t="e">
        <f t="shared" si="158"/>
        <v>#NUM!</v>
      </c>
      <c r="AT83" t="e">
        <f t="shared" si="159"/>
        <v>#NUM!</v>
      </c>
      <c r="AU83">
        <f t="shared" si="160"/>
        <v>0.48077154217087598</v>
      </c>
      <c r="AV83">
        <f t="shared" si="161"/>
        <v>1.5032620901603</v>
      </c>
      <c r="AW83" t="e">
        <f t="shared" si="162"/>
        <v>#NUM!</v>
      </c>
      <c r="AX83" t="e">
        <f t="shared" si="163"/>
        <v>#NUM!</v>
      </c>
      <c r="AY83">
        <f t="shared" si="164"/>
        <v>0.62325416572932402</v>
      </c>
      <c r="AZ83">
        <f t="shared" si="165"/>
        <v>1.7499632042932101</v>
      </c>
      <c r="BA83" t="e">
        <f t="shared" si="166"/>
        <v>#NUM!</v>
      </c>
      <c r="BB83" t="e">
        <f t="shared" si="167"/>
        <v>#NUM!</v>
      </c>
      <c r="BC83">
        <f t="shared" si="168"/>
        <v>1.2864357063052501</v>
      </c>
      <c r="BD83">
        <f t="shared" si="169"/>
        <v>1.61289468324108</v>
      </c>
      <c r="BE83" t="e">
        <f t="shared" si="170"/>
        <v>#NUM!</v>
      </c>
      <c r="BF83" t="e">
        <f t="shared" si="171"/>
        <v>#NUM!</v>
      </c>
      <c r="BG83">
        <f t="shared" si="172"/>
        <v>1.55749931084127</v>
      </c>
      <c r="BH83">
        <f t="shared" si="173"/>
        <v>1.47379101749778</v>
      </c>
      <c r="BI83" t="e">
        <f t="shared" si="174"/>
        <v>#NUM!</v>
      </c>
      <c r="BJ83" t="e">
        <f t="shared" si="175"/>
        <v>#NUM!</v>
      </c>
      <c r="BK83">
        <f t="shared" ref="BK83:BK89" si="176">SQRT((C68-C83)^2+(D68-D83)^2)/5.73/0.495</f>
        <v>1.7977398817468899</v>
      </c>
      <c r="BL83">
        <f t="shared" ref="BL83:BL89" si="177">SQRT((E68-E83)^2+(F68-F83)^2)/5.73/0.495</f>
        <v>1.1718074622710699</v>
      </c>
      <c r="BM83" t="e">
        <f t="shared" ref="BM83:BM89" si="178">ASIN((BL68*SIN(A83/180*PI())/BK83))*180/PI()</f>
        <v>#NUM!</v>
      </c>
      <c r="BN83" t="e">
        <f t="shared" ref="BN83:BN89" si="179">ABS(ABS(B83)-ABS(BM83))</f>
        <v>#NUM!</v>
      </c>
      <c r="BO83">
        <f t="shared" si="60"/>
        <v>2.0904580227460299</v>
      </c>
      <c r="BP83">
        <f t="shared" si="61"/>
        <v>0.98051993801610804</v>
      </c>
      <c r="BQ83" t="e">
        <f t="shared" si="62"/>
        <v>#NUM!</v>
      </c>
      <c r="BR83" t="e">
        <f t="shared" si="63"/>
        <v>#NUM!</v>
      </c>
      <c r="BS83">
        <f t="shared" si="64"/>
        <v>2.36917157589567</v>
      </c>
      <c r="BT83">
        <f t="shared" si="65"/>
        <v>0.92298693184358804</v>
      </c>
      <c r="BU83" t="e">
        <f t="shared" si="66"/>
        <v>#NUM!</v>
      </c>
      <c r="BV83" t="e">
        <f t="shared" si="67"/>
        <v>#NUM!</v>
      </c>
      <c r="BW83">
        <f t="shared" si="68"/>
        <v>2.3687302778507999</v>
      </c>
      <c r="BX83">
        <f t="shared" si="69"/>
        <v>1.06556798030836</v>
      </c>
      <c r="BY83" t="e">
        <f t="shared" si="70"/>
        <v>#NUM!</v>
      </c>
      <c r="BZ83" t="e">
        <f t="shared" si="71"/>
        <v>#NUM!</v>
      </c>
      <c r="CA83">
        <f t="shared" si="72"/>
        <v>2.7834141915155999</v>
      </c>
      <c r="CB83">
        <f t="shared" si="73"/>
        <v>1.01069517317193</v>
      </c>
      <c r="CC83" t="e">
        <f t="shared" si="74"/>
        <v>#NUM!</v>
      </c>
      <c r="CD83" t="e">
        <f t="shared" si="75"/>
        <v>#NUM!</v>
      </c>
      <c r="CE83">
        <f t="shared" si="76"/>
        <v>3.0149014360863502</v>
      </c>
      <c r="CF83">
        <f t="shared" si="77"/>
        <v>1.9289282652709301</v>
      </c>
      <c r="CG83" t="e">
        <f t="shared" si="78"/>
        <v>#NUM!</v>
      </c>
      <c r="CH83" t="e">
        <f t="shared" si="79"/>
        <v>#NUM!</v>
      </c>
      <c r="CI83">
        <f t="shared" si="80"/>
        <v>3.4985718540301498</v>
      </c>
      <c r="CJ83">
        <f t="shared" si="81"/>
        <v>1.8374910826269</v>
      </c>
      <c r="CK83" t="e">
        <f t="shared" si="82"/>
        <v>#NUM!</v>
      </c>
      <c r="CL83" t="e">
        <f t="shared" si="83"/>
        <v>#NUM!</v>
      </c>
      <c r="CM83">
        <f t="shared" si="84"/>
        <v>3.33954586066515</v>
      </c>
      <c r="CN83">
        <f t="shared" si="85"/>
        <v>1.80455843949092</v>
      </c>
      <c r="CO83" t="e">
        <f t="shared" si="86"/>
        <v>#NUM!</v>
      </c>
      <c r="CP83" t="e">
        <f t="shared" si="87"/>
        <v>#NUM!</v>
      </c>
      <c r="CQ83">
        <f t="shared" si="88"/>
        <v>3.3949380120884198</v>
      </c>
      <c r="CR83">
        <f t="shared" si="89"/>
        <v>1.72470052036762</v>
      </c>
      <c r="CS83" t="e">
        <f t="shared" si="90"/>
        <v>#NUM!</v>
      </c>
      <c r="CT83" t="e">
        <f t="shared" si="91"/>
        <v>#NUM!</v>
      </c>
      <c r="CU83">
        <f t="shared" si="92"/>
        <v>3.3635520833275501</v>
      </c>
      <c r="CV83">
        <f t="shared" si="93"/>
        <v>1.6651365493471399</v>
      </c>
      <c r="CW83" t="e">
        <f t="shared" si="94"/>
        <v>#NUM!</v>
      </c>
      <c r="CX83" t="e">
        <f t="shared" si="95"/>
        <v>#NUM!</v>
      </c>
      <c r="CY83">
        <f t="shared" si="96"/>
        <v>3.2290099999944499</v>
      </c>
      <c r="CZ83">
        <f t="shared" si="97"/>
        <v>1.6029697715089599</v>
      </c>
      <c r="DA83" t="e">
        <f t="shared" si="98"/>
        <v>#NUM!</v>
      </c>
      <c r="DB83" t="e">
        <f t="shared" si="99"/>
        <v>#NUM!</v>
      </c>
      <c r="DC83">
        <f t="shared" si="100"/>
        <v>3.3669244513696901</v>
      </c>
      <c r="DD83">
        <f t="shared" si="101"/>
        <v>1.6364519749700801</v>
      </c>
      <c r="DE83" t="e">
        <f t="shared" si="102"/>
        <v>#NUM!</v>
      </c>
      <c r="DF83" t="e">
        <f t="shared" si="103"/>
        <v>#NUM!</v>
      </c>
      <c r="DG83">
        <f t="shared" si="104"/>
        <v>4.2778629161190196</v>
      </c>
      <c r="DH83">
        <f t="shared" si="105"/>
        <v>1.4158406853219001</v>
      </c>
      <c r="DI83" t="e">
        <f t="shared" si="106"/>
        <v>#NUM!</v>
      </c>
      <c r="DJ83" t="e">
        <f t="shared" si="107"/>
        <v>#NUM!</v>
      </c>
      <c r="DK83">
        <f t="shared" si="108"/>
        <v>4.6303161276683298</v>
      </c>
      <c r="DL83">
        <f t="shared" si="109"/>
        <v>1.9277549081818901</v>
      </c>
      <c r="DM83" t="e">
        <f t="shared" si="110"/>
        <v>#NUM!</v>
      </c>
      <c r="DN83" t="e">
        <f t="shared" si="111"/>
        <v>#NUM!</v>
      </c>
      <c r="DO83">
        <f t="shared" si="112"/>
        <v>5.1579655094840602</v>
      </c>
      <c r="DP83">
        <f t="shared" si="113"/>
        <v>3.0492345837539299</v>
      </c>
      <c r="DQ83" t="e">
        <f t="shared" si="114"/>
        <v>#NUM!</v>
      </c>
      <c r="DR83" t="e">
        <f t="shared" si="115"/>
        <v>#NUM!</v>
      </c>
      <c r="DS83">
        <f t="shared" si="116"/>
        <v>5.4761311428452304</v>
      </c>
      <c r="DT83">
        <f t="shared" si="117"/>
        <v>3.3869431404369501</v>
      </c>
      <c r="DU83" t="e">
        <f t="shared" si="118"/>
        <v>#NUM!</v>
      </c>
      <c r="DV83" t="e">
        <f t="shared" si="119"/>
        <v>#NUM!</v>
      </c>
    </row>
    <row r="84" spans="1:126" x14ac:dyDescent="0.15">
      <c r="A84">
        <v>157.89901090000001</v>
      </c>
      <c r="B84">
        <v>-10.80637422</v>
      </c>
      <c r="C84">
        <v>458</v>
      </c>
      <c r="D84">
        <v>374</v>
      </c>
      <c r="E84">
        <v>483.11782840000001</v>
      </c>
      <c r="F84">
        <v>371.95260619999999</v>
      </c>
      <c r="G84">
        <f t="shared" si="120"/>
        <v>5.2408429371780096</v>
      </c>
      <c r="H84">
        <f t="shared" si="121"/>
        <v>0.165672875839559</v>
      </c>
      <c r="I84">
        <f t="shared" si="122"/>
        <v>6.7196028879950198</v>
      </c>
      <c r="J84">
        <f t="shared" si="123"/>
        <v>4.0867713320049797</v>
      </c>
      <c r="K84">
        <f t="shared" si="124"/>
        <v>2.64424348193982</v>
      </c>
      <c r="L84">
        <f t="shared" si="125"/>
        <v>0.73884304296509495</v>
      </c>
      <c r="M84">
        <f t="shared" si="126"/>
        <v>14.6760806206129</v>
      </c>
      <c r="N84">
        <f t="shared" si="127"/>
        <v>3.8697064006129098</v>
      </c>
      <c r="O84">
        <f t="shared" si="128"/>
        <v>2.4930166629173001</v>
      </c>
      <c r="P84">
        <f t="shared" si="129"/>
        <v>0.59200857286114505</v>
      </c>
      <c r="Q84">
        <f t="shared" si="130"/>
        <v>24.6948341774089</v>
      </c>
      <c r="R84">
        <f t="shared" si="131"/>
        <v>13.8884599574089</v>
      </c>
      <c r="S84">
        <f t="shared" si="132"/>
        <v>1.8697624971879701</v>
      </c>
      <c r="T84">
        <f t="shared" si="133"/>
        <v>1.10900977678332</v>
      </c>
      <c r="U84">
        <f t="shared" si="134"/>
        <v>15.193336980802201</v>
      </c>
      <c r="V84">
        <f t="shared" si="135"/>
        <v>4.3869627608022004</v>
      </c>
      <c r="W84">
        <f t="shared" si="136"/>
        <v>1.49580999775038</v>
      </c>
      <c r="X84">
        <f t="shared" si="137"/>
        <v>2.0145123922960702</v>
      </c>
      <c r="Y84">
        <f t="shared" si="138"/>
        <v>35.009451330846098</v>
      </c>
      <c r="Z84">
        <f t="shared" si="139"/>
        <v>24.203077110846099</v>
      </c>
      <c r="AA84">
        <f t="shared" si="140"/>
        <v>1.24650833145865</v>
      </c>
      <c r="AB84">
        <f t="shared" si="141"/>
        <v>1.6787321959269901</v>
      </c>
      <c r="AC84">
        <f t="shared" si="142"/>
        <v>43.954254212182498</v>
      </c>
      <c r="AD84">
        <f t="shared" si="143"/>
        <v>33.147879992182503</v>
      </c>
      <c r="AE84">
        <f t="shared" si="144"/>
        <v>1.5109962753941799</v>
      </c>
      <c r="AF84">
        <f t="shared" si="145"/>
        <v>1.4068322207082999</v>
      </c>
      <c r="AG84">
        <f t="shared" si="146"/>
        <v>40.6617001002572</v>
      </c>
      <c r="AH84">
        <f t="shared" si="147"/>
        <v>29.855325880257201</v>
      </c>
      <c r="AI84">
        <f t="shared" si="148"/>
        <v>0.66106087048495399</v>
      </c>
      <c r="AJ84">
        <f t="shared" si="149"/>
        <v>1.04921771979408</v>
      </c>
      <c r="AK84" t="e">
        <f t="shared" si="150"/>
        <v>#NUM!</v>
      </c>
      <c r="AL84" t="e">
        <f t="shared" si="151"/>
        <v>#NUM!</v>
      </c>
      <c r="AM84">
        <f t="shared" si="152"/>
        <v>1.3139351499284799</v>
      </c>
      <c r="AN84">
        <f t="shared" si="153"/>
        <v>1.0401515925154201</v>
      </c>
      <c r="AO84">
        <f t="shared" si="154"/>
        <v>22.091736520694699</v>
      </c>
      <c r="AP84">
        <f t="shared" si="155"/>
        <v>11.2853623006947</v>
      </c>
      <c r="AQ84">
        <f t="shared" si="156"/>
        <v>1.1825416349356299</v>
      </c>
      <c r="AR84">
        <f t="shared" si="157"/>
        <v>1.5587912931093599</v>
      </c>
      <c r="AS84">
        <f t="shared" si="158"/>
        <v>14.9659299680632</v>
      </c>
      <c r="AT84">
        <f t="shared" si="159"/>
        <v>4.1595557480632097</v>
      </c>
      <c r="AU84">
        <f t="shared" si="160"/>
        <v>0.96154308434175195</v>
      </c>
      <c r="AV84">
        <f t="shared" si="161"/>
        <v>1.5191400762768901</v>
      </c>
      <c r="AW84">
        <f t="shared" si="162"/>
        <v>56.735509146881398</v>
      </c>
      <c r="AX84">
        <f t="shared" si="163"/>
        <v>45.929134926881403</v>
      </c>
      <c r="AY84">
        <f t="shared" si="164"/>
        <v>0.88141449397993898</v>
      </c>
      <c r="AZ84">
        <f t="shared" si="165"/>
        <v>1.36427376226921</v>
      </c>
      <c r="BA84">
        <f t="shared" si="166"/>
        <v>58.195212755175</v>
      </c>
      <c r="BB84">
        <f t="shared" si="167"/>
        <v>47.388838535174997</v>
      </c>
      <c r="BC84">
        <f t="shared" si="168"/>
        <v>0.90964741148894901</v>
      </c>
      <c r="BD84">
        <f t="shared" si="169"/>
        <v>1.60314889401252</v>
      </c>
      <c r="BE84">
        <f t="shared" si="170"/>
        <v>37.437392716762503</v>
      </c>
      <c r="BF84">
        <f t="shared" si="171"/>
        <v>26.631018496762501</v>
      </c>
      <c r="BG84">
        <f t="shared" si="172"/>
        <v>1.55749931084127</v>
      </c>
      <c r="BH84">
        <f t="shared" si="173"/>
        <v>1.4863583856293301</v>
      </c>
      <c r="BI84">
        <f t="shared" si="174"/>
        <v>17.5828391388273</v>
      </c>
      <c r="BJ84">
        <f t="shared" si="175"/>
        <v>6.7764649188273403</v>
      </c>
      <c r="BK84">
        <f t="shared" si="176"/>
        <v>1.7977398817468899</v>
      </c>
      <c r="BL84">
        <f t="shared" si="177"/>
        <v>1.36473071092417</v>
      </c>
      <c r="BM84">
        <f t="shared" si="178"/>
        <v>71.485797594064294</v>
      </c>
      <c r="BN84">
        <f t="shared" si="179"/>
        <v>60.679423374064299</v>
      </c>
      <c r="BO84">
        <f t="shared" ref="BO84:BO89" si="180">SQRT((C68-C84)^2+(D68-D84)^2)/5.73/0.528</f>
        <v>2.0105381466161001</v>
      </c>
      <c r="BP84">
        <f t="shared" ref="BP84:BP89" si="181">SQRT((E68-E84)^2+(F68-F84)^2)/5.73/0.528</f>
        <v>1.0884595497968701</v>
      </c>
      <c r="BQ84">
        <f t="shared" ref="BQ84:BQ89" si="182">ASIN((BP68*SIN(A84/180*PI())/BO84))*180/PI()</f>
        <v>79.928425457061294</v>
      </c>
      <c r="BR84">
        <f t="shared" ref="BR84:BR89" si="183">ABS(ABS(B84)-ABS(BQ84))</f>
        <v>69.122051237061299</v>
      </c>
      <c r="BS84">
        <f t="shared" si="64"/>
        <v>2.2647509555924201</v>
      </c>
      <c r="BT84">
        <f t="shared" si="65"/>
        <v>0.91351723694919096</v>
      </c>
      <c r="BU84" t="e">
        <f t="shared" si="66"/>
        <v>#NUM!</v>
      </c>
      <c r="BV84" t="e">
        <f t="shared" si="67"/>
        <v>#NUM!</v>
      </c>
      <c r="BW84">
        <f t="shared" si="68"/>
        <v>2.5102695792472498</v>
      </c>
      <c r="BX84">
        <f t="shared" si="69"/>
        <v>0.862902705540188</v>
      </c>
      <c r="BY84" t="e">
        <f t="shared" si="70"/>
        <v>#NUM!</v>
      </c>
      <c r="BZ84" t="e">
        <f t="shared" si="71"/>
        <v>#NUM!</v>
      </c>
      <c r="CA84">
        <f t="shared" si="72"/>
        <v>2.4895613367066001</v>
      </c>
      <c r="CB84">
        <f t="shared" si="73"/>
        <v>1.0014635797976299</v>
      </c>
      <c r="CC84" t="e">
        <f t="shared" si="74"/>
        <v>#NUM!</v>
      </c>
      <c r="CD84" t="e">
        <f t="shared" si="75"/>
        <v>#NUM!</v>
      </c>
      <c r="CE84">
        <f t="shared" si="76"/>
        <v>2.86018663768363</v>
      </c>
      <c r="CF84">
        <f t="shared" si="77"/>
        <v>0.95255196523109997</v>
      </c>
      <c r="CG84" t="e">
        <f t="shared" si="78"/>
        <v>#NUM!</v>
      </c>
      <c r="CH84" t="e">
        <f t="shared" si="79"/>
        <v>#NUM!</v>
      </c>
      <c r="CI84">
        <f t="shared" si="80"/>
        <v>3.0740100117942601</v>
      </c>
      <c r="CJ84">
        <f t="shared" si="81"/>
        <v>1.8297906319139801</v>
      </c>
      <c r="CK84" t="e">
        <f t="shared" si="82"/>
        <v>#NUM!</v>
      </c>
      <c r="CL84" t="e">
        <f t="shared" si="83"/>
        <v>#NUM!</v>
      </c>
      <c r="CM84">
        <f t="shared" si="84"/>
        <v>3.54925337627426</v>
      </c>
      <c r="CN84">
        <f t="shared" si="85"/>
        <v>1.74701486060744</v>
      </c>
      <c r="CO84" t="e">
        <f t="shared" si="86"/>
        <v>#NUM!</v>
      </c>
      <c r="CP84" t="e">
        <f t="shared" si="87"/>
        <v>#NUM!</v>
      </c>
      <c r="CQ84">
        <f t="shared" si="88"/>
        <v>3.3949380120884198</v>
      </c>
      <c r="CR84">
        <f t="shared" si="89"/>
        <v>1.7194314469823</v>
      </c>
      <c r="CS84" t="e">
        <f t="shared" si="90"/>
        <v>#NUM!</v>
      </c>
      <c r="CT84" t="e">
        <f t="shared" si="91"/>
        <v>#NUM!</v>
      </c>
      <c r="CU84">
        <f t="shared" si="92"/>
        <v>3.4490797685622598</v>
      </c>
      <c r="CV84">
        <f t="shared" si="93"/>
        <v>1.64644867000809</v>
      </c>
      <c r="CW84" t="e">
        <f t="shared" si="94"/>
        <v>#NUM!</v>
      </c>
      <c r="CX84" t="e">
        <f t="shared" si="95"/>
        <v>#NUM!</v>
      </c>
      <c r="CY84">
        <f t="shared" si="96"/>
        <v>3.4109716001051602</v>
      </c>
      <c r="CZ84">
        <f t="shared" si="97"/>
        <v>1.5923351462514701</v>
      </c>
      <c r="DA84" t="e">
        <f t="shared" si="98"/>
        <v>#NUM!</v>
      </c>
      <c r="DB84" t="e">
        <f t="shared" si="99"/>
        <v>#NUM!</v>
      </c>
      <c r="DC84">
        <f t="shared" si="100"/>
        <v>3.2797803847165001</v>
      </c>
      <c r="DD84">
        <f t="shared" si="101"/>
        <v>1.53529644237553</v>
      </c>
      <c r="DE84" t="e">
        <f t="shared" si="102"/>
        <v>#NUM!</v>
      </c>
      <c r="DF84" t="e">
        <f t="shared" si="103"/>
        <v>#NUM!</v>
      </c>
      <c r="DG84">
        <f t="shared" si="104"/>
        <v>3.4207205262970901</v>
      </c>
      <c r="DH84">
        <f t="shared" si="105"/>
        <v>1.56999792995362</v>
      </c>
      <c r="DI84" t="e">
        <f t="shared" si="106"/>
        <v>#NUM!</v>
      </c>
      <c r="DJ84" t="e">
        <f t="shared" si="107"/>
        <v>#NUM!</v>
      </c>
      <c r="DK84">
        <f t="shared" si="108"/>
        <v>4.3070020515519403</v>
      </c>
      <c r="DL84">
        <f t="shared" si="109"/>
        <v>1.35983477198438</v>
      </c>
      <c r="DM84" t="e">
        <f t="shared" si="110"/>
        <v>#NUM!</v>
      </c>
      <c r="DN84" t="e">
        <f t="shared" si="111"/>
        <v>#NUM!</v>
      </c>
      <c r="DO84">
        <f t="shared" si="112"/>
        <v>4.6493272803798797</v>
      </c>
      <c r="DP84">
        <f t="shared" si="113"/>
        <v>1.85579350101802</v>
      </c>
      <c r="DQ84" t="e">
        <f t="shared" si="114"/>
        <v>#NUM!</v>
      </c>
      <c r="DR84" t="e">
        <f t="shared" si="115"/>
        <v>#NUM!</v>
      </c>
      <c r="DS84">
        <f t="shared" si="116"/>
        <v>5.1606047096812597</v>
      </c>
      <c r="DT84">
        <f t="shared" si="117"/>
        <v>2.9420707022000001</v>
      </c>
      <c r="DU84" t="e">
        <f t="shared" si="118"/>
        <v>#NUM!</v>
      </c>
      <c r="DV84" t="e">
        <f t="shared" si="119"/>
        <v>#NUM!</v>
      </c>
    </row>
    <row r="85" spans="1:126" x14ac:dyDescent="0.15">
      <c r="A85">
        <v>175.23054909999999</v>
      </c>
      <c r="B85">
        <v>-12.624690190000001</v>
      </c>
      <c r="C85">
        <v>458</v>
      </c>
      <c r="D85">
        <v>374</v>
      </c>
      <c r="E85">
        <v>483.46377560000002</v>
      </c>
      <c r="F85">
        <v>371.90478519999999</v>
      </c>
      <c r="G85">
        <f t="shared" si="120"/>
        <v>0</v>
      </c>
      <c r="H85">
        <f t="shared" si="121"/>
        <v>1.8302949972462801</v>
      </c>
      <c r="I85" t="e">
        <f t="shared" si="122"/>
        <v>#DIV/0!</v>
      </c>
      <c r="J85" t="e">
        <f t="shared" si="123"/>
        <v>#DIV/0!</v>
      </c>
      <c r="K85">
        <f t="shared" si="124"/>
        <v>2.64424348193982</v>
      </c>
      <c r="L85">
        <f t="shared" si="125"/>
        <v>0.854091619567245</v>
      </c>
      <c r="M85">
        <f t="shared" si="126"/>
        <v>1.7152096183133101</v>
      </c>
      <c r="N85">
        <f t="shared" si="127"/>
        <v>10.9094805716867</v>
      </c>
      <c r="O85">
        <f t="shared" si="128"/>
        <v>1.76282898795988</v>
      </c>
      <c r="P85">
        <f t="shared" si="129"/>
        <v>1.0712041779775301</v>
      </c>
      <c r="Q85">
        <f t="shared" si="130"/>
        <v>8.3005631030871001</v>
      </c>
      <c r="R85">
        <f t="shared" si="131"/>
        <v>4.3241270869128998</v>
      </c>
      <c r="S85">
        <f t="shared" si="132"/>
        <v>1.8697624971879701</v>
      </c>
      <c r="T85">
        <f t="shared" si="133"/>
        <v>0.72197750473409905</v>
      </c>
      <c r="U85">
        <f t="shared" si="134"/>
        <v>5.1487963171873004</v>
      </c>
      <c r="V85">
        <f t="shared" si="135"/>
        <v>7.4758938728127102</v>
      </c>
      <c r="W85">
        <f t="shared" si="136"/>
        <v>1.49580999775038</v>
      </c>
      <c r="X85">
        <f t="shared" si="137"/>
        <v>1.04324514149512</v>
      </c>
      <c r="Y85">
        <f t="shared" si="138"/>
        <v>3.25796516717811</v>
      </c>
      <c r="Z85">
        <f t="shared" si="139"/>
        <v>9.3667250228218908</v>
      </c>
      <c r="AA85">
        <f t="shared" si="140"/>
        <v>1.24650833145865</v>
      </c>
      <c r="AB85">
        <f t="shared" si="141"/>
        <v>1.76154414037419</v>
      </c>
      <c r="AC85">
        <f t="shared" si="142"/>
        <v>8.2377390989574302</v>
      </c>
      <c r="AD85">
        <f t="shared" si="143"/>
        <v>4.3869510910425698</v>
      </c>
      <c r="AE85">
        <f t="shared" si="144"/>
        <v>1.06843571267884</v>
      </c>
      <c r="AF85">
        <f t="shared" si="145"/>
        <v>1.5098674582392999</v>
      </c>
      <c r="AG85">
        <f t="shared" si="146"/>
        <v>12.2012293558378</v>
      </c>
      <c r="AH85">
        <f t="shared" si="147"/>
        <v>0.42346083416223701</v>
      </c>
      <c r="AI85">
        <f t="shared" si="148"/>
        <v>1.32212174096991</v>
      </c>
      <c r="AJ85">
        <f t="shared" si="149"/>
        <v>1.30760178895452</v>
      </c>
      <c r="AK85">
        <f t="shared" si="150"/>
        <v>7.8084661794255101</v>
      </c>
      <c r="AL85">
        <f t="shared" si="151"/>
        <v>4.8162240105744898</v>
      </c>
      <c r="AM85">
        <f t="shared" si="152"/>
        <v>0.58760966265329295</v>
      </c>
      <c r="AN85">
        <f t="shared" si="153"/>
        <v>0.892029889639395</v>
      </c>
      <c r="AO85">
        <f t="shared" si="154"/>
        <v>16.5733371440182</v>
      </c>
      <c r="AP85">
        <f t="shared" si="155"/>
        <v>3.9486469540181699</v>
      </c>
      <c r="AQ85">
        <f t="shared" si="156"/>
        <v>1.1825416349356299</v>
      </c>
      <c r="AR85">
        <f t="shared" si="157"/>
        <v>1.03253446463174</v>
      </c>
      <c r="AS85">
        <f t="shared" si="158"/>
        <v>6.3348152799421804</v>
      </c>
      <c r="AT85">
        <f t="shared" si="159"/>
        <v>6.2898749100578204</v>
      </c>
      <c r="AU85">
        <f t="shared" si="160"/>
        <v>1.0750378499414901</v>
      </c>
      <c r="AV85">
        <f t="shared" si="161"/>
        <v>1.56135958216793</v>
      </c>
      <c r="AW85">
        <f t="shared" si="162"/>
        <v>10.116525717878099</v>
      </c>
      <c r="AX85">
        <f t="shared" si="163"/>
        <v>2.5081644721218499</v>
      </c>
      <c r="AY85">
        <f t="shared" si="164"/>
        <v>0.88141449397993898</v>
      </c>
      <c r="AZ85">
        <f t="shared" si="165"/>
        <v>1.5289721276906001</v>
      </c>
      <c r="BA85">
        <f t="shared" si="166"/>
        <v>11.119397378065401</v>
      </c>
      <c r="BB85">
        <f t="shared" si="167"/>
        <v>1.5052928119346201</v>
      </c>
      <c r="BC85">
        <f t="shared" si="168"/>
        <v>0.81361337905840503</v>
      </c>
      <c r="BD85">
        <f t="shared" si="169"/>
        <v>1.391821371377</v>
      </c>
      <c r="BE85">
        <f t="shared" si="170"/>
        <v>10.892432528737601</v>
      </c>
      <c r="BF85">
        <f t="shared" si="171"/>
        <v>1.7322576612624401</v>
      </c>
      <c r="BG85">
        <f t="shared" si="172"/>
        <v>0.84467259638259495</v>
      </c>
      <c r="BH85">
        <f t="shared" si="173"/>
        <v>1.61698475041703</v>
      </c>
      <c r="BI85">
        <f t="shared" si="174"/>
        <v>8.7164731557980897</v>
      </c>
      <c r="BJ85">
        <f t="shared" si="175"/>
        <v>3.9082170342019098</v>
      </c>
      <c r="BK85">
        <f t="shared" si="176"/>
        <v>1.4536660234518499</v>
      </c>
      <c r="BL85">
        <f t="shared" si="177"/>
        <v>1.50706320208959</v>
      </c>
      <c r="BM85">
        <f t="shared" si="178"/>
        <v>7.2313930111676896</v>
      </c>
      <c r="BN85">
        <f t="shared" si="179"/>
        <v>5.3932971788323103</v>
      </c>
      <c r="BO85">
        <f t="shared" si="180"/>
        <v>1.68538113913771</v>
      </c>
      <c r="BP85">
        <f t="shared" si="181"/>
        <v>1.3895417263051799</v>
      </c>
      <c r="BQ85">
        <f t="shared" si="182"/>
        <v>14.4848613140321</v>
      </c>
      <c r="BR85">
        <f t="shared" si="183"/>
        <v>1.86017112403206</v>
      </c>
      <c r="BS85">
        <f>SQRT((C68-C85)^2+(D68-D85)^2)/5.73/0.561</f>
        <v>1.89227119681515</v>
      </c>
      <c r="BT85">
        <f>SQRT((E68-E85)^2+(F68-F85)^2)/5.73/0.561</f>
        <v>1.1283991673502201</v>
      </c>
      <c r="BU85">
        <f>ASIN((BT68*SIN(A85/180*PI())/BS85))*180/PI()</f>
        <v>18.669586739914699</v>
      </c>
      <c r="BV85">
        <f>ABS(ABS(B85)-ABS(BU85))</f>
        <v>6.0448965499146698</v>
      </c>
      <c r="BW85">
        <f t="shared" si="68"/>
        <v>2.1389314580595098</v>
      </c>
      <c r="BX85">
        <f t="shared" si="69"/>
        <v>0.96271596998889397</v>
      </c>
      <c r="BY85">
        <f t="shared" si="70"/>
        <v>23.8608572495333</v>
      </c>
      <c r="BZ85">
        <f t="shared" si="71"/>
        <v>11.236167059533299</v>
      </c>
      <c r="CA85">
        <f t="shared" si="72"/>
        <v>2.37815012770792</v>
      </c>
      <c r="CB85">
        <f t="shared" si="73"/>
        <v>0.91217466110745704</v>
      </c>
      <c r="CC85">
        <f t="shared" si="74"/>
        <v>21.719480339047301</v>
      </c>
      <c r="CD85">
        <f t="shared" si="75"/>
        <v>9.0947901490472507</v>
      </c>
      <c r="CE85">
        <f t="shared" si="76"/>
        <v>2.36508326987127</v>
      </c>
      <c r="CF85">
        <f t="shared" si="77"/>
        <v>1.0429036083590599</v>
      </c>
      <c r="CG85">
        <f t="shared" si="78"/>
        <v>21.6249718969875</v>
      </c>
      <c r="CH85">
        <f t="shared" si="79"/>
        <v>9.0002817069875292</v>
      </c>
      <c r="CI85">
        <f t="shared" si="80"/>
        <v>2.72398727398441</v>
      </c>
      <c r="CJ85">
        <f t="shared" si="81"/>
        <v>0.99438759912446995</v>
      </c>
      <c r="CK85">
        <f t="shared" si="82"/>
        <v>23.556073876537798</v>
      </c>
      <c r="CL85">
        <f t="shared" si="83"/>
        <v>10.931383686537799</v>
      </c>
      <c r="CM85">
        <f t="shared" si="84"/>
        <v>2.9342822839854299</v>
      </c>
      <c r="CN85">
        <f t="shared" si="85"/>
        <v>1.8296730272863799</v>
      </c>
      <c r="CO85">
        <f t="shared" si="86"/>
        <v>23.7611890950242</v>
      </c>
      <c r="CP85">
        <f t="shared" si="87"/>
        <v>11.136498905024199</v>
      </c>
      <c r="CQ85">
        <f t="shared" si="88"/>
        <v>3.3949380120884198</v>
      </c>
      <c r="CR85">
        <f t="shared" si="89"/>
        <v>1.75049726099472</v>
      </c>
      <c r="CS85">
        <f t="shared" si="90"/>
        <v>23.023016670884299</v>
      </c>
      <c r="CT85">
        <f t="shared" si="91"/>
        <v>10.3983264808843</v>
      </c>
      <c r="CU85">
        <f t="shared" si="92"/>
        <v>3.2534822615847401</v>
      </c>
      <c r="CV85">
        <f t="shared" si="93"/>
        <v>1.7238535885448101</v>
      </c>
      <c r="CW85">
        <f t="shared" si="94"/>
        <v>27.6057318135801</v>
      </c>
      <c r="CX85">
        <f t="shared" si="95"/>
        <v>14.981041623580101</v>
      </c>
      <c r="CY85">
        <f t="shared" si="96"/>
        <v>3.31111657781977</v>
      </c>
      <c r="CZ85">
        <f t="shared" si="97"/>
        <v>1.6536163231016501</v>
      </c>
      <c r="DA85">
        <f t="shared" si="98"/>
        <v>30.5649571025364</v>
      </c>
      <c r="DB85">
        <f t="shared" si="99"/>
        <v>17.940266912536401</v>
      </c>
      <c r="DC85">
        <f t="shared" si="100"/>
        <v>3.2797803847165001</v>
      </c>
      <c r="DD85">
        <f t="shared" si="101"/>
        <v>1.6010355799363201</v>
      </c>
      <c r="DE85">
        <f t="shared" si="102"/>
        <v>35.4685792580553</v>
      </c>
      <c r="DF85">
        <f t="shared" si="103"/>
        <v>22.843889068055301</v>
      </c>
      <c r="DG85">
        <f t="shared" si="104"/>
        <v>3.1583070371344002</v>
      </c>
      <c r="DH85">
        <f t="shared" si="105"/>
        <v>1.5454480918642</v>
      </c>
      <c r="DI85">
        <f t="shared" si="106"/>
        <v>37.692285787228698</v>
      </c>
      <c r="DJ85">
        <f t="shared" si="107"/>
        <v>25.067595597228699</v>
      </c>
      <c r="DK85">
        <f t="shared" si="108"/>
        <v>3.2985519360722</v>
      </c>
      <c r="DL85">
        <f t="shared" si="109"/>
        <v>1.57823814714354</v>
      </c>
      <c r="DM85">
        <f t="shared" si="110"/>
        <v>35.806917850719202</v>
      </c>
      <c r="DN85">
        <f t="shared" si="111"/>
        <v>23.182227660719199</v>
      </c>
      <c r="DO85">
        <f t="shared" si="112"/>
        <v>4.1584847394294604</v>
      </c>
      <c r="DP85">
        <f t="shared" si="113"/>
        <v>1.3760335519607101</v>
      </c>
      <c r="DQ85">
        <f t="shared" si="114"/>
        <v>29.754860899244601</v>
      </c>
      <c r="DR85">
        <f t="shared" si="115"/>
        <v>17.130170709244599</v>
      </c>
      <c r="DS85">
        <f t="shared" si="116"/>
        <v>4.4943497043672203</v>
      </c>
      <c r="DT85">
        <f t="shared" si="117"/>
        <v>1.8535888644001399</v>
      </c>
      <c r="DU85">
        <f t="shared" si="118"/>
        <v>28.2247030831426</v>
      </c>
      <c r="DV85">
        <f t="shared" si="119"/>
        <v>15.600012893142599</v>
      </c>
    </row>
    <row r="86" spans="1:126" x14ac:dyDescent="0.15">
      <c r="A86">
        <v>129.79397</v>
      </c>
      <c r="B86">
        <v>-12.81909546</v>
      </c>
      <c r="C86">
        <v>458</v>
      </c>
      <c r="D86">
        <v>374</v>
      </c>
      <c r="E86">
        <v>483.8825989</v>
      </c>
      <c r="F86">
        <v>371.97460940000002</v>
      </c>
      <c r="G86">
        <f t="shared" si="120"/>
        <v>0</v>
      </c>
      <c r="H86">
        <f t="shared" si="121"/>
        <v>2.2252817556910198</v>
      </c>
      <c r="I86" t="e">
        <f t="shared" si="122"/>
        <v>#DIV/0!</v>
      </c>
      <c r="J86" t="e">
        <f t="shared" si="123"/>
        <v>#DIV/0!</v>
      </c>
      <c r="K86">
        <f t="shared" si="124"/>
        <v>0</v>
      </c>
      <c r="L86">
        <f t="shared" si="125"/>
        <v>2.0230762107579698</v>
      </c>
      <c r="M86" t="e">
        <f t="shared" si="126"/>
        <v>#DIV/0!</v>
      </c>
      <c r="N86" t="e">
        <f t="shared" si="127"/>
        <v>#DIV/0!</v>
      </c>
      <c r="O86">
        <f t="shared" si="128"/>
        <v>1.76282898795988</v>
      </c>
      <c r="P86">
        <f t="shared" si="129"/>
        <v>1.30780242971326</v>
      </c>
      <c r="Q86">
        <f t="shared" si="130"/>
        <v>41.488477509869597</v>
      </c>
      <c r="R86">
        <f t="shared" si="131"/>
        <v>28.669382049869601</v>
      </c>
      <c r="S86">
        <f t="shared" si="132"/>
        <v>1.32212174096991</v>
      </c>
      <c r="T86">
        <f t="shared" si="133"/>
        <v>1.31801930616015</v>
      </c>
      <c r="U86" t="e">
        <f t="shared" si="134"/>
        <v>#NUM!</v>
      </c>
      <c r="V86" t="e">
        <f t="shared" si="135"/>
        <v>#NUM!</v>
      </c>
      <c r="W86">
        <f t="shared" si="136"/>
        <v>1.49580999775038</v>
      </c>
      <c r="X86">
        <f t="shared" si="137"/>
        <v>0.91807982060642201</v>
      </c>
      <c r="Y86">
        <f t="shared" si="138"/>
        <v>45.807076595477497</v>
      </c>
      <c r="Z86">
        <f t="shared" si="139"/>
        <v>32.987981135477497</v>
      </c>
      <c r="AA86">
        <f t="shared" si="140"/>
        <v>1.24650833145865</v>
      </c>
      <c r="AB86">
        <f t="shared" si="141"/>
        <v>1.0435598650604201</v>
      </c>
      <c r="AC86" t="e">
        <f t="shared" si="142"/>
        <v>#NUM!</v>
      </c>
      <c r="AD86" t="e">
        <f t="shared" si="143"/>
        <v>#NUM!</v>
      </c>
      <c r="AE86">
        <f t="shared" si="144"/>
        <v>1.06843571267884</v>
      </c>
      <c r="AF86">
        <f t="shared" si="145"/>
        <v>1.56074973072172</v>
      </c>
      <c r="AG86" t="e">
        <f t="shared" si="146"/>
        <v>#NUM!</v>
      </c>
      <c r="AH86" t="e">
        <f t="shared" si="147"/>
        <v>#NUM!</v>
      </c>
      <c r="AI86">
        <f t="shared" si="148"/>
        <v>0.93488124859398603</v>
      </c>
      <c r="AJ86">
        <f t="shared" si="149"/>
        <v>1.36562931343571</v>
      </c>
      <c r="AK86" t="e">
        <f t="shared" si="150"/>
        <v>#NUM!</v>
      </c>
      <c r="AL86" t="e">
        <f t="shared" si="151"/>
        <v>#NUM!</v>
      </c>
      <c r="AM86">
        <f t="shared" si="152"/>
        <v>1.1752193253065899</v>
      </c>
      <c r="AN86">
        <f t="shared" si="153"/>
        <v>1.21773512758937</v>
      </c>
      <c r="AO86" t="e">
        <f t="shared" si="154"/>
        <v>#NUM!</v>
      </c>
      <c r="AP86" t="e">
        <f t="shared" si="155"/>
        <v>#NUM!</v>
      </c>
      <c r="AQ86">
        <f t="shared" si="156"/>
        <v>0.52884869638796295</v>
      </c>
      <c r="AR86">
        <f t="shared" si="157"/>
        <v>0.74690548892860398</v>
      </c>
      <c r="AS86" t="e">
        <f t="shared" si="158"/>
        <v>#NUM!</v>
      </c>
      <c r="AT86" t="e">
        <f t="shared" si="159"/>
        <v>#NUM!</v>
      </c>
      <c r="AU86">
        <f t="shared" si="160"/>
        <v>1.0750378499414901</v>
      </c>
      <c r="AV86">
        <f t="shared" si="161"/>
        <v>1.02228516334036</v>
      </c>
      <c r="AW86" t="e">
        <f t="shared" si="162"/>
        <v>#NUM!</v>
      </c>
      <c r="AX86" t="e">
        <f t="shared" si="163"/>
        <v>#NUM!</v>
      </c>
      <c r="AY86">
        <f t="shared" si="164"/>
        <v>0.985451362446361</v>
      </c>
      <c r="AZ86">
        <f t="shared" si="165"/>
        <v>1.5659823077564401</v>
      </c>
      <c r="BA86" t="e">
        <f t="shared" si="166"/>
        <v>#NUM!</v>
      </c>
      <c r="BB86" t="e">
        <f t="shared" si="167"/>
        <v>#NUM!</v>
      </c>
      <c r="BC86">
        <f t="shared" si="168"/>
        <v>0.81361337905840503</v>
      </c>
      <c r="BD86">
        <f t="shared" si="169"/>
        <v>1.5411625311294199</v>
      </c>
      <c r="BE86" t="e">
        <f t="shared" si="170"/>
        <v>#NUM!</v>
      </c>
      <c r="BF86" t="e">
        <f t="shared" si="171"/>
        <v>#NUM!</v>
      </c>
      <c r="BG86">
        <f t="shared" si="172"/>
        <v>0.75549813769709095</v>
      </c>
      <c r="BH86">
        <f t="shared" si="173"/>
        <v>1.4231407099893301</v>
      </c>
      <c r="BI86" t="e">
        <f t="shared" si="174"/>
        <v>#NUM!</v>
      </c>
      <c r="BJ86" t="e">
        <f t="shared" si="175"/>
        <v>#NUM!</v>
      </c>
      <c r="BK86">
        <f t="shared" si="176"/>
        <v>0.78836108995708898</v>
      </c>
      <c r="BL86">
        <f t="shared" si="177"/>
        <v>1.6403497989462801</v>
      </c>
      <c r="BM86" t="e">
        <f t="shared" si="178"/>
        <v>#NUM!</v>
      </c>
      <c r="BN86" t="e">
        <f t="shared" si="179"/>
        <v>#NUM!</v>
      </c>
      <c r="BO86">
        <f t="shared" si="180"/>
        <v>1.36281189698611</v>
      </c>
      <c r="BP86">
        <f t="shared" si="181"/>
        <v>1.5358526453557999</v>
      </c>
      <c r="BQ86" t="e">
        <f t="shared" si="182"/>
        <v>#NUM!</v>
      </c>
      <c r="BR86" t="e">
        <f t="shared" si="183"/>
        <v>#NUM!</v>
      </c>
      <c r="BS86">
        <f>SQRT((C69-C86)^2+(D69-D86)^2)/5.73/0.561</f>
        <v>1.5862410721296101</v>
      </c>
      <c r="BT86">
        <f>SQRT((E69-E86)^2+(F69-F86)^2)/5.73/0.561</f>
        <v>1.41913936570555</v>
      </c>
      <c r="BU86" t="e">
        <f>ASIN((BT69*SIN(A86/180*PI())/BS86))*180/PI()</f>
        <v>#NUM!</v>
      </c>
      <c r="BV86" t="e">
        <f>ABS(ABS(B86)-ABS(BU86))</f>
        <v>#NUM!</v>
      </c>
      <c r="BW86">
        <f>SQRT((C68-C86)^2+(D68-D86)^2)/5.73/0.594</f>
        <v>1.7871450192143099</v>
      </c>
      <c r="BX86">
        <f>SQRT((E68-E86)^2+(F68-F86)^2)/5.73/0.594</f>
        <v>1.1718857097002</v>
      </c>
      <c r="BY86" t="e">
        <f>ASIN((BX68*SIN(A86/180*PI())/BW86))*180/PI()</f>
        <v>#NUM!</v>
      </c>
      <c r="BZ86" t="e">
        <f>ABS(ABS(B86)-ABS(BY86))</f>
        <v>#NUM!</v>
      </c>
      <c r="CA86">
        <f t="shared" si="72"/>
        <v>2.0263561181616399</v>
      </c>
      <c r="CB86">
        <f t="shared" si="73"/>
        <v>1.0163984407895199</v>
      </c>
      <c r="CC86" t="e">
        <f t="shared" si="74"/>
        <v>#NUM!</v>
      </c>
      <c r="CD86" t="e">
        <f t="shared" si="75"/>
        <v>#NUM!</v>
      </c>
      <c r="CE86">
        <f t="shared" si="76"/>
        <v>2.2592426213225298</v>
      </c>
      <c r="CF86">
        <f t="shared" si="77"/>
        <v>0.96569700318135798</v>
      </c>
      <c r="CG86" t="e">
        <f t="shared" si="78"/>
        <v>#NUM!</v>
      </c>
      <c r="CH86" t="e">
        <f t="shared" si="79"/>
        <v>#NUM!</v>
      </c>
      <c r="CI86">
        <f t="shared" si="80"/>
        <v>2.2524602570202501</v>
      </c>
      <c r="CJ86">
        <f t="shared" si="81"/>
        <v>1.09130886253752</v>
      </c>
      <c r="CK86" t="e">
        <f t="shared" si="82"/>
        <v>#NUM!</v>
      </c>
      <c r="CL86" t="e">
        <f t="shared" si="83"/>
        <v>#NUM!</v>
      </c>
      <c r="CM86">
        <f t="shared" si="84"/>
        <v>2.6001696706214901</v>
      </c>
      <c r="CN86">
        <f t="shared" si="85"/>
        <v>1.0429230308999</v>
      </c>
      <c r="CO86" t="e">
        <f t="shared" si="86"/>
        <v>#NUM!</v>
      </c>
      <c r="CP86" t="e">
        <f t="shared" si="87"/>
        <v>#NUM!</v>
      </c>
      <c r="CQ86">
        <f t="shared" si="88"/>
        <v>2.8067047933773699</v>
      </c>
      <c r="CR86">
        <f t="shared" si="89"/>
        <v>1.8387060621868301</v>
      </c>
      <c r="CS86" t="e">
        <f t="shared" si="90"/>
        <v>#NUM!</v>
      </c>
      <c r="CT86" t="e">
        <f t="shared" si="91"/>
        <v>#NUM!</v>
      </c>
      <c r="CU86">
        <f t="shared" si="92"/>
        <v>3.2534822615847401</v>
      </c>
      <c r="CV86">
        <f t="shared" si="93"/>
        <v>1.76243981143879</v>
      </c>
      <c r="CW86" t="e">
        <f t="shared" si="94"/>
        <v>#NUM!</v>
      </c>
      <c r="CX86" t="e">
        <f t="shared" si="95"/>
        <v>#NUM!</v>
      </c>
      <c r="CY86">
        <f t="shared" si="96"/>
        <v>3.1233429711213501</v>
      </c>
      <c r="CZ86">
        <f t="shared" si="97"/>
        <v>1.7361651840513901</v>
      </c>
      <c r="DA86" t="e">
        <f t="shared" si="98"/>
        <v>#NUM!</v>
      </c>
      <c r="DB86" t="e">
        <f t="shared" si="99"/>
        <v>#NUM!</v>
      </c>
      <c r="DC86">
        <f t="shared" si="100"/>
        <v>3.1837659402113201</v>
      </c>
      <c r="DD86">
        <f t="shared" si="101"/>
        <v>1.6681659147565699</v>
      </c>
      <c r="DE86" t="e">
        <f t="shared" si="102"/>
        <v>#NUM!</v>
      </c>
      <c r="DF86" t="e">
        <f t="shared" si="103"/>
        <v>#NUM!</v>
      </c>
      <c r="DG86">
        <f t="shared" si="104"/>
        <v>3.1583070371344002</v>
      </c>
      <c r="DH86">
        <f t="shared" si="105"/>
        <v>1.6161747216678</v>
      </c>
      <c r="DI86" t="e">
        <f t="shared" si="106"/>
        <v>#NUM!</v>
      </c>
      <c r="DJ86" t="e">
        <f t="shared" si="107"/>
        <v>#NUM!</v>
      </c>
      <c r="DK86">
        <f t="shared" si="108"/>
        <v>3.0455103572367501</v>
      </c>
      <c r="DL86">
        <f t="shared" si="109"/>
        <v>1.5611048936782099</v>
      </c>
      <c r="DM86" t="e">
        <f t="shared" si="110"/>
        <v>#NUM!</v>
      </c>
      <c r="DN86" t="e">
        <f t="shared" si="111"/>
        <v>#NUM!</v>
      </c>
      <c r="DO86">
        <f t="shared" si="112"/>
        <v>3.1848087658628099</v>
      </c>
      <c r="DP86">
        <f t="shared" si="113"/>
        <v>1.5914028923596699</v>
      </c>
      <c r="DQ86" t="e">
        <f t="shared" si="114"/>
        <v>#NUM!</v>
      </c>
      <c r="DR86" t="e">
        <f t="shared" si="115"/>
        <v>#NUM!</v>
      </c>
      <c r="DS86">
        <f t="shared" si="116"/>
        <v>4.0198685814484696</v>
      </c>
      <c r="DT86">
        <f t="shared" si="117"/>
        <v>1.3983568663843999</v>
      </c>
      <c r="DU86" t="e">
        <f t="shared" si="118"/>
        <v>#NUM!</v>
      </c>
      <c r="DV86" t="e">
        <f t="shared" si="119"/>
        <v>#NUM!</v>
      </c>
    </row>
    <row r="87" spans="1:126" x14ac:dyDescent="0.15">
      <c r="A87">
        <v>95.050489979999995</v>
      </c>
      <c r="B87">
        <v>-8.8630410590000004</v>
      </c>
      <c r="C87">
        <v>458</v>
      </c>
      <c r="D87">
        <v>373</v>
      </c>
      <c r="E87">
        <v>485.46524049999999</v>
      </c>
      <c r="F87">
        <v>370.85998540000003</v>
      </c>
      <c r="G87">
        <f t="shared" si="120"/>
        <v>5.2408429371780096</v>
      </c>
      <c r="H87">
        <f t="shared" si="121"/>
        <v>10.1449793582774</v>
      </c>
      <c r="I87">
        <f t="shared" si="122"/>
        <v>25.021306874311499</v>
      </c>
      <c r="J87">
        <f t="shared" si="123"/>
        <v>16.158265815311498</v>
      </c>
      <c r="K87">
        <f t="shared" si="124"/>
        <v>2.64424348193982</v>
      </c>
      <c r="L87">
        <f t="shared" si="125"/>
        <v>5.9700602247797701</v>
      </c>
      <c r="M87">
        <f t="shared" si="126"/>
        <v>18.7685679855866</v>
      </c>
      <c r="N87">
        <f t="shared" si="127"/>
        <v>9.9055269265865498</v>
      </c>
      <c r="O87">
        <f t="shared" si="128"/>
        <v>1.76282898795988</v>
      </c>
      <c r="P87">
        <f t="shared" si="129"/>
        <v>4.5643873295405797</v>
      </c>
      <c r="Q87">
        <f t="shared" si="130"/>
        <v>19.543646974085</v>
      </c>
      <c r="R87">
        <f t="shared" si="131"/>
        <v>10.680605915085</v>
      </c>
      <c r="S87">
        <f t="shared" si="132"/>
        <v>1.8697624971879701</v>
      </c>
      <c r="T87">
        <f t="shared" si="133"/>
        <v>3.38300310454437</v>
      </c>
      <c r="U87" t="e">
        <f t="shared" si="134"/>
        <v>#NUM!</v>
      </c>
      <c r="V87" t="e">
        <f t="shared" si="135"/>
        <v>#NUM!</v>
      </c>
      <c r="W87">
        <f t="shared" si="136"/>
        <v>1.49580999775038</v>
      </c>
      <c r="X87">
        <f t="shared" si="137"/>
        <v>3.02753880582872</v>
      </c>
      <c r="Y87" t="e">
        <f t="shared" si="138"/>
        <v>#NUM!</v>
      </c>
      <c r="Z87" t="e">
        <f t="shared" si="139"/>
        <v>#NUM!</v>
      </c>
      <c r="AA87">
        <f t="shared" si="140"/>
        <v>0.88141449397993898</v>
      </c>
      <c r="AB87">
        <f t="shared" si="141"/>
        <v>2.4551161179154701</v>
      </c>
      <c r="AC87" t="e">
        <f t="shared" si="142"/>
        <v>#NUM!</v>
      </c>
      <c r="AD87" t="e">
        <f t="shared" si="143"/>
        <v>#NUM!</v>
      </c>
      <c r="AE87">
        <f t="shared" si="144"/>
        <v>0.75549813769709095</v>
      </c>
      <c r="AF87">
        <f t="shared" si="145"/>
        <v>2.3514151116844499</v>
      </c>
      <c r="AG87" t="e">
        <f t="shared" si="146"/>
        <v>#NUM!</v>
      </c>
      <c r="AH87" t="e">
        <f t="shared" si="147"/>
        <v>#NUM!</v>
      </c>
      <c r="AI87">
        <f t="shared" si="148"/>
        <v>0.66106087048495399</v>
      </c>
      <c r="AJ87">
        <f t="shared" si="149"/>
        <v>2.5529560324399001</v>
      </c>
      <c r="AK87" t="e">
        <f t="shared" si="150"/>
        <v>#NUM!</v>
      </c>
      <c r="AL87" t="e">
        <f t="shared" si="151"/>
        <v>#NUM!</v>
      </c>
      <c r="AM87">
        <f t="shared" si="152"/>
        <v>0.58760966265329295</v>
      </c>
      <c r="AN87">
        <f t="shared" si="153"/>
        <v>2.2692690375917</v>
      </c>
      <c r="AO87" t="e">
        <f t="shared" si="154"/>
        <v>#NUM!</v>
      </c>
      <c r="AP87" t="e">
        <f t="shared" si="155"/>
        <v>#NUM!</v>
      </c>
      <c r="AQ87">
        <f t="shared" si="156"/>
        <v>1.1825416349356299</v>
      </c>
      <c r="AR87">
        <f t="shared" si="157"/>
        <v>2.0622806483054701</v>
      </c>
      <c r="AS87" t="e">
        <f t="shared" si="158"/>
        <v>#NUM!</v>
      </c>
      <c r="AT87" t="e">
        <f t="shared" si="159"/>
        <v>#NUM!</v>
      </c>
      <c r="AU87">
        <f t="shared" si="160"/>
        <v>0.67991363534108096</v>
      </c>
      <c r="AV87">
        <f t="shared" si="161"/>
        <v>1.4534536257355399</v>
      </c>
      <c r="AW87" t="e">
        <f t="shared" si="162"/>
        <v>#NUM!</v>
      </c>
      <c r="AX87" t="e">
        <f t="shared" si="163"/>
        <v>#NUM!</v>
      </c>
      <c r="AY87">
        <f t="shared" si="164"/>
        <v>0.88141449397993898</v>
      </c>
      <c r="AZ87">
        <f t="shared" si="165"/>
        <v>1.77311386267341</v>
      </c>
      <c r="BA87" t="e">
        <f t="shared" si="166"/>
        <v>#NUM!</v>
      </c>
      <c r="BB87" t="e">
        <f t="shared" si="167"/>
        <v>#NUM!</v>
      </c>
      <c r="BC87">
        <f t="shared" si="168"/>
        <v>0.81361337905840503</v>
      </c>
      <c r="BD87">
        <f t="shared" si="169"/>
        <v>2.2322496632051401</v>
      </c>
      <c r="BE87" t="e">
        <f t="shared" si="170"/>
        <v>#NUM!</v>
      </c>
      <c r="BF87" t="e">
        <f t="shared" si="171"/>
        <v>#NUM!</v>
      </c>
      <c r="BG87">
        <f t="shared" si="172"/>
        <v>0.84467259638259495</v>
      </c>
      <c r="BH87">
        <f t="shared" si="173"/>
        <v>2.16007516339082</v>
      </c>
      <c r="BI87" t="e">
        <f t="shared" si="174"/>
        <v>#NUM!</v>
      </c>
      <c r="BJ87" t="e">
        <f t="shared" si="175"/>
        <v>#NUM!</v>
      </c>
      <c r="BK87">
        <f t="shared" si="176"/>
        <v>0.78836108995708898</v>
      </c>
      <c r="BL87">
        <f t="shared" si="177"/>
        <v>2.0022424500315998</v>
      </c>
      <c r="BM87" t="e">
        <f t="shared" si="178"/>
        <v>#NUM!</v>
      </c>
      <c r="BN87" t="e">
        <f t="shared" si="179"/>
        <v>#NUM!</v>
      </c>
      <c r="BO87">
        <f t="shared" si="180"/>
        <v>0.93488124859398603</v>
      </c>
      <c r="BP87">
        <f t="shared" si="181"/>
        <v>2.15760497096475</v>
      </c>
      <c r="BQ87" t="e">
        <f t="shared" si="182"/>
        <v>#NUM!</v>
      </c>
      <c r="BR87" t="e">
        <f t="shared" si="183"/>
        <v>#NUM!</v>
      </c>
      <c r="BS87">
        <f>SQRT((C70-C87)^2+(D70-D87)^2)/5.73/0.561</f>
        <v>1.39122545286545</v>
      </c>
      <c r="BT87">
        <f>SQRT((E70-E87)^2+(F70-F87)^2)/5.73/0.561</f>
        <v>2.0288051429513501</v>
      </c>
      <c r="BU87" t="e">
        <f>ASIN((BT70*SIN(A87/180*PI())/BS87))*180/PI()</f>
        <v>#NUM!</v>
      </c>
      <c r="BV87" t="e">
        <f>ABS(ABS(B87)-ABS(BU87))</f>
        <v>#NUM!</v>
      </c>
      <c r="BW87">
        <f>SQRT((C69-C87)^2+(D69-D87)^2)/5.73/0.594</f>
        <v>1.5821874378263401</v>
      </c>
      <c r="BX87">
        <f>SQRT((E69-E87)^2+(F69-F87)^2)/5.73/0.594</f>
        <v>1.8979159432117501</v>
      </c>
      <c r="BY87" t="e">
        <f>ASIN((BX69*SIN(A87/180*PI())/BW87))*180/PI()</f>
        <v>#NUM!</v>
      </c>
      <c r="BZ87" t="e">
        <f>ABS(ABS(B87)-ABS(BY87))</f>
        <v>#NUM!</v>
      </c>
      <c r="CA87">
        <f>SQRT((C68-C87)^2+(D68-D87)^2)/5.73/0.627</f>
        <v>1.76038570336508</v>
      </c>
      <c r="CB87">
        <f>SQRT((E68-E87)^2+(F68-F87)^2)/5.73/0.627</f>
        <v>1.63726485738133</v>
      </c>
      <c r="CC87" t="e">
        <f>ASIN((CB68*SIN(A87/180*PI())/CA87))*180/PI()</f>
        <v>#NUM!</v>
      </c>
      <c r="CD87" t="e">
        <f>ABS(ABS(B87)-ABS(CC87))</f>
        <v>#NUM!</v>
      </c>
      <c r="CE87">
        <f t="shared" si="76"/>
        <v>2.01379583951132</v>
      </c>
      <c r="CF87">
        <f t="shared" si="77"/>
        <v>1.4605547766065301</v>
      </c>
      <c r="CG87" t="e">
        <f t="shared" si="78"/>
        <v>#NUM!</v>
      </c>
      <c r="CH87" t="e">
        <f t="shared" si="79"/>
        <v>#NUM!</v>
      </c>
      <c r="CI87">
        <f t="shared" si="80"/>
        <v>2.2524602570202501</v>
      </c>
      <c r="CJ87">
        <f t="shared" si="81"/>
        <v>1.39112263295766</v>
      </c>
      <c r="CK87" t="e">
        <f t="shared" si="82"/>
        <v>#NUM!</v>
      </c>
      <c r="CL87" t="e">
        <f t="shared" si="83"/>
        <v>#NUM!</v>
      </c>
      <c r="CM87">
        <f t="shared" si="84"/>
        <v>2.2677948288349001</v>
      </c>
      <c r="CN87">
        <f t="shared" si="85"/>
        <v>1.4828324056092199</v>
      </c>
      <c r="CO87" t="e">
        <f t="shared" si="86"/>
        <v>#NUM!</v>
      </c>
      <c r="CP87" t="e">
        <f t="shared" si="87"/>
        <v>#NUM!</v>
      </c>
      <c r="CQ87">
        <f t="shared" si="88"/>
        <v>2.62165342268379</v>
      </c>
      <c r="CR87">
        <f t="shared" si="89"/>
        <v>1.4191715674524801</v>
      </c>
      <c r="CS87" t="e">
        <f t="shared" si="90"/>
        <v>#NUM!</v>
      </c>
      <c r="CT87" t="e">
        <f t="shared" si="91"/>
        <v>#NUM!</v>
      </c>
      <c r="CU87">
        <f t="shared" si="92"/>
        <v>2.8219032548137801</v>
      </c>
      <c r="CV87">
        <f t="shared" si="93"/>
        <v>2.1669801583857802</v>
      </c>
      <c r="CW87" t="e">
        <f t="shared" si="94"/>
        <v>#NUM!</v>
      </c>
      <c r="CX87" t="e">
        <f t="shared" si="95"/>
        <v>#NUM!</v>
      </c>
      <c r="CY87">
        <f t="shared" si="96"/>
        <v>3.2290099999944499</v>
      </c>
      <c r="CZ87">
        <f t="shared" si="97"/>
        <v>2.0806707664286099</v>
      </c>
      <c r="DA87" t="e">
        <f t="shared" si="98"/>
        <v>#NUM!</v>
      </c>
      <c r="DB87" t="e">
        <f t="shared" si="99"/>
        <v>#NUM!</v>
      </c>
      <c r="DC87">
        <f t="shared" si="100"/>
        <v>3.1048173076869698</v>
      </c>
      <c r="DD87">
        <f t="shared" si="101"/>
        <v>2.0437266707460302</v>
      </c>
      <c r="DE87" t="e">
        <f t="shared" si="102"/>
        <v>#NUM!</v>
      </c>
      <c r="DF87" t="e">
        <f t="shared" si="103"/>
        <v>#NUM!</v>
      </c>
      <c r="DG87">
        <f t="shared" si="104"/>
        <v>3.1583070371344002</v>
      </c>
      <c r="DH87">
        <f t="shared" si="105"/>
        <v>1.9668279819068699</v>
      </c>
      <c r="DI87" t="e">
        <f t="shared" si="106"/>
        <v>#NUM!</v>
      </c>
      <c r="DJ87" t="e">
        <f t="shared" si="107"/>
        <v>#NUM!</v>
      </c>
      <c r="DK87">
        <f t="shared" si="108"/>
        <v>3.1434987453240799</v>
      </c>
      <c r="DL87">
        <f t="shared" si="109"/>
        <v>1.90820664824879</v>
      </c>
      <c r="DM87" t="e">
        <f t="shared" si="110"/>
        <v>#NUM!</v>
      </c>
      <c r="DN87" t="e">
        <f t="shared" si="111"/>
        <v>#NUM!</v>
      </c>
      <c r="DO87">
        <f t="shared" si="112"/>
        <v>3.0351022368646299</v>
      </c>
      <c r="DP87">
        <f t="shared" si="113"/>
        <v>1.8471726077547701</v>
      </c>
      <c r="DQ87" t="e">
        <f t="shared" si="114"/>
        <v>#NUM!</v>
      </c>
      <c r="DR87" t="e">
        <f t="shared" si="115"/>
        <v>#NUM!</v>
      </c>
      <c r="DS87">
        <f t="shared" si="116"/>
        <v>3.1534443598283599</v>
      </c>
      <c r="DT87">
        <f t="shared" si="117"/>
        <v>1.8686082331265499</v>
      </c>
      <c r="DU87" t="e">
        <f t="shared" si="118"/>
        <v>#NUM!</v>
      </c>
      <c r="DV87" t="e">
        <f t="shared" si="119"/>
        <v>#NUM!</v>
      </c>
    </row>
    <row r="88" spans="1:126" x14ac:dyDescent="0.15">
      <c r="A88">
        <v>0.94920765299999998</v>
      </c>
      <c r="B88">
        <v>9.9921009499999993</v>
      </c>
      <c r="C88">
        <v>459</v>
      </c>
      <c r="D88">
        <v>372</v>
      </c>
      <c r="E88">
        <v>485.5625</v>
      </c>
      <c r="F88">
        <v>370.52658079999998</v>
      </c>
      <c r="G88">
        <f t="shared" si="120"/>
        <v>7.4116711600244001</v>
      </c>
      <c r="H88">
        <f t="shared" si="121"/>
        <v>1.82015039312039</v>
      </c>
      <c r="I88">
        <f t="shared" si="122"/>
        <v>1.29931249287601</v>
      </c>
      <c r="J88">
        <f t="shared" si="123"/>
        <v>8.6927884571239904</v>
      </c>
      <c r="K88">
        <f t="shared" si="124"/>
        <v>5.91270817467817</v>
      </c>
      <c r="L88">
        <f t="shared" si="125"/>
        <v>5.8645329680782998</v>
      </c>
      <c r="M88">
        <f t="shared" si="126"/>
        <v>0.32476520189577202</v>
      </c>
      <c r="N88">
        <f t="shared" si="127"/>
        <v>9.6673357481042306</v>
      </c>
      <c r="O88">
        <f t="shared" si="128"/>
        <v>3.9418054497854502</v>
      </c>
      <c r="P88">
        <f t="shared" si="129"/>
        <v>4.4261021889235899</v>
      </c>
      <c r="Q88">
        <f t="shared" si="130"/>
        <v>0.25794071785272799</v>
      </c>
      <c r="R88">
        <f t="shared" si="131"/>
        <v>9.7341602321472696</v>
      </c>
      <c r="S88">
        <f t="shared" si="132"/>
        <v>2.9563540873390801</v>
      </c>
      <c r="T88">
        <f t="shared" si="133"/>
        <v>3.7418539168793199</v>
      </c>
      <c r="U88">
        <f t="shared" si="134"/>
        <v>0.35605991681746402</v>
      </c>
      <c r="V88">
        <f t="shared" si="135"/>
        <v>9.6360410331825292</v>
      </c>
      <c r="W88">
        <f t="shared" si="136"/>
        <v>2.9916199955007601</v>
      </c>
      <c r="X88">
        <f t="shared" si="137"/>
        <v>2.9605656630928898</v>
      </c>
      <c r="Y88">
        <f t="shared" si="138"/>
        <v>0.64644100820969397</v>
      </c>
      <c r="Z88">
        <f t="shared" si="139"/>
        <v>9.3456599417903092</v>
      </c>
      <c r="AA88">
        <f t="shared" si="140"/>
        <v>2.4930166629173001</v>
      </c>
      <c r="AB88">
        <f t="shared" si="141"/>
        <v>2.7389325310507</v>
      </c>
      <c r="AC88">
        <f t="shared" si="142"/>
        <v>0.52092294891512803</v>
      </c>
      <c r="AD88">
        <f t="shared" si="143"/>
        <v>9.4711780010848692</v>
      </c>
      <c r="AE88">
        <f t="shared" si="144"/>
        <v>1.6893451927651899</v>
      </c>
      <c r="AF88">
        <f t="shared" si="145"/>
        <v>2.30335902348761</v>
      </c>
      <c r="AG88">
        <f t="shared" si="146"/>
        <v>1.14899048788708</v>
      </c>
      <c r="AH88">
        <f t="shared" si="147"/>
        <v>8.8431104621129197</v>
      </c>
      <c r="AI88">
        <f t="shared" si="148"/>
        <v>1.4781770436695401</v>
      </c>
      <c r="AJ88">
        <f t="shared" si="149"/>
        <v>2.24832489132916</v>
      </c>
      <c r="AK88">
        <f t="shared" si="150"/>
        <v>1.1368099717236599</v>
      </c>
      <c r="AL88">
        <f t="shared" si="151"/>
        <v>8.85529097827634</v>
      </c>
      <c r="AM88">
        <f t="shared" si="152"/>
        <v>1.3139351499284799</v>
      </c>
      <c r="AN88">
        <f t="shared" si="153"/>
        <v>2.4585924695179102</v>
      </c>
      <c r="AO88">
        <f t="shared" si="154"/>
        <v>1.52395058908311</v>
      </c>
      <c r="AP88">
        <f t="shared" si="155"/>
        <v>8.4681503609168907</v>
      </c>
      <c r="AQ88">
        <f t="shared" si="156"/>
        <v>1.1825416349356299</v>
      </c>
      <c r="AR88">
        <f t="shared" si="157"/>
        <v>2.2127106173715498</v>
      </c>
      <c r="AS88">
        <f t="shared" si="158"/>
        <v>1.2390746223103499</v>
      </c>
      <c r="AT88">
        <f t="shared" si="159"/>
        <v>8.7530263276896498</v>
      </c>
      <c r="AU88">
        <f t="shared" si="160"/>
        <v>1.73344644708099</v>
      </c>
      <c r="AV88">
        <f t="shared" si="161"/>
        <v>2.02764720272712</v>
      </c>
      <c r="AW88">
        <f t="shared" si="162"/>
        <v>0.69268743750427197</v>
      </c>
      <c r="AX88">
        <f t="shared" si="163"/>
        <v>9.2994135124957307</v>
      </c>
      <c r="AY88">
        <f t="shared" si="164"/>
        <v>1.24650833145865</v>
      </c>
      <c r="AZ88">
        <f t="shared" si="165"/>
        <v>1.47930161620853</v>
      </c>
      <c r="BA88">
        <f t="shared" si="166"/>
        <v>1.4017512637560701</v>
      </c>
      <c r="BB88">
        <f t="shared" si="167"/>
        <v>8.5903496862439308</v>
      </c>
      <c r="BC88">
        <f t="shared" si="168"/>
        <v>1.2864357063052501</v>
      </c>
      <c r="BD88">
        <f t="shared" si="169"/>
        <v>1.7601761186011999</v>
      </c>
      <c r="BE88">
        <f t="shared" si="170"/>
        <v>1.9237400599855601</v>
      </c>
      <c r="BF88">
        <f t="shared" si="171"/>
        <v>8.0683608900144392</v>
      </c>
      <c r="BG88">
        <f t="shared" si="172"/>
        <v>1.1945474415691599</v>
      </c>
      <c r="BH88">
        <f t="shared" si="173"/>
        <v>2.1741012452280901</v>
      </c>
      <c r="BI88">
        <f t="shared" si="174"/>
        <v>1.47481522065005</v>
      </c>
      <c r="BJ88">
        <f t="shared" si="175"/>
        <v>8.5172857293499504</v>
      </c>
      <c r="BK88">
        <f t="shared" si="176"/>
        <v>1.2711940611927299</v>
      </c>
      <c r="BL88">
        <f t="shared" si="177"/>
        <v>2.10834967766767</v>
      </c>
      <c r="BM88">
        <f t="shared" si="178"/>
        <v>1.2174108821815399</v>
      </c>
      <c r="BN88">
        <f t="shared" si="179"/>
        <v>8.7746900678184598</v>
      </c>
      <c r="BO88">
        <f t="shared" si="180"/>
        <v>1.1917444323681801</v>
      </c>
      <c r="BP88">
        <f t="shared" si="181"/>
        <v>1.9586682396671</v>
      </c>
      <c r="BQ88">
        <f t="shared" si="182"/>
        <v>1.12361681252427</v>
      </c>
      <c r="BR88">
        <f t="shared" si="183"/>
        <v>8.8684841374757308</v>
      </c>
      <c r="BS88">
        <f>SQRT((C71-C88)^2+(D71-D88)^2)/5.73/0.561</f>
        <v>1.31983235095622</v>
      </c>
      <c r="BT88">
        <f>SQRT((E71-E88)^2+(F71-F88)^2)/5.73/0.561</f>
        <v>2.1008206239695699</v>
      </c>
      <c r="BU88">
        <f>ASIN((BT71*SIN(A88/180*PI())/BS88))*180/PI()</f>
        <v>2.8737165409881702</v>
      </c>
      <c r="BV88">
        <f>ABS(ABS(B88)-ABS(BU88))</f>
        <v>7.1183844090118296</v>
      </c>
      <c r="BW88">
        <f>SQRT((C70-C88)^2+(D70-D88)^2)/5.73/0.594</f>
        <v>1.7131618379388101</v>
      </c>
      <c r="BX88">
        <f>SQRT((E70-E88)^2+(F70-F88)^2)/5.73/0.594</f>
        <v>1.9823257063231301</v>
      </c>
      <c r="BY88">
        <f>ASIN((BX70*SIN(A88/180*PI())/BW88))*180/PI()</f>
        <v>2.4964837425627202</v>
      </c>
      <c r="BZ88">
        <f>ABS(ABS(B88)-ABS(BY88))</f>
        <v>7.49561720743728</v>
      </c>
      <c r="CA88">
        <f>SQRT((C69-C88)^2+(D69-D88)^2)/5.73/0.627</f>
        <v>1.8671710025299499</v>
      </c>
      <c r="CB88">
        <f>SQRT((E69-E88)^2+(F69-F88)^2)/5.73/0.627</f>
        <v>1.8639831465128001</v>
      </c>
      <c r="CC88">
        <f>ASIN((CB69*SIN(A88/180*PI())/CA88))*180/PI()</f>
        <v>4.2862064393840704</v>
      </c>
      <c r="CD88">
        <f>ABS(ABS(B88)-ABS(CC88))</f>
        <v>5.7058945106159298</v>
      </c>
      <c r="CE88">
        <f>SQRT((C68-C88)^2+(D68-D88)^2)/5.73/0.66</f>
        <v>2.01379583951132</v>
      </c>
      <c r="CF88">
        <f>SQRT((E68-E88)^2+(F68-F88)^2)/5.73/0.66</f>
        <v>1.6178114214830299</v>
      </c>
      <c r="CG88">
        <f>ASIN((CF68*SIN(A88/180*PI())/CE88))*180/PI()</f>
        <v>4.3699007274470398</v>
      </c>
      <c r="CH88">
        <f>ABS(ABS(B88)-ABS(CG88))</f>
        <v>5.6222002225529604</v>
      </c>
      <c r="CI88">
        <f t="shared" si="80"/>
        <v>2.2524602570202501</v>
      </c>
      <c r="CJ88">
        <f t="shared" si="81"/>
        <v>1.44819271261038</v>
      </c>
      <c r="CK88">
        <f t="shared" si="82"/>
        <v>4.0739830750872601</v>
      </c>
      <c r="CL88">
        <f t="shared" si="83"/>
        <v>5.9181178749127401</v>
      </c>
      <c r="CM88">
        <f t="shared" si="84"/>
        <v>2.4749229902516401</v>
      </c>
      <c r="CN88">
        <f t="shared" si="85"/>
        <v>1.3824802037019901</v>
      </c>
      <c r="CO88">
        <f t="shared" si="86"/>
        <v>4.5593549082339804</v>
      </c>
      <c r="CP88">
        <f t="shared" si="87"/>
        <v>5.4327460417660198</v>
      </c>
      <c r="CQ88">
        <f t="shared" si="88"/>
        <v>2.48711881537707</v>
      </c>
      <c r="CR88">
        <f t="shared" si="89"/>
        <v>1.46669614106486</v>
      </c>
      <c r="CS88">
        <f t="shared" si="90"/>
        <v>5.0286877927342699</v>
      </c>
      <c r="CT88">
        <f t="shared" si="91"/>
        <v>4.9634131572657196</v>
      </c>
      <c r="CU88">
        <f t="shared" si="92"/>
        <v>2.8219032548137801</v>
      </c>
      <c r="CV88">
        <f t="shared" si="93"/>
        <v>1.4062313591945801</v>
      </c>
      <c r="CW88">
        <f t="shared" si="94"/>
        <v>4.6268701170636604</v>
      </c>
      <c r="CX88">
        <f t="shared" si="95"/>
        <v>5.3652308329363398</v>
      </c>
      <c r="CY88">
        <f t="shared" si="96"/>
        <v>3.0065408860440801</v>
      </c>
      <c r="CZ88">
        <f t="shared" si="97"/>
        <v>2.1232384385189098</v>
      </c>
      <c r="DA88">
        <f t="shared" si="98"/>
        <v>5.0266679626601896</v>
      </c>
      <c r="DB88">
        <f t="shared" si="99"/>
        <v>4.9654329873398098</v>
      </c>
      <c r="DC88">
        <f t="shared" si="100"/>
        <v>3.3853063411182398</v>
      </c>
      <c r="DD88">
        <f t="shared" si="101"/>
        <v>2.0419452974303902</v>
      </c>
      <c r="DE88">
        <f t="shared" si="102"/>
        <v>5.1108881850010697</v>
      </c>
      <c r="DF88">
        <f t="shared" si="103"/>
        <v>4.8812127649989296</v>
      </c>
      <c r="DG88">
        <f t="shared" si="104"/>
        <v>3.25992462478052</v>
      </c>
      <c r="DH88">
        <f t="shared" si="105"/>
        <v>2.0079727113301402</v>
      </c>
      <c r="DI88">
        <f t="shared" si="106"/>
        <v>5.7243538831286296</v>
      </c>
      <c r="DJ88">
        <f t="shared" si="107"/>
        <v>4.2677470668713697</v>
      </c>
      <c r="DK88">
        <f t="shared" si="108"/>
        <v>3.30395497316771</v>
      </c>
      <c r="DL88">
        <f t="shared" si="109"/>
        <v>1.9350880318411801</v>
      </c>
      <c r="DM88">
        <f t="shared" si="110"/>
        <v>6.4340408390580199</v>
      </c>
      <c r="DN88">
        <f t="shared" si="111"/>
        <v>3.5580601109419798</v>
      </c>
      <c r="DO88">
        <f t="shared" si="112"/>
        <v>3.2875708479122201</v>
      </c>
      <c r="DP88">
        <f t="shared" si="113"/>
        <v>1.8804721386830801</v>
      </c>
      <c r="DQ88">
        <f t="shared" si="114"/>
        <v>6.2475904859547802</v>
      </c>
      <c r="DR88">
        <f t="shared" si="115"/>
        <v>3.74451046404522</v>
      </c>
      <c r="DS88">
        <f t="shared" si="116"/>
        <v>3.1779851529818202</v>
      </c>
      <c r="DT88">
        <f t="shared" si="117"/>
        <v>1.82335929127038</v>
      </c>
      <c r="DU88">
        <f t="shared" si="118"/>
        <v>6.78676858343528</v>
      </c>
      <c r="DV88">
        <f t="shared" si="119"/>
        <v>3.2053323665647202</v>
      </c>
    </row>
    <row r="89" spans="1:126" x14ac:dyDescent="0.15">
      <c r="A89">
        <v>1.30334496</v>
      </c>
      <c r="B89">
        <v>10.80867624</v>
      </c>
      <c r="C89">
        <v>459</v>
      </c>
      <c r="D89">
        <v>373</v>
      </c>
      <c r="E89">
        <v>485.33059689999999</v>
      </c>
      <c r="F89">
        <v>370.46890259999998</v>
      </c>
      <c r="G89">
        <f t="shared" si="120"/>
        <v>5.2408429371780096</v>
      </c>
      <c r="H89">
        <f t="shared" si="121"/>
        <v>1.2523950436946101</v>
      </c>
      <c r="I89">
        <f t="shared" si="122"/>
        <v>0.45261877807397199</v>
      </c>
      <c r="J89">
        <f t="shared" si="123"/>
        <v>10.356057461926</v>
      </c>
      <c r="K89">
        <f t="shared" si="124"/>
        <v>2.64424348193982</v>
      </c>
      <c r="L89">
        <f t="shared" si="125"/>
        <v>1.09369009643953</v>
      </c>
      <c r="M89">
        <f t="shared" si="126"/>
        <v>2.94367776492519</v>
      </c>
      <c r="N89">
        <f t="shared" si="127"/>
        <v>7.8649984750748096</v>
      </c>
      <c r="O89">
        <f t="shared" si="128"/>
        <v>2.4930166629173001</v>
      </c>
      <c r="P89">
        <f t="shared" si="129"/>
        <v>3.6825202946176701</v>
      </c>
      <c r="Q89">
        <f t="shared" si="130"/>
        <v>0.68367419207315505</v>
      </c>
      <c r="R89">
        <f t="shared" si="131"/>
        <v>10.125002047926801</v>
      </c>
      <c r="S89">
        <f t="shared" si="132"/>
        <v>1.8697624971879701</v>
      </c>
      <c r="T89">
        <f t="shared" si="133"/>
        <v>3.1138087956469098</v>
      </c>
      <c r="U89">
        <f t="shared" si="134"/>
        <v>0.50322791774058995</v>
      </c>
      <c r="V89">
        <f t="shared" si="135"/>
        <v>10.3054483222594</v>
      </c>
      <c r="W89">
        <f t="shared" si="136"/>
        <v>1.49580999775038</v>
      </c>
      <c r="X89">
        <f t="shared" si="137"/>
        <v>2.81786958767462</v>
      </c>
      <c r="Y89">
        <f t="shared" si="138"/>
        <v>1.7554294491634801</v>
      </c>
      <c r="Z89">
        <f t="shared" si="139"/>
        <v>9.0532467908365195</v>
      </c>
      <c r="AA89">
        <f t="shared" si="140"/>
        <v>1.97090272489272</v>
      </c>
      <c r="AB89">
        <f t="shared" si="141"/>
        <v>2.3205404510442298</v>
      </c>
      <c r="AC89">
        <f t="shared" si="142"/>
        <v>1.0988641242997099</v>
      </c>
      <c r="AD89">
        <f t="shared" si="143"/>
        <v>9.7098121157002897</v>
      </c>
      <c r="AE89">
        <f t="shared" si="144"/>
        <v>1.6893451927651899</v>
      </c>
      <c r="AF89">
        <f t="shared" si="145"/>
        <v>2.2234167546600698</v>
      </c>
      <c r="AG89">
        <f t="shared" si="146"/>
        <v>0.90016678172848497</v>
      </c>
      <c r="AH89">
        <f t="shared" si="147"/>
        <v>9.9085094582715207</v>
      </c>
      <c r="AI89">
        <f t="shared" si="148"/>
        <v>1.32212174096991</v>
      </c>
      <c r="AJ89">
        <f t="shared" si="149"/>
        <v>1.91594566393624</v>
      </c>
      <c r="AK89">
        <f t="shared" si="150"/>
        <v>1.9117403664511401</v>
      </c>
      <c r="AL89">
        <f t="shared" si="151"/>
        <v>8.8969358735488608</v>
      </c>
      <c r="AM89">
        <f t="shared" si="152"/>
        <v>1.1752193253065899</v>
      </c>
      <c r="AN89">
        <f t="shared" si="153"/>
        <v>1.9226531387929</v>
      </c>
      <c r="AO89">
        <f t="shared" si="154"/>
        <v>2.3571512130190002</v>
      </c>
      <c r="AP89">
        <f t="shared" si="155"/>
        <v>8.4515250269810007</v>
      </c>
      <c r="AQ89">
        <f t="shared" si="156"/>
        <v>1.0576973927759299</v>
      </c>
      <c r="AR89">
        <f t="shared" si="157"/>
        <v>2.1657978062414198</v>
      </c>
      <c r="AS89">
        <f t="shared" si="158"/>
        <v>2.2103726445576402</v>
      </c>
      <c r="AT89">
        <f t="shared" si="159"/>
        <v>8.5983035954423599</v>
      </c>
      <c r="AU89">
        <f t="shared" si="160"/>
        <v>0.96154308434175195</v>
      </c>
      <c r="AV89">
        <f t="shared" si="161"/>
        <v>1.9688867248856701</v>
      </c>
      <c r="AW89">
        <f t="shared" si="162"/>
        <v>1.7999069242308099</v>
      </c>
      <c r="AX89">
        <f t="shared" si="163"/>
        <v>9.0087693157691895</v>
      </c>
      <c r="AY89">
        <f t="shared" si="164"/>
        <v>1.3936386818306901</v>
      </c>
      <c r="AZ89">
        <f t="shared" si="165"/>
        <v>1.8165671069549201</v>
      </c>
      <c r="BA89">
        <f t="shared" si="166"/>
        <v>1.38518315160822</v>
      </c>
      <c r="BB89">
        <f t="shared" si="167"/>
        <v>9.4234930883917905</v>
      </c>
      <c r="BC89">
        <f t="shared" si="168"/>
        <v>0.90964741148894901</v>
      </c>
      <c r="BD89">
        <f t="shared" si="169"/>
        <v>1.33922189328466</v>
      </c>
      <c r="BE89">
        <f t="shared" si="170"/>
        <v>4.4796919065748702</v>
      </c>
      <c r="BF89">
        <f t="shared" si="171"/>
        <v>6.3289843334251303</v>
      </c>
      <c r="BG89">
        <f t="shared" si="172"/>
        <v>1.13324720654564</v>
      </c>
      <c r="BH89">
        <f t="shared" si="173"/>
        <v>1.5908818160196601</v>
      </c>
      <c r="BI89">
        <f t="shared" si="174"/>
        <v>2.87001949120704</v>
      </c>
      <c r="BJ89">
        <f t="shared" si="175"/>
        <v>7.93865674879296</v>
      </c>
      <c r="BK89">
        <f t="shared" si="176"/>
        <v>1.0576973927759299</v>
      </c>
      <c r="BL89">
        <f t="shared" si="177"/>
        <v>1.9753241585936501</v>
      </c>
      <c r="BM89">
        <f t="shared" si="178"/>
        <v>2.1399712810851899</v>
      </c>
      <c r="BN89">
        <f t="shared" si="179"/>
        <v>8.6687049589148106</v>
      </c>
      <c r="BO89">
        <f t="shared" si="180"/>
        <v>1.04522901137302</v>
      </c>
      <c r="BP89">
        <f t="shared" si="181"/>
        <v>1.92432289349146</v>
      </c>
      <c r="BQ89">
        <f t="shared" si="182"/>
        <v>2.0820965100465401</v>
      </c>
      <c r="BR89">
        <f t="shared" si="183"/>
        <v>8.7265797299534604</v>
      </c>
      <c r="BS89">
        <f>SQRT((C72-C89)^2+(D72-D89)^2)/5.73/0.561</f>
        <v>0.98374495188048605</v>
      </c>
      <c r="BT89">
        <f>SQRT((E72-E89)^2+(F72-F89)^2)/5.73/0.561</f>
        <v>1.7908864571723899</v>
      </c>
      <c r="BU89">
        <f>ASIN((BT72*SIN(A89/180*PI())/BS89))*180/PI()</f>
        <v>2.9361173522042501</v>
      </c>
      <c r="BV89">
        <f>ABS(ABS(B89)-ABS(BU89))</f>
        <v>7.8725588877957504</v>
      </c>
      <c r="BW89">
        <f>SQRT((C71-C89)^2+(D71-D89)^2)/5.73/0.594</f>
        <v>1.0593283843272701</v>
      </c>
      <c r="BX89">
        <f>SQRT((E71-E89)^2+(F71-F89)^2)/5.73/0.594</f>
        <v>1.93029825963885</v>
      </c>
      <c r="BY89">
        <f>ASIN((BX71*SIN(A89/180*PI())/BW89))*180/PI()</f>
        <v>5.5472453477048003</v>
      </c>
      <c r="BZ89">
        <f>ABS(ABS(B89)-ABS(BY89))</f>
        <v>5.2614308922952002</v>
      </c>
      <c r="CA89">
        <f>SQRT((C70-C89)^2+(D70-D89)^2)/5.73/0.627</f>
        <v>1.4989144147828499</v>
      </c>
      <c r="CB89">
        <f>SQRT((E70-E89)^2+(F70-F89)^2)/5.73/0.627</f>
        <v>1.8270130817150401</v>
      </c>
      <c r="CC89">
        <f>ASIN((CB70*SIN(A89/180*PI())/CA89))*180/PI()</f>
        <v>5.5375331069017601</v>
      </c>
      <c r="CD89">
        <f>ABS(ABS(B89)-ABS(CC89))</f>
        <v>5.2711431330982403</v>
      </c>
      <c r="CE89">
        <f>SQRT((C69-C89)^2+(D69-D89)^2)/5.73/0.66</f>
        <v>1.6723664181968301</v>
      </c>
      <c r="CF89">
        <f>SQRT((E69-E89)^2+(F69-F89)^2)/5.73/0.66</f>
        <v>1.7242110454833799</v>
      </c>
      <c r="CG89">
        <f>ASIN((CF69*SIN(A89/180*PI())/CE89))*180/PI()</f>
        <v>7.1168303939817701</v>
      </c>
      <c r="CH89">
        <f>ABS(ABS(B89)-ABS(CG89))</f>
        <v>3.69184584601823</v>
      </c>
      <c r="CI89">
        <f>SQRT((C68-C89)^2+(D68-D89)^2)/5.73/0.693</f>
        <v>1.83336982119387</v>
      </c>
      <c r="CJ89">
        <f>SQRT((E68-E89)^2+(F68-F89)^2)/5.73/0.693</f>
        <v>1.4963903808241199</v>
      </c>
      <c r="CK89">
        <f>ASIN((CJ68*SIN(A89/180*PI())/CI89))*180/PI()</f>
        <v>6.7545172722953097</v>
      </c>
      <c r="CL89">
        <f>ABS(ABS(B89)-ABS(CK89))</f>
        <v>4.0541589677046899</v>
      </c>
      <c r="CM89">
        <f t="shared" si="84"/>
        <v>2.0538569284750201</v>
      </c>
      <c r="CN89">
        <f t="shared" si="85"/>
        <v>1.3387770511686901</v>
      </c>
      <c r="CO89">
        <f t="shared" si="86"/>
        <v>6.1590170652428</v>
      </c>
      <c r="CP89">
        <f t="shared" si="87"/>
        <v>4.6496591747571996</v>
      </c>
      <c r="CQ89">
        <f t="shared" si="88"/>
        <v>2.2645893953870799</v>
      </c>
      <c r="CR89">
        <f t="shared" si="89"/>
        <v>1.2806796675062</v>
      </c>
      <c r="CS89">
        <f t="shared" si="90"/>
        <v>6.9952122952842801</v>
      </c>
      <c r="CT89">
        <f t="shared" si="91"/>
        <v>3.8134639447157199</v>
      </c>
      <c r="CU89">
        <f t="shared" si="92"/>
        <v>2.2686794077306698</v>
      </c>
      <c r="CV89">
        <f t="shared" si="93"/>
        <v>1.36344859563467</v>
      </c>
      <c r="CW89">
        <f t="shared" si="94"/>
        <v>7.9194410281725602</v>
      </c>
      <c r="CX89">
        <f t="shared" si="95"/>
        <v>2.8892352118274398</v>
      </c>
      <c r="CY89">
        <f t="shared" si="96"/>
        <v>2.58216840990718</v>
      </c>
      <c r="CZ89">
        <f t="shared" si="97"/>
        <v>1.3094679455709199</v>
      </c>
      <c r="DA89">
        <f t="shared" si="98"/>
        <v>7.7597690884009003</v>
      </c>
      <c r="DB89">
        <f t="shared" si="99"/>
        <v>3.0489071515991002</v>
      </c>
      <c r="DC89">
        <f t="shared" si="100"/>
        <v>2.7665845951938701</v>
      </c>
      <c r="DD89">
        <f t="shared" si="101"/>
        <v>2.0015970662898201</v>
      </c>
      <c r="DE89">
        <f t="shared" si="102"/>
        <v>7.9226449985925003</v>
      </c>
      <c r="DF89">
        <f t="shared" si="103"/>
        <v>2.8860312414074998</v>
      </c>
      <c r="DG89">
        <f t="shared" si="104"/>
        <v>3.1583070371344002</v>
      </c>
      <c r="DH89">
        <f t="shared" si="105"/>
        <v>1.9278265506907999</v>
      </c>
      <c r="DI89">
        <f t="shared" si="106"/>
        <v>7.7705974076303699</v>
      </c>
      <c r="DJ89">
        <f t="shared" si="107"/>
        <v>3.0380788323696302</v>
      </c>
      <c r="DK89">
        <f t="shared" si="108"/>
        <v>3.0455103572367501</v>
      </c>
      <c r="DL89">
        <f t="shared" si="109"/>
        <v>1.89921043911557</v>
      </c>
      <c r="DM89">
        <f t="shared" si="110"/>
        <v>9.1254623319002306</v>
      </c>
      <c r="DN89">
        <f t="shared" si="111"/>
        <v>1.6832139080997699</v>
      </c>
      <c r="DO89">
        <f t="shared" si="112"/>
        <v>3.1001475305501298</v>
      </c>
      <c r="DP89">
        <f t="shared" si="113"/>
        <v>1.83258540368644</v>
      </c>
      <c r="DQ89">
        <f t="shared" si="114"/>
        <v>9.1094938967095391</v>
      </c>
      <c r="DR89">
        <f t="shared" si="115"/>
        <v>1.69918234329046</v>
      </c>
      <c r="DS89">
        <f t="shared" si="116"/>
        <v>3.0836913082898598</v>
      </c>
      <c r="DT89">
        <f t="shared" si="117"/>
        <v>1.7836285151906599</v>
      </c>
      <c r="DU89">
        <f t="shared" si="118"/>
        <v>9.1953285098351998</v>
      </c>
      <c r="DV89">
        <f t="shared" si="119"/>
        <v>1.6133477301648</v>
      </c>
    </row>
    <row r="90" spans="1:126" x14ac:dyDescent="0.15">
      <c r="AC90" t="e">
        <f t="shared" si="142"/>
        <v>#DIV/0!</v>
      </c>
    </row>
    <row r="91" spans="1:126" x14ac:dyDescent="0.15">
      <c r="AC91" t="e">
        <f t="shared" si="142"/>
        <v>#DIV/0!</v>
      </c>
    </row>
    <row r="92" spans="1:126" x14ac:dyDescent="0.15">
      <c r="AC92" t="e">
        <f t="shared" si="142"/>
        <v>#DIV/0!</v>
      </c>
    </row>
    <row r="93" spans="1:126" x14ac:dyDescent="0.15">
      <c r="A93">
        <f>SUMIF(J:J,"&gt;=0")/COUNT(J:J)</f>
        <v>16.856740553211701</v>
      </c>
      <c r="AC93" t="e">
        <f t="shared" si="142"/>
        <v>#DIV/0!</v>
      </c>
    </row>
    <row r="94" spans="1:126" x14ac:dyDescent="0.15">
      <c r="A94">
        <f>SUMIF(N:N,"&gt;=0")/COUNT(N:N)</f>
        <v>16.985217337200499</v>
      </c>
      <c r="AC94" t="e">
        <f t="shared" si="142"/>
        <v>#DIV/0!</v>
      </c>
    </row>
    <row r="95" spans="1:126" x14ac:dyDescent="0.15">
      <c r="A95">
        <f>SUMIF(R:R,"&gt;=0")/COUNT(R:R)</f>
        <v>16.856318320878401</v>
      </c>
      <c r="AC95" t="e">
        <f t="shared" si="142"/>
        <v>#DIV/0!</v>
      </c>
    </row>
    <row r="96" spans="1:126" x14ac:dyDescent="0.15">
      <c r="A96">
        <f>SUMIF(V:V,"&gt;=0")/COUNT(V:V)</f>
        <v>14.0428631017743</v>
      </c>
      <c r="AC96" t="e">
        <f t="shared" si="142"/>
        <v>#DIV/0!</v>
      </c>
    </row>
    <row r="97" spans="1:29" x14ac:dyDescent="0.15">
      <c r="A97">
        <f>SUMIF(Z:Z,"&gt;=0")/COUNT(Z:Z)</f>
        <v>15.8768676976928</v>
      </c>
      <c r="AC97" t="e">
        <f t="shared" si="142"/>
        <v>#DIV/0!</v>
      </c>
    </row>
    <row r="98" spans="1:29" x14ac:dyDescent="0.15">
      <c r="A98">
        <f>SUMIF(AD:AD,"&gt;=0")/COUNT(AD:AD)</f>
        <v>16.768906872661201</v>
      </c>
      <c r="AC98" t="e">
        <f t="shared" si="142"/>
        <v>#DIV/0!</v>
      </c>
    </row>
    <row r="99" spans="1:29" x14ac:dyDescent="0.15">
      <c r="A99">
        <f>SUMIF(AH:AH,"&gt;=0")/COUNT(AH:AH)</f>
        <v>16.077845978114301</v>
      </c>
      <c r="AC99" t="e">
        <f t="shared" si="142"/>
        <v>#DIV/0!</v>
      </c>
    </row>
    <row r="100" spans="1:29" x14ac:dyDescent="0.15">
      <c r="A100">
        <f>SUMIF(AL:AL,"&gt;=0")/COUNT(AL:AL)</f>
        <v>17.004717935383699</v>
      </c>
      <c r="AC100" t="e">
        <f t="shared" si="142"/>
        <v>#DIV/0!</v>
      </c>
    </row>
    <row r="101" spans="1:29" x14ac:dyDescent="0.15">
      <c r="A101">
        <f>SUMIF(AP:AP,"&gt;=0")/COUNT(AP:AP)</f>
        <v>17.666754551555901</v>
      </c>
      <c r="AC101" t="e">
        <f t="shared" si="142"/>
        <v>#DIV/0!</v>
      </c>
    </row>
    <row r="102" spans="1:29" x14ac:dyDescent="0.15">
      <c r="A102">
        <f>SUMIF(AT:AT,"&gt;=0")/COUNT(AT:AT)</f>
        <v>17.797763307027601</v>
      </c>
      <c r="AC102" t="e">
        <f t="shared" si="142"/>
        <v>#DIV/0!</v>
      </c>
    </row>
    <row r="103" spans="1:29" x14ac:dyDescent="0.15">
      <c r="A103">
        <f>SUMIF(AX:AX,"&gt;=0")/COUNT(AX:AX)</f>
        <v>17.501705253269598</v>
      </c>
      <c r="AC103" t="e">
        <f t="shared" si="142"/>
        <v>#DIV/0!</v>
      </c>
    </row>
    <row r="104" spans="1:29" x14ac:dyDescent="0.15">
      <c r="A104">
        <f>SUMIF(BB:BB,"&gt;=0")/COUNT(BB:BB)</f>
        <v>17.688455049033301</v>
      </c>
      <c r="AC104" t="e">
        <f t="shared" si="142"/>
        <v>#DIV/0!</v>
      </c>
    </row>
    <row r="105" spans="1:29" x14ac:dyDescent="0.15">
      <c r="A105">
        <f>SUMIF(BF:BF,"&gt;=0")/COUNT(BF:BF)</f>
        <v>16.064408573585101</v>
      </c>
      <c r="AC105" t="e">
        <f t="shared" si="142"/>
        <v>#DIV/0!</v>
      </c>
    </row>
    <row r="106" spans="1:29" x14ac:dyDescent="0.15">
      <c r="A106">
        <f>SUMIF(BJ:BJ,"&gt;=0")/COUNT(BJ:BJ)</f>
        <v>15.6894976178432</v>
      </c>
      <c r="AC106" t="e">
        <f t="shared" si="142"/>
        <v>#DIV/0!</v>
      </c>
    </row>
    <row r="107" spans="1:29" x14ac:dyDescent="0.15">
      <c r="A107">
        <f>SUMIF(BN:BN,"&gt;=0")/COUNT(BN:BN)</f>
        <v>16.1541764067515</v>
      </c>
      <c r="AC107" t="e">
        <f t="shared" si="142"/>
        <v>#DIV/0!</v>
      </c>
    </row>
    <row r="108" spans="1:29" x14ac:dyDescent="0.15">
      <c r="A108">
        <f>SUMIF(BR:BR,"&gt;=0")/COUNT(BR:BR)</f>
        <v>16.692215574439</v>
      </c>
      <c r="AC108" t="e">
        <f t="shared" si="142"/>
        <v>#DIV/0!</v>
      </c>
    </row>
    <row r="109" spans="1:29" x14ac:dyDescent="0.15">
      <c r="A109">
        <f>SUMIF(BV:BV,"&gt;=0")/COUNT(BV:BV)</f>
        <v>15.3507031894138</v>
      </c>
      <c r="AC109" t="e">
        <f t="shared" si="142"/>
        <v>#DIV/0!</v>
      </c>
    </row>
    <row r="110" spans="1:29" x14ac:dyDescent="0.15">
      <c r="A110">
        <f>SUMIF(BZ:BZ,"&gt;=0")/COUNT(BZ:BZ)</f>
        <v>16.555197157814099</v>
      </c>
      <c r="AC110" t="e">
        <f t="shared" si="142"/>
        <v>#DIV/0!</v>
      </c>
    </row>
    <row r="111" spans="1:29" x14ac:dyDescent="0.15">
      <c r="A111">
        <f>SUMIF(CD:CD,"&gt;=0")/COUNT(CD:CD)</f>
        <v>15.8956780108413</v>
      </c>
      <c r="AC111" t="e">
        <f t="shared" si="142"/>
        <v>#DIV/0!</v>
      </c>
    </row>
    <row r="112" spans="1:29" x14ac:dyDescent="0.15">
      <c r="A112">
        <f>SUMIF(CH:CH,"&gt;=0")/COUNT(CH:CH)</f>
        <v>17.429409178054499</v>
      </c>
      <c r="AC112" t="e">
        <f t="shared" si="142"/>
        <v>#DIV/0!</v>
      </c>
    </row>
    <row r="113" spans="1:29" x14ac:dyDescent="0.15">
      <c r="A113">
        <f>SUMIF(CL:CL,"&gt;=0")/COUNT(CL:CL)</f>
        <v>18.406581168329399</v>
      </c>
      <c r="AC113" t="e">
        <f t="shared" si="142"/>
        <v>#DIV/0!</v>
      </c>
    </row>
    <row r="114" spans="1:29" x14ac:dyDescent="0.15">
      <c r="A114">
        <f>SUMIF(CP:CP,"&gt;=0")/COUNT(CP:CP)</f>
        <v>18.463977061844201</v>
      </c>
      <c r="AC114" t="e">
        <f t="shared" si="142"/>
        <v>#DIV/0!</v>
      </c>
    </row>
    <row r="115" spans="1:29" x14ac:dyDescent="0.15">
      <c r="A115">
        <f>SUMIF(CT:CT,"&gt;=0")/COUNT(CT:CT)</f>
        <v>19.472631291508399</v>
      </c>
      <c r="AC115" t="e">
        <f t="shared" si="142"/>
        <v>#DIV/0!</v>
      </c>
    </row>
    <row r="116" spans="1:29" x14ac:dyDescent="0.15">
      <c r="A116">
        <f>SUMIF(CX:CX,"&gt;=0")/COUNT(CX:CX)</f>
        <v>19.144133701440101</v>
      </c>
      <c r="AC116" t="e">
        <f t="shared" si="142"/>
        <v>#DIV/0!</v>
      </c>
    </row>
    <row r="117" spans="1:29" x14ac:dyDescent="0.15">
      <c r="A117">
        <f>SUMIF(DB:DB,"&gt;=0")/COUNT(DB:DB)</f>
        <v>20.8278641720688</v>
      </c>
      <c r="AC117" t="e">
        <f t="shared" si="142"/>
        <v>#DIV/0!</v>
      </c>
    </row>
    <row r="118" spans="1:29" x14ac:dyDescent="0.15">
      <c r="A118">
        <f>SUMIF(DF:DF,"&gt;=0")/COUNT(DF:DF)</f>
        <v>21.328059417351199</v>
      </c>
      <c r="AC118" t="e">
        <f t="shared" si="142"/>
        <v>#DIV/0!</v>
      </c>
    </row>
    <row r="119" spans="1:29" x14ac:dyDescent="0.15">
      <c r="A119">
        <f>SUMIF(DJ:DJ,"&gt;=0")/COUNT(DJ:DJ)</f>
        <v>21.1491098694075</v>
      </c>
      <c r="AC119" t="e">
        <f t="shared" si="142"/>
        <v>#DIV/0!</v>
      </c>
    </row>
    <row r="120" spans="1:29" x14ac:dyDescent="0.15">
      <c r="A120">
        <f>SUMIF(DN:DN,"&gt;=0")/COUNT(DN:DN)</f>
        <v>22.593473246743699</v>
      </c>
      <c r="AC120" t="e">
        <f t="shared" si="142"/>
        <v>#DIV/0!</v>
      </c>
    </row>
    <row r="121" spans="1:29" x14ac:dyDescent="0.15">
      <c r="A121">
        <f>SUMIF(DR:DR,"&gt;=0")/COUNT(DR:DR)</f>
        <v>22.426722204927501</v>
      </c>
      <c r="AC121" t="e">
        <f t="shared" si="142"/>
        <v>#DIV/0!</v>
      </c>
    </row>
    <row r="122" spans="1:29" x14ac:dyDescent="0.15">
      <c r="A122">
        <f>SUMIF(DV:DV,"&gt;=0")/COUNT(DV:DV)</f>
        <v>21.407715649480899</v>
      </c>
      <c r="AC122" t="e">
        <f t="shared" si="142"/>
        <v>#DIV/0!</v>
      </c>
    </row>
    <row r="123" spans="1:29" x14ac:dyDescent="0.15">
      <c r="AC123" t="e">
        <f t="shared" si="142"/>
        <v>#DIV/0!</v>
      </c>
    </row>
    <row r="124" spans="1:29" x14ac:dyDescent="0.15"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84">ASIN((AB132*SIN(A138/180*PI())/AA138))*180/PI()</f>
        <v>#DIV/0!</v>
      </c>
    </row>
    <row r="139" spans="29:29" x14ac:dyDescent="0.15">
      <c r="AC139" t="e">
        <f t="shared" si="184"/>
        <v>#DIV/0!</v>
      </c>
    </row>
    <row r="140" spans="29:29" x14ac:dyDescent="0.15">
      <c r="AC140" t="e">
        <f t="shared" si="184"/>
        <v>#DIV/0!</v>
      </c>
    </row>
    <row r="141" spans="29:29" x14ac:dyDescent="0.15">
      <c r="AC141" t="e">
        <f t="shared" si="184"/>
        <v>#DIV/0!</v>
      </c>
    </row>
    <row r="142" spans="29:29" x14ac:dyDescent="0.15">
      <c r="AC142" t="e">
        <f t="shared" si="184"/>
        <v>#DIV/0!</v>
      </c>
    </row>
    <row r="143" spans="29:29" x14ac:dyDescent="0.15">
      <c r="AC143" t="e">
        <f t="shared" si="184"/>
        <v>#DIV/0!</v>
      </c>
    </row>
    <row r="144" spans="29:29" x14ac:dyDescent="0.15">
      <c r="AC144" t="e">
        <f t="shared" si="184"/>
        <v>#DIV/0!</v>
      </c>
    </row>
    <row r="145" spans="29:29" x14ac:dyDescent="0.15">
      <c r="AC145" t="e">
        <f t="shared" si="184"/>
        <v>#DIV/0!</v>
      </c>
    </row>
    <row r="146" spans="29:29" x14ac:dyDescent="0.15">
      <c r="AC146" t="e">
        <f t="shared" si="184"/>
        <v>#DIV/0!</v>
      </c>
    </row>
    <row r="147" spans="29:29" x14ac:dyDescent="0.15">
      <c r="AC147" t="e">
        <f t="shared" si="184"/>
        <v>#DIV/0!</v>
      </c>
    </row>
    <row r="148" spans="29:29" x14ac:dyDescent="0.15">
      <c r="AC148" t="e">
        <f t="shared" si="184"/>
        <v>#DIV/0!</v>
      </c>
    </row>
    <row r="149" spans="29:29" x14ac:dyDescent="0.15">
      <c r="AC149" t="e">
        <f t="shared" si="184"/>
        <v>#DIV/0!</v>
      </c>
    </row>
    <row r="150" spans="29:29" x14ac:dyDescent="0.15">
      <c r="AC150" t="e">
        <f t="shared" si="184"/>
        <v>#DIV/0!</v>
      </c>
    </row>
    <row r="151" spans="29:29" x14ac:dyDescent="0.15">
      <c r="AC151" t="e">
        <f t="shared" si="184"/>
        <v>#DIV/0!</v>
      </c>
    </row>
    <row r="152" spans="29:29" x14ac:dyDescent="0.15">
      <c r="AC152" t="e">
        <f t="shared" si="184"/>
        <v>#DIV/0!</v>
      </c>
    </row>
    <row r="153" spans="29:29" x14ac:dyDescent="0.15">
      <c r="AC153" t="e">
        <f t="shared" si="184"/>
        <v>#DIV/0!</v>
      </c>
    </row>
    <row r="154" spans="29:29" x14ac:dyDescent="0.15">
      <c r="AC154" t="e">
        <f t="shared" si="184"/>
        <v>#DIV/0!</v>
      </c>
    </row>
    <row r="155" spans="29:29" x14ac:dyDescent="0.15">
      <c r="AC155" t="e">
        <f t="shared" si="184"/>
        <v>#DIV/0!</v>
      </c>
    </row>
    <row r="156" spans="29:29" x14ac:dyDescent="0.15">
      <c r="AC156" t="e">
        <f t="shared" si="184"/>
        <v>#DIV/0!</v>
      </c>
    </row>
    <row r="157" spans="29:29" x14ac:dyDescent="0.15">
      <c r="AC157" t="e">
        <f t="shared" si="184"/>
        <v>#DIV/0!</v>
      </c>
    </row>
    <row r="158" spans="29:29" x14ac:dyDescent="0.15">
      <c r="AC158" t="e">
        <f t="shared" si="184"/>
        <v>#DIV/0!</v>
      </c>
    </row>
    <row r="159" spans="29:29" x14ac:dyDescent="0.15">
      <c r="AC159" t="e">
        <f t="shared" si="184"/>
        <v>#DIV/0!</v>
      </c>
    </row>
    <row r="160" spans="29:29" x14ac:dyDescent="0.15">
      <c r="AC160" t="e">
        <f t="shared" si="184"/>
        <v>#DIV/0!</v>
      </c>
    </row>
    <row r="161" spans="29:29" x14ac:dyDescent="0.15">
      <c r="AC161" t="e">
        <f t="shared" si="184"/>
        <v>#DIV/0!</v>
      </c>
    </row>
    <row r="162" spans="29:29" x14ac:dyDescent="0.15">
      <c r="AC162" t="e">
        <f t="shared" si="184"/>
        <v>#DIV/0!</v>
      </c>
    </row>
    <row r="163" spans="29:29" x14ac:dyDescent="0.15">
      <c r="AC163" t="e">
        <f t="shared" si="184"/>
        <v>#DIV/0!</v>
      </c>
    </row>
    <row r="164" spans="29:29" x14ac:dyDescent="0.15">
      <c r="AC164" t="e">
        <f t="shared" si="184"/>
        <v>#DIV/0!</v>
      </c>
    </row>
    <row r="165" spans="29:29" x14ac:dyDescent="0.15">
      <c r="AC165" t="e">
        <f t="shared" si="184"/>
        <v>#DIV/0!</v>
      </c>
    </row>
    <row r="166" spans="29:29" x14ac:dyDescent="0.15">
      <c r="AC166" t="e">
        <f t="shared" si="184"/>
        <v>#DIV/0!</v>
      </c>
    </row>
    <row r="167" spans="29:29" x14ac:dyDescent="0.15">
      <c r="AC167" t="e">
        <f t="shared" si="184"/>
        <v>#DIV/0!</v>
      </c>
    </row>
    <row r="168" spans="29:29" x14ac:dyDescent="0.15">
      <c r="AC168" t="e">
        <f t="shared" si="184"/>
        <v>#DIV/0!</v>
      </c>
    </row>
    <row r="169" spans="29:29" x14ac:dyDescent="0.15">
      <c r="AC169" t="e">
        <f t="shared" si="184"/>
        <v>#DIV/0!</v>
      </c>
    </row>
    <row r="170" spans="29:29" x14ac:dyDescent="0.15">
      <c r="AC170" t="e">
        <f t="shared" si="184"/>
        <v>#DIV/0!</v>
      </c>
    </row>
    <row r="171" spans="29:29" x14ac:dyDescent="0.15">
      <c r="AC171" t="e">
        <f t="shared" si="184"/>
        <v>#DIV/0!</v>
      </c>
    </row>
    <row r="172" spans="29:29" x14ac:dyDescent="0.15">
      <c r="AC172" t="e">
        <f t="shared" si="184"/>
        <v>#DIV/0!</v>
      </c>
    </row>
    <row r="173" spans="29:29" x14ac:dyDescent="0.15">
      <c r="AC173" t="e">
        <f t="shared" si="184"/>
        <v>#DIV/0!</v>
      </c>
    </row>
    <row r="174" spans="29:29" x14ac:dyDescent="0.15">
      <c r="AC174" t="e">
        <f t="shared" si="184"/>
        <v>#DIV/0!</v>
      </c>
    </row>
    <row r="175" spans="29:29" x14ac:dyDescent="0.15">
      <c r="AC175" t="e">
        <f t="shared" si="184"/>
        <v>#DIV/0!</v>
      </c>
    </row>
    <row r="176" spans="29:29" x14ac:dyDescent="0.15">
      <c r="AC176" t="e">
        <f t="shared" si="184"/>
        <v>#DIV/0!</v>
      </c>
    </row>
    <row r="177" spans="29:29" x14ac:dyDescent="0.15">
      <c r="AC177" t="e">
        <f t="shared" si="184"/>
        <v>#DIV/0!</v>
      </c>
    </row>
    <row r="178" spans="29:29" x14ac:dyDescent="0.15">
      <c r="AC178" t="e">
        <f t="shared" si="184"/>
        <v>#DIV/0!</v>
      </c>
    </row>
    <row r="179" spans="29:29" x14ac:dyDescent="0.15">
      <c r="AC179" t="e">
        <f t="shared" si="184"/>
        <v>#DIV/0!</v>
      </c>
    </row>
    <row r="180" spans="29:29" x14ac:dyDescent="0.15">
      <c r="AC180" t="e">
        <f t="shared" si="184"/>
        <v>#DIV/0!</v>
      </c>
    </row>
    <row r="181" spans="29:29" x14ac:dyDescent="0.15">
      <c r="AC181" t="e">
        <f t="shared" si="184"/>
        <v>#DIV/0!</v>
      </c>
    </row>
    <row r="182" spans="29:29" x14ac:dyDescent="0.15">
      <c r="AC182" t="e">
        <f t="shared" si="184"/>
        <v>#DIV/0!</v>
      </c>
    </row>
    <row r="183" spans="29:29" x14ac:dyDescent="0.15">
      <c r="AC183" t="e">
        <f t="shared" si="184"/>
        <v>#DIV/0!</v>
      </c>
    </row>
    <row r="184" spans="29:29" x14ac:dyDescent="0.15">
      <c r="AC184" t="e">
        <f t="shared" si="184"/>
        <v>#DIV/0!</v>
      </c>
    </row>
    <row r="185" spans="29:29" x14ac:dyDescent="0.15">
      <c r="AC185" t="e">
        <f t="shared" si="184"/>
        <v>#DIV/0!</v>
      </c>
    </row>
    <row r="186" spans="29:29" x14ac:dyDescent="0.15">
      <c r="AC186" t="e">
        <f t="shared" si="184"/>
        <v>#DIV/0!</v>
      </c>
    </row>
    <row r="187" spans="29:29" x14ac:dyDescent="0.15">
      <c r="AC187" t="e">
        <f t="shared" si="184"/>
        <v>#DIV/0!</v>
      </c>
    </row>
    <row r="188" spans="29:29" x14ac:dyDescent="0.15">
      <c r="AC188" t="e">
        <f t="shared" si="184"/>
        <v>#DIV/0!</v>
      </c>
    </row>
    <row r="189" spans="29:29" x14ac:dyDescent="0.15">
      <c r="AC189" t="e">
        <f t="shared" si="184"/>
        <v>#DIV/0!</v>
      </c>
    </row>
    <row r="190" spans="29:29" x14ac:dyDescent="0.15">
      <c r="AC190" t="e">
        <f t="shared" si="184"/>
        <v>#DIV/0!</v>
      </c>
    </row>
    <row r="191" spans="29:29" x14ac:dyDescent="0.15">
      <c r="AC191" t="e">
        <f t="shared" si="184"/>
        <v>#DIV/0!</v>
      </c>
    </row>
    <row r="192" spans="29:29" x14ac:dyDescent="0.15">
      <c r="AC192" t="e">
        <f t="shared" si="184"/>
        <v>#DIV/0!</v>
      </c>
    </row>
    <row r="193" spans="29:29" x14ac:dyDescent="0.15">
      <c r="AC193" t="e">
        <f t="shared" si="184"/>
        <v>#DIV/0!</v>
      </c>
    </row>
    <row r="194" spans="29:29" x14ac:dyDescent="0.15">
      <c r="AC194" t="e">
        <f t="shared" si="184"/>
        <v>#DIV/0!</v>
      </c>
    </row>
    <row r="195" spans="29:29" x14ac:dyDescent="0.15">
      <c r="AC195" t="e">
        <f t="shared" si="184"/>
        <v>#DIV/0!</v>
      </c>
    </row>
    <row r="196" spans="29:29" x14ac:dyDescent="0.15">
      <c r="AC196" t="e">
        <f t="shared" si="184"/>
        <v>#DIV/0!</v>
      </c>
    </row>
    <row r="197" spans="29:29" x14ac:dyDescent="0.15">
      <c r="AC197" t="e">
        <f t="shared" si="184"/>
        <v>#DIV/0!</v>
      </c>
    </row>
    <row r="198" spans="29:29" x14ac:dyDescent="0.15">
      <c r="AC198" t="e">
        <f t="shared" si="184"/>
        <v>#DIV/0!</v>
      </c>
    </row>
    <row r="199" spans="29:29" x14ac:dyDescent="0.15">
      <c r="AC199" t="e">
        <f t="shared" si="184"/>
        <v>#DIV/0!</v>
      </c>
    </row>
    <row r="200" spans="29:29" x14ac:dyDescent="0.15">
      <c r="AC200" t="e">
        <f t="shared" si="184"/>
        <v>#DIV/0!</v>
      </c>
    </row>
    <row r="201" spans="29:29" x14ac:dyDescent="0.15">
      <c r="AC201" t="e">
        <f t="shared" si="184"/>
        <v>#DIV/0!</v>
      </c>
    </row>
    <row r="202" spans="29:29" x14ac:dyDescent="0.15">
      <c r="AC202" t="e">
        <f t="shared" ref="AC202:AC265" si="185">ASIN((AB196*SIN(A202/180*PI())/AA202))*180/PI()</f>
        <v>#DIV/0!</v>
      </c>
    </row>
    <row r="203" spans="29:29" x14ac:dyDescent="0.15">
      <c r="AC203" t="e">
        <f t="shared" si="185"/>
        <v>#DIV/0!</v>
      </c>
    </row>
    <row r="204" spans="29:29" x14ac:dyDescent="0.15">
      <c r="AC204" t="e">
        <f t="shared" si="185"/>
        <v>#DIV/0!</v>
      </c>
    </row>
    <row r="205" spans="29:29" x14ac:dyDescent="0.15">
      <c r="AC205" t="e">
        <f t="shared" si="185"/>
        <v>#DIV/0!</v>
      </c>
    </row>
    <row r="206" spans="29:29" x14ac:dyDescent="0.15">
      <c r="AC206" t="e">
        <f t="shared" si="185"/>
        <v>#DIV/0!</v>
      </c>
    </row>
    <row r="207" spans="29:29" x14ac:dyDescent="0.15">
      <c r="AC207" t="e">
        <f t="shared" si="185"/>
        <v>#DIV/0!</v>
      </c>
    </row>
    <row r="208" spans="29:29" x14ac:dyDescent="0.15">
      <c r="AC208" t="e">
        <f t="shared" si="185"/>
        <v>#DIV/0!</v>
      </c>
    </row>
    <row r="209" spans="29:29" x14ac:dyDescent="0.15">
      <c r="AC209" t="e">
        <f t="shared" si="185"/>
        <v>#DIV/0!</v>
      </c>
    </row>
    <row r="210" spans="29:29" x14ac:dyDescent="0.15">
      <c r="AC210" t="e">
        <f t="shared" si="185"/>
        <v>#DIV/0!</v>
      </c>
    </row>
    <row r="211" spans="29:29" x14ac:dyDescent="0.15">
      <c r="AC211" t="e">
        <f t="shared" si="185"/>
        <v>#DIV/0!</v>
      </c>
    </row>
    <row r="212" spans="29:29" x14ac:dyDescent="0.15">
      <c r="AC212" t="e">
        <f t="shared" si="185"/>
        <v>#DIV/0!</v>
      </c>
    </row>
    <row r="213" spans="29:29" x14ac:dyDescent="0.15">
      <c r="AC213" t="e">
        <f t="shared" si="185"/>
        <v>#DIV/0!</v>
      </c>
    </row>
    <row r="214" spans="29:29" x14ac:dyDescent="0.15">
      <c r="AC214" t="e">
        <f t="shared" si="185"/>
        <v>#DIV/0!</v>
      </c>
    </row>
    <row r="215" spans="29:29" x14ac:dyDescent="0.15">
      <c r="AC215" t="e">
        <f t="shared" si="185"/>
        <v>#DIV/0!</v>
      </c>
    </row>
    <row r="216" spans="29:29" x14ac:dyDescent="0.15">
      <c r="AC216" t="e">
        <f t="shared" si="185"/>
        <v>#DIV/0!</v>
      </c>
    </row>
    <row r="217" spans="29:29" x14ac:dyDescent="0.15">
      <c r="AC217" t="e">
        <f t="shared" si="185"/>
        <v>#DIV/0!</v>
      </c>
    </row>
    <row r="218" spans="29:29" x14ac:dyDescent="0.15">
      <c r="AC218" t="e">
        <f t="shared" si="185"/>
        <v>#DIV/0!</v>
      </c>
    </row>
    <row r="219" spans="29:29" x14ac:dyDescent="0.15">
      <c r="AC219" t="e">
        <f t="shared" si="185"/>
        <v>#DIV/0!</v>
      </c>
    </row>
    <row r="220" spans="29:29" x14ac:dyDescent="0.15">
      <c r="AC220" t="e">
        <f t="shared" si="185"/>
        <v>#DIV/0!</v>
      </c>
    </row>
    <row r="221" spans="29:29" x14ac:dyDescent="0.15">
      <c r="AC221" t="e">
        <f t="shared" si="185"/>
        <v>#DIV/0!</v>
      </c>
    </row>
    <row r="222" spans="29:29" x14ac:dyDescent="0.15">
      <c r="AC222" t="e">
        <f t="shared" si="185"/>
        <v>#DIV/0!</v>
      </c>
    </row>
    <row r="223" spans="29:29" x14ac:dyDescent="0.15">
      <c r="AC223" t="e">
        <f t="shared" si="185"/>
        <v>#DIV/0!</v>
      </c>
    </row>
    <row r="224" spans="29:29" x14ac:dyDescent="0.15">
      <c r="AC224" t="e">
        <f t="shared" si="185"/>
        <v>#DIV/0!</v>
      </c>
    </row>
    <row r="225" spans="29:29" x14ac:dyDescent="0.15">
      <c r="AC225" t="e">
        <f t="shared" si="185"/>
        <v>#DIV/0!</v>
      </c>
    </row>
    <row r="226" spans="29:29" x14ac:dyDescent="0.15">
      <c r="AC226" t="e">
        <f t="shared" si="185"/>
        <v>#DIV/0!</v>
      </c>
    </row>
    <row r="227" spans="29:29" x14ac:dyDescent="0.15">
      <c r="AC227" t="e">
        <f t="shared" si="185"/>
        <v>#DIV/0!</v>
      </c>
    </row>
    <row r="228" spans="29:29" x14ac:dyDescent="0.15">
      <c r="AC228" t="e">
        <f t="shared" si="185"/>
        <v>#DIV/0!</v>
      </c>
    </row>
    <row r="229" spans="29:29" x14ac:dyDescent="0.15">
      <c r="AC229" t="e">
        <f t="shared" si="185"/>
        <v>#DIV/0!</v>
      </c>
    </row>
    <row r="230" spans="29:29" x14ac:dyDescent="0.15">
      <c r="AC230" t="e">
        <f t="shared" si="185"/>
        <v>#DIV/0!</v>
      </c>
    </row>
    <row r="231" spans="29:29" x14ac:dyDescent="0.15">
      <c r="AC231" t="e">
        <f t="shared" si="185"/>
        <v>#DIV/0!</v>
      </c>
    </row>
    <row r="232" spans="29:29" x14ac:dyDescent="0.15">
      <c r="AC232" t="e">
        <f t="shared" si="185"/>
        <v>#DIV/0!</v>
      </c>
    </row>
    <row r="233" spans="29:29" x14ac:dyDescent="0.15">
      <c r="AC233" t="e">
        <f t="shared" si="185"/>
        <v>#DIV/0!</v>
      </c>
    </row>
    <row r="234" spans="29:29" x14ac:dyDescent="0.15">
      <c r="AC234" t="e">
        <f t="shared" si="185"/>
        <v>#DIV/0!</v>
      </c>
    </row>
    <row r="235" spans="29:29" x14ac:dyDescent="0.15">
      <c r="AC235" t="e">
        <f t="shared" si="185"/>
        <v>#DIV/0!</v>
      </c>
    </row>
    <row r="236" spans="29:29" x14ac:dyDescent="0.15">
      <c r="AC236" t="e">
        <f t="shared" si="185"/>
        <v>#DIV/0!</v>
      </c>
    </row>
    <row r="237" spans="29:29" x14ac:dyDescent="0.15">
      <c r="AC237" t="e">
        <f t="shared" si="185"/>
        <v>#DIV/0!</v>
      </c>
    </row>
    <row r="238" spans="29:29" x14ac:dyDescent="0.15">
      <c r="AC238" t="e">
        <f t="shared" si="185"/>
        <v>#DIV/0!</v>
      </c>
    </row>
    <row r="239" spans="29:29" x14ac:dyDescent="0.15">
      <c r="AC239" t="e">
        <f t="shared" si="185"/>
        <v>#DIV/0!</v>
      </c>
    </row>
    <row r="240" spans="29:29" x14ac:dyDescent="0.15">
      <c r="AC240" t="e">
        <f t="shared" si="185"/>
        <v>#DIV/0!</v>
      </c>
    </row>
    <row r="241" spans="29:29" x14ac:dyDescent="0.15">
      <c r="AC241" t="e">
        <f t="shared" si="185"/>
        <v>#DIV/0!</v>
      </c>
    </row>
    <row r="242" spans="29:29" x14ac:dyDescent="0.15">
      <c r="AC242" t="e">
        <f t="shared" si="185"/>
        <v>#DIV/0!</v>
      </c>
    </row>
    <row r="243" spans="29:29" x14ac:dyDescent="0.15">
      <c r="AC243" t="e">
        <f t="shared" si="185"/>
        <v>#DIV/0!</v>
      </c>
    </row>
    <row r="244" spans="29:29" x14ac:dyDescent="0.15">
      <c r="AC244" t="e">
        <f t="shared" si="185"/>
        <v>#DIV/0!</v>
      </c>
    </row>
    <row r="245" spans="29:29" x14ac:dyDescent="0.15">
      <c r="AC245" t="e">
        <f t="shared" si="185"/>
        <v>#DIV/0!</v>
      </c>
    </row>
    <row r="246" spans="29:29" x14ac:dyDescent="0.15">
      <c r="AC246" t="e">
        <f t="shared" si="185"/>
        <v>#DIV/0!</v>
      </c>
    </row>
    <row r="247" spans="29:29" x14ac:dyDescent="0.15">
      <c r="AC247" t="e">
        <f t="shared" si="185"/>
        <v>#DIV/0!</v>
      </c>
    </row>
    <row r="248" spans="29:29" x14ac:dyDescent="0.15">
      <c r="AC248" t="e">
        <f t="shared" si="185"/>
        <v>#DIV/0!</v>
      </c>
    </row>
    <row r="249" spans="29:29" x14ac:dyDescent="0.15">
      <c r="AC249" t="e">
        <f t="shared" si="185"/>
        <v>#DIV/0!</v>
      </c>
    </row>
    <row r="250" spans="29:29" x14ac:dyDescent="0.15">
      <c r="AC250" t="e">
        <f t="shared" si="185"/>
        <v>#DIV/0!</v>
      </c>
    </row>
    <row r="251" spans="29:29" x14ac:dyDescent="0.15">
      <c r="AC251" t="e">
        <f t="shared" si="185"/>
        <v>#DIV/0!</v>
      </c>
    </row>
    <row r="252" spans="29:29" x14ac:dyDescent="0.15">
      <c r="AC252" t="e">
        <f t="shared" si="185"/>
        <v>#DIV/0!</v>
      </c>
    </row>
    <row r="253" spans="29:29" x14ac:dyDescent="0.15">
      <c r="AC253" t="e">
        <f t="shared" si="185"/>
        <v>#DIV/0!</v>
      </c>
    </row>
    <row r="254" spans="29:29" x14ac:dyDescent="0.15">
      <c r="AC254" t="e">
        <f t="shared" si="185"/>
        <v>#DIV/0!</v>
      </c>
    </row>
    <row r="255" spans="29:29" x14ac:dyDescent="0.15">
      <c r="AC255" t="e">
        <f t="shared" si="185"/>
        <v>#DIV/0!</v>
      </c>
    </row>
    <row r="256" spans="29:29" x14ac:dyDescent="0.15">
      <c r="AC256" t="e">
        <f t="shared" si="185"/>
        <v>#DIV/0!</v>
      </c>
    </row>
    <row r="257" spans="29:29" x14ac:dyDescent="0.15">
      <c r="AC257" t="e">
        <f t="shared" si="185"/>
        <v>#DIV/0!</v>
      </c>
    </row>
    <row r="258" spans="29:29" x14ac:dyDescent="0.15">
      <c r="AC258" t="e">
        <f t="shared" si="185"/>
        <v>#DIV/0!</v>
      </c>
    </row>
    <row r="259" spans="29:29" x14ac:dyDescent="0.15">
      <c r="AC259" t="e">
        <f t="shared" si="185"/>
        <v>#DIV/0!</v>
      </c>
    </row>
    <row r="260" spans="29:29" x14ac:dyDescent="0.15">
      <c r="AC260" t="e">
        <f t="shared" si="185"/>
        <v>#DIV/0!</v>
      </c>
    </row>
    <row r="261" spans="29:29" x14ac:dyDescent="0.15">
      <c r="AC261" t="e">
        <f t="shared" si="185"/>
        <v>#DIV/0!</v>
      </c>
    </row>
    <row r="262" spans="29:29" x14ac:dyDescent="0.15">
      <c r="AC262" t="e">
        <f t="shared" si="185"/>
        <v>#DIV/0!</v>
      </c>
    </row>
    <row r="263" spans="29:29" x14ac:dyDescent="0.15">
      <c r="AC263" t="e">
        <f t="shared" si="185"/>
        <v>#DIV/0!</v>
      </c>
    </row>
    <row r="264" spans="29:29" x14ac:dyDescent="0.15">
      <c r="AC264" t="e">
        <f t="shared" si="185"/>
        <v>#DIV/0!</v>
      </c>
    </row>
    <row r="265" spans="29:29" x14ac:dyDescent="0.15">
      <c r="AC265" t="e">
        <f t="shared" si="185"/>
        <v>#DIV/0!</v>
      </c>
    </row>
    <row r="266" spans="29:29" x14ac:dyDescent="0.15">
      <c r="AC266" t="e">
        <f t="shared" ref="AC266:AC329" si="186">ASIN((AB260*SIN(A266/180*PI())/AA266))*180/PI()</f>
        <v>#DIV/0!</v>
      </c>
    </row>
    <row r="267" spans="29:29" x14ac:dyDescent="0.15">
      <c r="AC267" t="e">
        <f t="shared" si="186"/>
        <v>#DIV/0!</v>
      </c>
    </row>
    <row r="268" spans="29:29" x14ac:dyDescent="0.15">
      <c r="AC268" t="e">
        <f t="shared" si="186"/>
        <v>#DIV/0!</v>
      </c>
    </row>
    <row r="269" spans="29:29" x14ac:dyDescent="0.15">
      <c r="AC269" t="e">
        <f t="shared" si="186"/>
        <v>#DIV/0!</v>
      </c>
    </row>
    <row r="270" spans="29:29" x14ac:dyDescent="0.15">
      <c r="AC270" t="e">
        <f t="shared" si="186"/>
        <v>#DIV/0!</v>
      </c>
    </row>
    <row r="271" spans="29:29" x14ac:dyDescent="0.15">
      <c r="AC271" t="e">
        <f t="shared" si="186"/>
        <v>#DIV/0!</v>
      </c>
    </row>
    <row r="272" spans="29:29" x14ac:dyDescent="0.15">
      <c r="AC272" t="e">
        <f t="shared" si="186"/>
        <v>#DIV/0!</v>
      </c>
    </row>
    <row r="273" spans="29:29" x14ac:dyDescent="0.15">
      <c r="AC273" t="e">
        <f t="shared" si="186"/>
        <v>#DIV/0!</v>
      </c>
    </row>
    <row r="274" spans="29:29" x14ac:dyDescent="0.15">
      <c r="AC274" t="e">
        <f t="shared" si="186"/>
        <v>#DIV/0!</v>
      </c>
    </row>
    <row r="275" spans="29:29" x14ac:dyDescent="0.15">
      <c r="AC275" t="e">
        <f t="shared" si="186"/>
        <v>#DIV/0!</v>
      </c>
    </row>
    <row r="276" spans="29:29" x14ac:dyDescent="0.15">
      <c r="AC276" t="e">
        <f t="shared" si="186"/>
        <v>#DIV/0!</v>
      </c>
    </row>
    <row r="277" spans="29:29" x14ac:dyDescent="0.15">
      <c r="AC277" t="e">
        <f t="shared" si="186"/>
        <v>#DIV/0!</v>
      </c>
    </row>
    <row r="278" spans="29:29" x14ac:dyDescent="0.15">
      <c r="AC278" t="e">
        <f t="shared" si="186"/>
        <v>#DIV/0!</v>
      </c>
    </row>
    <row r="279" spans="29:29" x14ac:dyDescent="0.15">
      <c r="AC279" t="e">
        <f t="shared" si="186"/>
        <v>#DIV/0!</v>
      </c>
    </row>
    <row r="280" spans="29:29" x14ac:dyDescent="0.15">
      <c r="AC280" t="e">
        <f t="shared" si="186"/>
        <v>#DIV/0!</v>
      </c>
    </row>
    <row r="281" spans="29:29" x14ac:dyDescent="0.15">
      <c r="AC281" t="e">
        <f t="shared" si="186"/>
        <v>#DIV/0!</v>
      </c>
    </row>
    <row r="282" spans="29:29" x14ac:dyDescent="0.15">
      <c r="AC282" t="e">
        <f t="shared" si="186"/>
        <v>#DIV/0!</v>
      </c>
    </row>
    <row r="283" spans="29:29" x14ac:dyDescent="0.15">
      <c r="AC283" t="e">
        <f t="shared" si="186"/>
        <v>#DIV/0!</v>
      </c>
    </row>
    <row r="284" spans="29:29" x14ac:dyDescent="0.15">
      <c r="AC284" t="e">
        <f t="shared" si="186"/>
        <v>#DIV/0!</v>
      </c>
    </row>
    <row r="285" spans="29:29" x14ac:dyDescent="0.15">
      <c r="AC285" t="e">
        <f t="shared" si="186"/>
        <v>#DIV/0!</v>
      </c>
    </row>
    <row r="286" spans="29:29" x14ac:dyDescent="0.15">
      <c r="AC286" t="e">
        <f t="shared" si="186"/>
        <v>#DIV/0!</v>
      </c>
    </row>
    <row r="287" spans="29:29" x14ac:dyDescent="0.15">
      <c r="AC287" t="e">
        <f t="shared" si="186"/>
        <v>#DIV/0!</v>
      </c>
    </row>
    <row r="288" spans="29:29" x14ac:dyDescent="0.15">
      <c r="AC288" t="e">
        <f t="shared" si="186"/>
        <v>#DIV/0!</v>
      </c>
    </row>
    <row r="289" spans="29:29" x14ac:dyDescent="0.15">
      <c r="AC289" t="e">
        <f t="shared" si="186"/>
        <v>#DIV/0!</v>
      </c>
    </row>
    <row r="290" spans="29:29" x14ac:dyDescent="0.15">
      <c r="AC290" t="e">
        <f t="shared" si="186"/>
        <v>#DIV/0!</v>
      </c>
    </row>
    <row r="291" spans="29:29" x14ac:dyDescent="0.15">
      <c r="AC291" t="e">
        <f t="shared" si="186"/>
        <v>#DIV/0!</v>
      </c>
    </row>
    <row r="292" spans="29:29" x14ac:dyDescent="0.15">
      <c r="AC292" t="e">
        <f t="shared" si="186"/>
        <v>#DIV/0!</v>
      </c>
    </row>
    <row r="293" spans="29:29" x14ac:dyDescent="0.15">
      <c r="AC293" t="e">
        <f t="shared" si="186"/>
        <v>#DIV/0!</v>
      </c>
    </row>
    <row r="294" spans="29:29" x14ac:dyDescent="0.15">
      <c r="AC294" t="e">
        <f t="shared" si="186"/>
        <v>#DIV/0!</v>
      </c>
    </row>
    <row r="295" spans="29:29" x14ac:dyDescent="0.15">
      <c r="AC295" t="e">
        <f t="shared" si="186"/>
        <v>#DIV/0!</v>
      </c>
    </row>
    <row r="296" spans="29:29" x14ac:dyDescent="0.15">
      <c r="AC296" t="e">
        <f t="shared" si="186"/>
        <v>#DIV/0!</v>
      </c>
    </row>
    <row r="297" spans="29:29" x14ac:dyDescent="0.15">
      <c r="AC297" t="e">
        <f t="shared" si="186"/>
        <v>#DIV/0!</v>
      </c>
    </row>
    <row r="298" spans="29:29" x14ac:dyDescent="0.15">
      <c r="AC298" t="e">
        <f t="shared" si="186"/>
        <v>#DIV/0!</v>
      </c>
    </row>
    <row r="299" spans="29:29" x14ac:dyDescent="0.15">
      <c r="AC299" t="e">
        <f t="shared" si="186"/>
        <v>#DIV/0!</v>
      </c>
    </row>
    <row r="300" spans="29:29" x14ac:dyDescent="0.15">
      <c r="AC300" t="e">
        <f t="shared" si="186"/>
        <v>#DIV/0!</v>
      </c>
    </row>
    <row r="301" spans="29:29" x14ac:dyDescent="0.15">
      <c r="AC301" t="e">
        <f t="shared" si="186"/>
        <v>#DIV/0!</v>
      </c>
    </row>
    <row r="302" spans="29:29" x14ac:dyDescent="0.15">
      <c r="AC302" t="e">
        <f t="shared" si="186"/>
        <v>#DIV/0!</v>
      </c>
    </row>
    <row r="303" spans="29:29" x14ac:dyDescent="0.15">
      <c r="AC303" t="e">
        <f t="shared" si="186"/>
        <v>#DIV/0!</v>
      </c>
    </row>
    <row r="304" spans="29:29" x14ac:dyDescent="0.15">
      <c r="AC304" t="e">
        <f t="shared" si="186"/>
        <v>#DIV/0!</v>
      </c>
    </row>
    <row r="305" spans="29:29" x14ac:dyDescent="0.15">
      <c r="AC305" t="e">
        <f t="shared" si="186"/>
        <v>#DIV/0!</v>
      </c>
    </row>
    <row r="306" spans="29:29" x14ac:dyDescent="0.15">
      <c r="AC306" t="e">
        <f t="shared" si="186"/>
        <v>#DIV/0!</v>
      </c>
    </row>
    <row r="307" spans="29:29" x14ac:dyDescent="0.15">
      <c r="AC307" t="e">
        <f t="shared" si="186"/>
        <v>#DIV/0!</v>
      </c>
    </row>
    <row r="308" spans="29:29" x14ac:dyDescent="0.15">
      <c r="AC308" t="e">
        <f t="shared" si="186"/>
        <v>#DIV/0!</v>
      </c>
    </row>
    <row r="309" spans="29:29" x14ac:dyDescent="0.15">
      <c r="AC309" t="e">
        <f t="shared" si="186"/>
        <v>#DIV/0!</v>
      </c>
    </row>
    <row r="310" spans="29:29" x14ac:dyDescent="0.15">
      <c r="AC310" t="e">
        <f t="shared" si="186"/>
        <v>#DIV/0!</v>
      </c>
    </row>
    <row r="311" spans="29:29" x14ac:dyDescent="0.15">
      <c r="AC311" t="e">
        <f t="shared" si="186"/>
        <v>#DIV/0!</v>
      </c>
    </row>
    <row r="312" spans="29:29" x14ac:dyDescent="0.15">
      <c r="AC312" t="e">
        <f t="shared" si="186"/>
        <v>#DIV/0!</v>
      </c>
    </row>
    <row r="313" spans="29:29" x14ac:dyDescent="0.15">
      <c r="AC313" t="e">
        <f t="shared" si="186"/>
        <v>#DIV/0!</v>
      </c>
    </row>
    <row r="314" spans="29:29" x14ac:dyDescent="0.15">
      <c r="AC314" t="e">
        <f t="shared" si="186"/>
        <v>#DIV/0!</v>
      </c>
    </row>
    <row r="315" spans="29:29" x14ac:dyDescent="0.15">
      <c r="AC315" t="e">
        <f t="shared" si="186"/>
        <v>#DIV/0!</v>
      </c>
    </row>
    <row r="316" spans="29:29" x14ac:dyDescent="0.15">
      <c r="AC316" t="e">
        <f t="shared" si="186"/>
        <v>#DIV/0!</v>
      </c>
    </row>
    <row r="317" spans="29:29" x14ac:dyDescent="0.15">
      <c r="AC317" t="e">
        <f t="shared" si="186"/>
        <v>#DIV/0!</v>
      </c>
    </row>
    <row r="318" spans="29:29" x14ac:dyDescent="0.15">
      <c r="AC318" t="e">
        <f t="shared" si="186"/>
        <v>#DIV/0!</v>
      </c>
    </row>
    <row r="319" spans="29:29" x14ac:dyDescent="0.15">
      <c r="AC319" t="e">
        <f t="shared" si="186"/>
        <v>#DIV/0!</v>
      </c>
    </row>
    <row r="320" spans="29:29" x14ac:dyDescent="0.15">
      <c r="AC320" t="e">
        <f t="shared" si="186"/>
        <v>#DIV/0!</v>
      </c>
    </row>
    <row r="321" spans="29:29" x14ac:dyDescent="0.15">
      <c r="AC321" t="e">
        <f t="shared" si="186"/>
        <v>#DIV/0!</v>
      </c>
    </row>
    <row r="322" spans="29:29" x14ac:dyDescent="0.15">
      <c r="AC322" t="e">
        <f t="shared" si="186"/>
        <v>#DIV/0!</v>
      </c>
    </row>
    <row r="323" spans="29:29" x14ac:dyDescent="0.15">
      <c r="AC323" t="e">
        <f t="shared" si="186"/>
        <v>#DIV/0!</v>
      </c>
    </row>
    <row r="324" spans="29:29" x14ac:dyDescent="0.15">
      <c r="AC324" t="e">
        <f t="shared" si="186"/>
        <v>#DIV/0!</v>
      </c>
    </row>
    <row r="325" spans="29:29" x14ac:dyDescent="0.15">
      <c r="AC325" t="e">
        <f t="shared" si="186"/>
        <v>#DIV/0!</v>
      </c>
    </row>
    <row r="326" spans="29:29" x14ac:dyDescent="0.15">
      <c r="AC326" t="e">
        <f t="shared" si="186"/>
        <v>#DIV/0!</v>
      </c>
    </row>
    <row r="327" spans="29:29" x14ac:dyDescent="0.15">
      <c r="AC327" t="e">
        <f t="shared" si="186"/>
        <v>#DIV/0!</v>
      </c>
    </row>
    <row r="328" spans="29:29" x14ac:dyDescent="0.15">
      <c r="AC328" t="e">
        <f t="shared" si="186"/>
        <v>#DIV/0!</v>
      </c>
    </row>
    <row r="329" spans="29:29" x14ac:dyDescent="0.15">
      <c r="AC329" t="e">
        <f t="shared" si="186"/>
        <v>#DIV/0!</v>
      </c>
    </row>
    <row r="330" spans="29:29" x14ac:dyDescent="0.15">
      <c r="AC330" t="e">
        <f t="shared" ref="AC330:AC393" si="187">ASIN((AB324*SIN(A330/180*PI())/AA330))*180/PI()</f>
        <v>#DIV/0!</v>
      </c>
    </row>
    <row r="331" spans="29:29" x14ac:dyDescent="0.15">
      <c r="AC331" t="e">
        <f t="shared" si="187"/>
        <v>#DIV/0!</v>
      </c>
    </row>
    <row r="332" spans="29:29" x14ac:dyDescent="0.15">
      <c r="AC332" t="e">
        <f t="shared" si="187"/>
        <v>#DIV/0!</v>
      </c>
    </row>
    <row r="333" spans="29:29" x14ac:dyDescent="0.15">
      <c r="AC333" t="e">
        <f t="shared" si="187"/>
        <v>#DIV/0!</v>
      </c>
    </row>
    <row r="334" spans="29:29" x14ac:dyDescent="0.15">
      <c r="AC334" t="e">
        <f t="shared" si="187"/>
        <v>#DIV/0!</v>
      </c>
    </row>
    <row r="335" spans="29:29" x14ac:dyDescent="0.15">
      <c r="AC335" t="e">
        <f t="shared" si="187"/>
        <v>#DIV/0!</v>
      </c>
    </row>
    <row r="336" spans="29:29" x14ac:dyDescent="0.15">
      <c r="AC336" t="e">
        <f t="shared" si="187"/>
        <v>#DIV/0!</v>
      </c>
    </row>
    <row r="337" spans="29:29" x14ac:dyDescent="0.15">
      <c r="AC337" t="e">
        <f t="shared" si="187"/>
        <v>#DIV/0!</v>
      </c>
    </row>
    <row r="338" spans="29:29" x14ac:dyDescent="0.15">
      <c r="AC338" t="e">
        <f t="shared" si="187"/>
        <v>#DIV/0!</v>
      </c>
    </row>
    <row r="339" spans="29:29" x14ac:dyDescent="0.15">
      <c r="AC339" t="e">
        <f t="shared" si="187"/>
        <v>#DIV/0!</v>
      </c>
    </row>
    <row r="340" spans="29:29" x14ac:dyDescent="0.15">
      <c r="AC340" t="e">
        <f t="shared" si="187"/>
        <v>#DIV/0!</v>
      </c>
    </row>
    <row r="341" spans="29:29" x14ac:dyDescent="0.15">
      <c r="AC341" t="e">
        <f t="shared" si="187"/>
        <v>#DIV/0!</v>
      </c>
    </row>
    <row r="342" spans="29:29" x14ac:dyDescent="0.15">
      <c r="AC342" t="e">
        <f t="shared" si="187"/>
        <v>#DIV/0!</v>
      </c>
    </row>
    <row r="343" spans="29:29" x14ac:dyDescent="0.15">
      <c r="AC343" t="e">
        <f t="shared" si="187"/>
        <v>#DIV/0!</v>
      </c>
    </row>
    <row r="344" spans="29:29" x14ac:dyDescent="0.15">
      <c r="AC344" t="e">
        <f t="shared" si="187"/>
        <v>#DIV/0!</v>
      </c>
    </row>
    <row r="345" spans="29:29" x14ac:dyDescent="0.15">
      <c r="AC345" t="e">
        <f t="shared" si="187"/>
        <v>#DIV/0!</v>
      </c>
    </row>
    <row r="346" spans="29:29" x14ac:dyDescent="0.15">
      <c r="AC346" t="e">
        <f t="shared" si="187"/>
        <v>#DIV/0!</v>
      </c>
    </row>
    <row r="347" spans="29:29" x14ac:dyDescent="0.15">
      <c r="AC347" t="e">
        <f t="shared" si="187"/>
        <v>#DIV/0!</v>
      </c>
    </row>
    <row r="348" spans="29:29" x14ac:dyDescent="0.15">
      <c r="AC348" t="e">
        <f t="shared" si="187"/>
        <v>#DIV/0!</v>
      </c>
    </row>
    <row r="349" spans="29:29" x14ac:dyDescent="0.15">
      <c r="AC349" t="e">
        <f t="shared" si="187"/>
        <v>#DIV/0!</v>
      </c>
    </row>
    <row r="350" spans="29:29" x14ac:dyDescent="0.15">
      <c r="AC350" t="e">
        <f t="shared" si="187"/>
        <v>#DIV/0!</v>
      </c>
    </row>
    <row r="351" spans="29:29" x14ac:dyDescent="0.15">
      <c r="AC351" t="e">
        <f t="shared" si="187"/>
        <v>#DIV/0!</v>
      </c>
    </row>
    <row r="352" spans="29:29" x14ac:dyDescent="0.15">
      <c r="AC352" t="e">
        <f t="shared" si="187"/>
        <v>#DIV/0!</v>
      </c>
    </row>
    <row r="353" spans="29:29" x14ac:dyDescent="0.15">
      <c r="AC353" t="e">
        <f t="shared" si="187"/>
        <v>#DIV/0!</v>
      </c>
    </row>
    <row r="354" spans="29:29" x14ac:dyDescent="0.15">
      <c r="AC354" t="e">
        <f t="shared" si="187"/>
        <v>#DIV/0!</v>
      </c>
    </row>
    <row r="355" spans="29:29" x14ac:dyDescent="0.15">
      <c r="AC355" t="e">
        <f t="shared" si="187"/>
        <v>#DIV/0!</v>
      </c>
    </row>
    <row r="356" spans="29:29" x14ac:dyDescent="0.15">
      <c r="AC356" t="e">
        <f t="shared" si="187"/>
        <v>#DIV/0!</v>
      </c>
    </row>
    <row r="357" spans="29:29" x14ac:dyDescent="0.15">
      <c r="AC357" t="e">
        <f t="shared" si="187"/>
        <v>#DIV/0!</v>
      </c>
    </row>
    <row r="358" spans="29:29" x14ac:dyDescent="0.15">
      <c r="AC358" t="e">
        <f t="shared" si="187"/>
        <v>#DIV/0!</v>
      </c>
    </row>
    <row r="359" spans="29:29" x14ac:dyDescent="0.15">
      <c r="AC359" t="e">
        <f t="shared" si="187"/>
        <v>#DIV/0!</v>
      </c>
    </row>
    <row r="360" spans="29:29" x14ac:dyDescent="0.15">
      <c r="AC360" t="e">
        <f t="shared" si="187"/>
        <v>#DIV/0!</v>
      </c>
    </row>
    <row r="361" spans="29:29" x14ac:dyDescent="0.15">
      <c r="AC361" t="e">
        <f t="shared" si="187"/>
        <v>#DIV/0!</v>
      </c>
    </row>
    <row r="362" spans="29:29" x14ac:dyDescent="0.15">
      <c r="AC362" t="e">
        <f t="shared" si="187"/>
        <v>#DIV/0!</v>
      </c>
    </row>
    <row r="363" spans="29:29" x14ac:dyDescent="0.15">
      <c r="AC363" t="e">
        <f t="shared" si="187"/>
        <v>#DIV/0!</v>
      </c>
    </row>
    <row r="364" spans="29:29" x14ac:dyDescent="0.15">
      <c r="AC364" t="e">
        <f t="shared" si="187"/>
        <v>#DIV/0!</v>
      </c>
    </row>
    <row r="365" spans="29:29" x14ac:dyDescent="0.15">
      <c r="AC365" t="e">
        <f t="shared" si="187"/>
        <v>#DIV/0!</v>
      </c>
    </row>
    <row r="366" spans="29:29" x14ac:dyDescent="0.15">
      <c r="AC366" t="e">
        <f t="shared" si="187"/>
        <v>#DIV/0!</v>
      </c>
    </row>
    <row r="367" spans="29:29" x14ac:dyDescent="0.15">
      <c r="AC367" t="e">
        <f t="shared" si="187"/>
        <v>#DIV/0!</v>
      </c>
    </row>
    <row r="368" spans="29:29" x14ac:dyDescent="0.15">
      <c r="AC368" t="e">
        <f t="shared" si="187"/>
        <v>#DIV/0!</v>
      </c>
    </row>
    <row r="369" spans="29:29" x14ac:dyDescent="0.15">
      <c r="AC369" t="e">
        <f t="shared" si="187"/>
        <v>#DIV/0!</v>
      </c>
    </row>
    <row r="370" spans="29:29" x14ac:dyDescent="0.15">
      <c r="AC370" t="e">
        <f t="shared" si="187"/>
        <v>#DIV/0!</v>
      </c>
    </row>
    <row r="371" spans="29:29" x14ac:dyDescent="0.15">
      <c r="AC371" t="e">
        <f t="shared" si="187"/>
        <v>#DIV/0!</v>
      </c>
    </row>
    <row r="372" spans="29:29" x14ac:dyDescent="0.15">
      <c r="AC372" t="e">
        <f t="shared" si="187"/>
        <v>#DIV/0!</v>
      </c>
    </row>
    <row r="373" spans="29:29" x14ac:dyDescent="0.15">
      <c r="AC373" t="e">
        <f t="shared" si="187"/>
        <v>#DIV/0!</v>
      </c>
    </row>
    <row r="374" spans="29:29" x14ac:dyDescent="0.15">
      <c r="AC374" t="e">
        <f t="shared" si="187"/>
        <v>#DIV/0!</v>
      </c>
    </row>
    <row r="375" spans="29:29" x14ac:dyDescent="0.15">
      <c r="AC375" t="e">
        <f t="shared" si="187"/>
        <v>#DIV/0!</v>
      </c>
    </row>
    <row r="376" spans="29:29" x14ac:dyDescent="0.15">
      <c r="AC376" t="e">
        <f t="shared" si="187"/>
        <v>#DIV/0!</v>
      </c>
    </row>
    <row r="377" spans="29:29" x14ac:dyDescent="0.15">
      <c r="AC377" t="e">
        <f t="shared" si="187"/>
        <v>#DIV/0!</v>
      </c>
    </row>
    <row r="378" spans="29:29" x14ac:dyDescent="0.15">
      <c r="AC378" t="e">
        <f t="shared" si="187"/>
        <v>#DIV/0!</v>
      </c>
    </row>
    <row r="379" spans="29:29" x14ac:dyDescent="0.15">
      <c r="AC379" t="e">
        <f t="shared" si="187"/>
        <v>#DIV/0!</v>
      </c>
    </row>
    <row r="380" spans="29:29" x14ac:dyDescent="0.15">
      <c r="AC380" t="e">
        <f t="shared" si="187"/>
        <v>#DIV/0!</v>
      </c>
    </row>
    <row r="381" spans="29:29" x14ac:dyDescent="0.15">
      <c r="AC381" t="e">
        <f t="shared" si="187"/>
        <v>#DIV/0!</v>
      </c>
    </row>
    <row r="382" spans="29:29" x14ac:dyDescent="0.15">
      <c r="AC382" t="e">
        <f t="shared" si="187"/>
        <v>#DIV/0!</v>
      </c>
    </row>
    <row r="383" spans="29:29" x14ac:dyDescent="0.15">
      <c r="AC383" t="e">
        <f t="shared" si="187"/>
        <v>#DIV/0!</v>
      </c>
    </row>
    <row r="384" spans="29:29" x14ac:dyDescent="0.15">
      <c r="AC384" t="e">
        <f t="shared" si="187"/>
        <v>#DIV/0!</v>
      </c>
    </row>
    <row r="385" spans="29:29" x14ac:dyDescent="0.15">
      <c r="AC385" t="e">
        <f t="shared" si="187"/>
        <v>#DIV/0!</v>
      </c>
    </row>
    <row r="386" spans="29:29" x14ac:dyDescent="0.15">
      <c r="AC386" t="e">
        <f t="shared" si="187"/>
        <v>#DIV/0!</v>
      </c>
    </row>
    <row r="387" spans="29:29" x14ac:dyDescent="0.15">
      <c r="AC387" t="e">
        <f t="shared" si="187"/>
        <v>#DIV/0!</v>
      </c>
    </row>
    <row r="388" spans="29:29" x14ac:dyDescent="0.15">
      <c r="AC388" t="e">
        <f t="shared" si="187"/>
        <v>#DIV/0!</v>
      </c>
    </row>
    <row r="389" spans="29:29" x14ac:dyDescent="0.15">
      <c r="AC389" t="e">
        <f t="shared" si="187"/>
        <v>#DIV/0!</v>
      </c>
    </row>
    <row r="390" spans="29:29" x14ac:dyDescent="0.15">
      <c r="AC390" t="e">
        <f t="shared" si="187"/>
        <v>#DIV/0!</v>
      </c>
    </row>
    <row r="391" spans="29:29" x14ac:dyDescent="0.15">
      <c r="AC391" t="e">
        <f t="shared" si="187"/>
        <v>#DIV/0!</v>
      </c>
    </row>
    <row r="392" spans="29:29" x14ac:dyDescent="0.15">
      <c r="AC392" t="e">
        <f t="shared" si="187"/>
        <v>#DIV/0!</v>
      </c>
    </row>
    <row r="393" spans="29:29" x14ac:dyDescent="0.15">
      <c r="AC393" t="e">
        <f t="shared" si="187"/>
        <v>#DIV/0!</v>
      </c>
    </row>
    <row r="394" spans="29:29" x14ac:dyDescent="0.15">
      <c r="AC394" t="e">
        <f t="shared" ref="AC394:AC457" si="188">ASIN((AB388*SIN(A394/180*PI())/AA394))*180/PI()</f>
        <v>#DIV/0!</v>
      </c>
    </row>
    <row r="395" spans="29:29" x14ac:dyDescent="0.15">
      <c r="AC395" t="e">
        <f t="shared" si="188"/>
        <v>#DIV/0!</v>
      </c>
    </row>
    <row r="396" spans="29:29" x14ac:dyDescent="0.15">
      <c r="AC396" t="e">
        <f t="shared" si="188"/>
        <v>#DIV/0!</v>
      </c>
    </row>
    <row r="397" spans="29:29" x14ac:dyDescent="0.15">
      <c r="AC397" t="e">
        <f t="shared" si="188"/>
        <v>#DIV/0!</v>
      </c>
    </row>
    <row r="398" spans="29:29" x14ac:dyDescent="0.15">
      <c r="AC398" t="e">
        <f t="shared" si="188"/>
        <v>#DIV/0!</v>
      </c>
    </row>
    <row r="399" spans="29:29" x14ac:dyDescent="0.15">
      <c r="AC399" t="e">
        <f t="shared" si="188"/>
        <v>#DIV/0!</v>
      </c>
    </row>
    <row r="400" spans="29:29" x14ac:dyDescent="0.15">
      <c r="AC400" t="e">
        <f t="shared" si="188"/>
        <v>#DIV/0!</v>
      </c>
    </row>
    <row r="401" spans="29:29" x14ac:dyDescent="0.15">
      <c r="AC401" t="e">
        <f t="shared" si="188"/>
        <v>#DIV/0!</v>
      </c>
    </row>
    <row r="402" spans="29:29" x14ac:dyDescent="0.15">
      <c r="AC402" t="e">
        <f t="shared" si="188"/>
        <v>#DIV/0!</v>
      </c>
    </row>
    <row r="403" spans="29:29" x14ac:dyDescent="0.15">
      <c r="AC403" t="e">
        <f t="shared" si="188"/>
        <v>#DIV/0!</v>
      </c>
    </row>
    <row r="404" spans="29:29" x14ac:dyDescent="0.15">
      <c r="AC404" t="e">
        <f t="shared" si="188"/>
        <v>#DIV/0!</v>
      </c>
    </row>
    <row r="405" spans="29:29" x14ac:dyDescent="0.15">
      <c r="AC405" t="e">
        <f t="shared" si="188"/>
        <v>#DIV/0!</v>
      </c>
    </row>
    <row r="406" spans="29:29" x14ac:dyDescent="0.15">
      <c r="AC406" t="e">
        <f t="shared" si="188"/>
        <v>#DIV/0!</v>
      </c>
    </row>
    <row r="407" spans="29:29" x14ac:dyDescent="0.15">
      <c r="AC407" t="e">
        <f t="shared" si="188"/>
        <v>#DIV/0!</v>
      </c>
    </row>
    <row r="408" spans="29:29" x14ac:dyDescent="0.15">
      <c r="AC408" t="e">
        <f t="shared" si="188"/>
        <v>#DIV/0!</v>
      </c>
    </row>
    <row r="409" spans="29:29" x14ac:dyDescent="0.15">
      <c r="AC409" t="e">
        <f t="shared" si="188"/>
        <v>#DIV/0!</v>
      </c>
    </row>
    <row r="410" spans="29:29" x14ac:dyDescent="0.15">
      <c r="AC410" t="e">
        <f t="shared" si="188"/>
        <v>#DIV/0!</v>
      </c>
    </row>
    <row r="411" spans="29:29" x14ac:dyDescent="0.15">
      <c r="AC411" t="e">
        <f t="shared" si="188"/>
        <v>#DIV/0!</v>
      </c>
    </row>
    <row r="412" spans="29:29" x14ac:dyDescent="0.15">
      <c r="AC412" t="e">
        <f t="shared" si="188"/>
        <v>#DIV/0!</v>
      </c>
    </row>
    <row r="413" spans="29:29" x14ac:dyDescent="0.15">
      <c r="AC413" t="e">
        <f t="shared" si="188"/>
        <v>#DIV/0!</v>
      </c>
    </row>
    <row r="414" spans="29:29" x14ac:dyDescent="0.15">
      <c r="AC414" t="e">
        <f t="shared" si="188"/>
        <v>#DIV/0!</v>
      </c>
    </row>
    <row r="415" spans="29:29" x14ac:dyDescent="0.15">
      <c r="AC415" t="e">
        <f t="shared" si="188"/>
        <v>#DIV/0!</v>
      </c>
    </row>
    <row r="416" spans="29:29" x14ac:dyDescent="0.15">
      <c r="AC416" t="e">
        <f t="shared" si="188"/>
        <v>#DIV/0!</v>
      </c>
    </row>
    <row r="417" spans="29:29" x14ac:dyDescent="0.15">
      <c r="AC417" t="e">
        <f t="shared" si="188"/>
        <v>#DIV/0!</v>
      </c>
    </row>
    <row r="418" spans="29:29" x14ac:dyDescent="0.15">
      <c r="AC418" t="e">
        <f t="shared" si="188"/>
        <v>#DIV/0!</v>
      </c>
    </row>
    <row r="419" spans="29:29" x14ac:dyDescent="0.15">
      <c r="AC419" t="e">
        <f t="shared" si="188"/>
        <v>#DIV/0!</v>
      </c>
    </row>
    <row r="420" spans="29:29" x14ac:dyDescent="0.15">
      <c r="AC420" t="e">
        <f t="shared" si="188"/>
        <v>#DIV/0!</v>
      </c>
    </row>
    <row r="421" spans="29:29" x14ac:dyDescent="0.15">
      <c r="AC421" t="e">
        <f t="shared" si="188"/>
        <v>#DIV/0!</v>
      </c>
    </row>
    <row r="422" spans="29:29" x14ac:dyDescent="0.15">
      <c r="AC422" t="e">
        <f t="shared" si="188"/>
        <v>#DIV/0!</v>
      </c>
    </row>
    <row r="423" spans="29:29" x14ac:dyDescent="0.15">
      <c r="AC423" t="e">
        <f t="shared" si="188"/>
        <v>#DIV/0!</v>
      </c>
    </row>
    <row r="424" spans="29:29" x14ac:dyDescent="0.15">
      <c r="AC424" t="e">
        <f t="shared" si="188"/>
        <v>#DIV/0!</v>
      </c>
    </row>
    <row r="425" spans="29:29" x14ac:dyDescent="0.15">
      <c r="AC425" t="e">
        <f t="shared" si="188"/>
        <v>#DIV/0!</v>
      </c>
    </row>
    <row r="426" spans="29:29" x14ac:dyDescent="0.15">
      <c r="AC426" t="e">
        <f t="shared" si="188"/>
        <v>#DIV/0!</v>
      </c>
    </row>
    <row r="427" spans="29:29" x14ac:dyDescent="0.15">
      <c r="AC427" t="e">
        <f t="shared" si="188"/>
        <v>#DIV/0!</v>
      </c>
    </row>
    <row r="428" spans="29:29" x14ac:dyDescent="0.15">
      <c r="AC428" t="e">
        <f t="shared" si="188"/>
        <v>#DIV/0!</v>
      </c>
    </row>
    <row r="429" spans="29:29" x14ac:dyDescent="0.15">
      <c r="AC429" t="e">
        <f t="shared" si="188"/>
        <v>#DIV/0!</v>
      </c>
    </row>
    <row r="430" spans="29:29" x14ac:dyDescent="0.15">
      <c r="AC430" t="e">
        <f t="shared" si="188"/>
        <v>#DIV/0!</v>
      </c>
    </row>
    <row r="431" spans="29:29" x14ac:dyDescent="0.15">
      <c r="AC431" t="e">
        <f t="shared" si="188"/>
        <v>#DIV/0!</v>
      </c>
    </row>
    <row r="432" spans="29:29" x14ac:dyDescent="0.15">
      <c r="AC432" t="e">
        <f t="shared" si="188"/>
        <v>#DIV/0!</v>
      </c>
    </row>
    <row r="433" spans="29:29" x14ac:dyDescent="0.15">
      <c r="AC433" t="e">
        <f t="shared" si="188"/>
        <v>#DIV/0!</v>
      </c>
    </row>
    <row r="434" spans="29:29" x14ac:dyDescent="0.15">
      <c r="AC434" t="e">
        <f t="shared" si="188"/>
        <v>#DIV/0!</v>
      </c>
    </row>
    <row r="435" spans="29:29" x14ac:dyDescent="0.15">
      <c r="AC435" t="e">
        <f t="shared" si="188"/>
        <v>#DIV/0!</v>
      </c>
    </row>
    <row r="436" spans="29:29" x14ac:dyDescent="0.15">
      <c r="AC436" t="e">
        <f t="shared" si="188"/>
        <v>#DIV/0!</v>
      </c>
    </row>
    <row r="437" spans="29:29" x14ac:dyDescent="0.15">
      <c r="AC437" t="e">
        <f t="shared" si="188"/>
        <v>#DIV/0!</v>
      </c>
    </row>
    <row r="438" spans="29:29" x14ac:dyDescent="0.15">
      <c r="AC438" t="e">
        <f t="shared" si="188"/>
        <v>#DIV/0!</v>
      </c>
    </row>
    <row r="439" spans="29:29" x14ac:dyDescent="0.15">
      <c r="AC439" t="e">
        <f t="shared" si="188"/>
        <v>#DIV/0!</v>
      </c>
    </row>
    <row r="440" spans="29:29" x14ac:dyDescent="0.15">
      <c r="AC440" t="e">
        <f t="shared" si="188"/>
        <v>#DIV/0!</v>
      </c>
    </row>
    <row r="441" spans="29:29" x14ac:dyDescent="0.15">
      <c r="AC441" t="e">
        <f t="shared" si="188"/>
        <v>#DIV/0!</v>
      </c>
    </row>
    <row r="442" spans="29:29" x14ac:dyDescent="0.15">
      <c r="AC442" t="e">
        <f t="shared" si="188"/>
        <v>#DIV/0!</v>
      </c>
    </row>
    <row r="443" spans="29:29" x14ac:dyDescent="0.15">
      <c r="AC443" t="e">
        <f t="shared" si="188"/>
        <v>#DIV/0!</v>
      </c>
    </row>
    <row r="444" spans="29:29" x14ac:dyDescent="0.15">
      <c r="AC444" t="e">
        <f t="shared" si="188"/>
        <v>#DIV/0!</v>
      </c>
    </row>
    <row r="445" spans="29:29" x14ac:dyDescent="0.15">
      <c r="AC445" t="e">
        <f t="shared" si="188"/>
        <v>#DIV/0!</v>
      </c>
    </row>
    <row r="446" spans="29:29" x14ac:dyDescent="0.15">
      <c r="AC446" t="e">
        <f t="shared" si="188"/>
        <v>#DIV/0!</v>
      </c>
    </row>
    <row r="447" spans="29:29" x14ac:dyDescent="0.15">
      <c r="AC447" t="e">
        <f t="shared" si="188"/>
        <v>#DIV/0!</v>
      </c>
    </row>
    <row r="448" spans="29:29" x14ac:dyDescent="0.15">
      <c r="AC448" t="e">
        <f t="shared" si="188"/>
        <v>#DIV/0!</v>
      </c>
    </row>
    <row r="449" spans="29:29" x14ac:dyDescent="0.15">
      <c r="AC449" t="e">
        <f t="shared" si="188"/>
        <v>#DIV/0!</v>
      </c>
    </row>
    <row r="450" spans="29:29" x14ac:dyDescent="0.15">
      <c r="AC450" t="e">
        <f t="shared" si="188"/>
        <v>#DIV/0!</v>
      </c>
    </row>
    <row r="451" spans="29:29" x14ac:dyDescent="0.15">
      <c r="AC451" t="e">
        <f t="shared" si="188"/>
        <v>#DIV/0!</v>
      </c>
    </row>
    <row r="452" spans="29:29" x14ac:dyDescent="0.15">
      <c r="AC452" t="e">
        <f t="shared" si="188"/>
        <v>#DIV/0!</v>
      </c>
    </row>
    <row r="453" spans="29:29" x14ac:dyDescent="0.15">
      <c r="AC453" t="e">
        <f t="shared" si="188"/>
        <v>#DIV/0!</v>
      </c>
    </row>
    <row r="454" spans="29:29" x14ac:dyDescent="0.15">
      <c r="AC454" t="e">
        <f t="shared" si="188"/>
        <v>#DIV/0!</v>
      </c>
    </row>
    <row r="455" spans="29:29" x14ac:dyDescent="0.15">
      <c r="AC455" t="e">
        <f t="shared" si="188"/>
        <v>#DIV/0!</v>
      </c>
    </row>
    <row r="456" spans="29:29" x14ac:dyDescent="0.15">
      <c r="AC456" t="e">
        <f t="shared" si="188"/>
        <v>#DIV/0!</v>
      </c>
    </row>
    <row r="457" spans="29:29" x14ac:dyDescent="0.15">
      <c r="AC457" t="e">
        <f t="shared" si="188"/>
        <v>#DIV/0!</v>
      </c>
    </row>
    <row r="458" spans="29:29" x14ac:dyDescent="0.15">
      <c r="AC458" t="e">
        <f t="shared" ref="AC458:AC521" si="189">ASIN((AB452*SIN(A458/180*PI())/AA458))*180/PI()</f>
        <v>#DIV/0!</v>
      </c>
    </row>
    <row r="459" spans="29:29" x14ac:dyDescent="0.15">
      <c r="AC459" t="e">
        <f t="shared" si="189"/>
        <v>#DIV/0!</v>
      </c>
    </row>
    <row r="460" spans="29:29" x14ac:dyDescent="0.15">
      <c r="AC460" t="e">
        <f t="shared" si="189"/>
        <v>#DIV/0!</v>
      </c>
    </row>
    <row r="461" spans="29:29" x14ac:dyDescent="0.15">
      <c r="AC461" t="e">
        <f t="shared" si="189"/>
        <v>#DIV/0!</v>
      </c>
    </row>
    <row r="462" spans="29:29" x14ac:dyDescent="0.15">
      <c r="AC462" t="e">
        <f t="shared" si="189"/>
        <v>#DIV/0!</v>
      </c>
    </row>
    <row r="463" spans="29:29" x14ac:dyDescent="0.15">
      <c r="AC463" t="e">
        <f t="shared" si="189"/>
        <v>#DIV/0!</v>
      </c>
    </row>
    <row r="464" spans="29:29" x14ac:dyDescent="0.15">
      <c r="AC464" t="e">
        <f t="shared" si="189"/>
        <v>#DIV/0!</v>
      </c>
    </row>
    <row r="465" spans="29:29" x14ac:dyDescent="0.15">
      <c r="AC465" t="e">
        <f t="shared" si="189"/>
        <v>#DIV/0!</v>
      </c>
    </row>
    <row r="466" spans="29:29" x14ac:dyDescent="0.15">
      <c r="AC466" t="e">
        <f t="shared" si="189"/>
        <v>#DIV/0!</v>
      </c>
    </row>
    <row r="467" spans="29:29" x14ac:dyDescent="0.15">
      <c r="AC467" t="e">
        <f t="shared" si="189"/>
        <v>#DIV/0!</v>
      </c>
    </row>
    <row r="468" spans="29:29" x14ac:dyDescent="0.15">
      <c r="AC468" t="e">
        <f t="shared" si="189"/>
        <v>#DIV/0!</v>
      </c>
    </row>
    <row r="469" spans="29:29" x14ac:dyDescent="0.15">
      <c r="AC469" t="e">
        <f t="shared" si="189"/>
        <v>#DIV/0!</v>
      </c>
    </row>
    <row r="470" spans="29:29" x14ac:dyDescent="0.15">
      <c r="AC470" t="e">
        <f t="shared" si="189"/>
        <v>#DIV/0!</v>
      </c>
    </row>
    <row r="471" spans="29:29" x14ac:dyDescent="0.15">
      <c r="AC471" t="e">
        <f t="shared" si="189"/>
        <v>#DIV/0!</v>
      </c>
    </row>
    <row r="472" spans="29:29" x14ac:dyDescent="0.15">
      <c r="AC472" t="e">
        <f t="shared" si="189"/>
        <v>#DIV/0!</v>
      </c>
    </row>
    <row r="473" spans="29:29" x14ac:dyDescent="0.15">
      <c r="AC473" t="e">
        <f t="shared" si="189"/>
        <v>#DIV/0!</v>
      </c>
    </row>
    <row r="474" spans="29:29" x14ac:dyDescent="0.15">
      <c r="AC474" t="e">
        <f t="shared" si="189"/>
        <v>#DIV/0!</v>
      </c>
    </row>
    <row r="475" spans="29:29" x14ac:dyDescent="0.15">
      <c r="AC475" t="e">
        <f t="shared" si="189"/>
        <v>#DIV/0!</v>
      </c>
    </row>
    <row r="476" spans="29:29" x14ac:dyDescent="0.15">
      <c r="AC476" t="e">
        <f t="shared" si="189"/>
        <v>#DIV/0!</v>
      </c>
    </row>
    <row r="477" spans="29:29" x14ac:dyDescent="0.15">
      <c r="AC477" t="e">
        <f t="shared" si="189"/>
        <v>#DIV/0!</v>
      </c>
    </row>
    <row r="478" spans="29:29" x14ac:dyDescent="0.15">
      <c r="AC478" t="e">
        <f t="shared" si="189"/>
        <v>#DIV/0!</v>
      </c>
    </row>
    <row r="479" spans="29:29" x14ac:dyDescent="0.15">
      <c r="AC479" t="e">
        <f t="shared" si="189"/>
        <v>#DIV/0!</v>
      </c>
    </row>
    <row r="480" spans="29:29" x14ac:dyDescent="0.15">
      <c r="AC480" t="e">
        <f t="shared" si="189"/>
        <v>#DIV/0!</v>
      </c>
    </row>
    <row r="481" spans="29:29" x14ac:dyDescent="0.15">
      <c r="AC481" t="e">
        <f t="shared" si="189"/>
        <v>#DIV/0!</v>
      </c>
    </row>
    <row r="482" spans="29:29" x14ac:dyDescent="0.15">
      <c r="AC482" t="e">
        <f t="shared" si="189"/>
        <v>#DIV/0!</v>
      </c>
    </row>
    <row r="483" spans="29:29" x14ac:dyDescent="0.15">
      <c r="AC483" t="e">
        <f t="shared" si="189"/>
        <v>#DIV/0!</v>
      </c>
    </row>
    <row r="484" spans="29:29" x14ac:dyDescent="0.15">
      <c r="AC484" t="e">
        <f t="shared" si="189"/>
        <v>#DIV/0!</v>
      </c>
    </row>
    <row r="485" spans="29:29" x14ac:dyDescent="0.15">
      <c r="AC485" t="e">
        <f t="shared" si="189"/>
        <v>#DIV/0!</v>
      </c>
    </row>
    <row r="486" spans="29:29" x14ac:dyDescent="0.15">
      <c r="AC486" t="e">
        <f t="shared" si="189"/>
        <v>#DIV/0!</v>
      </c>
    </row>
    <row r="487" spans="29:29" x14ac:dyDescent="0.15">
      <c r="AC487" t="e">
        <f t="shared" si="189"/>
        <v>#DIV/0!</v>
      </c>
    </row>
    <row r="488" spans="29:29" x14ac:dyDescent="0.15">
      <c r="AC488" t="e">
        <f t="shared" si="189"/>
        <v>#DIV/0!</v>
      </c>
    </row>
    <row r="489" spans="29:29" x14ac:dyDescent="0.15">
      <c r="AC489" t="e">
        <f t="shared" si="189"/>
        <v>#DIV/0!</v>
      </c>
    </row>
    <row r="490" spans="29:29" x14ac:dyDescent="0.15">
      <c r="AC490" t="e">
        <f t="shared" si="189"/>
        <v>#DIV/0!</v>
      </c>
    </row>
    <row r="491" spans="29:29" x14ac:dyDescent="0.15">
      <c r="AC491" t="e">
        <f t="shared" si="189"/>
        <v>#DIV/0!</v>
      </c>
    </row>
    <row r="492" spans="29:29" x14ac:dyDescent="0.15">
      <c r="AC492" t="e">
        <f t="shared" si="189"/>
        <v>#DIV/0!</v>
      </c>
    </row>
    <row r="493" spans="29:29" x14ac:dyDescent="0.15">
      <c r="AC493" t="e">
        <f t="shared" si="189"/>
        <v>#DIV/0!</v>
      </c>
    </row>
    <row r="494" spans="29:29" x14ac:dyDescent="0.15">
      <c r="AC494" t="e">
        <f t="shared" si="189"/>
        <v>#DIV/0!</v>
      </c>
    </row>
    <row r="495" spans="29:29" x14ac:dyDescent="0.15">
      <c r="AC495" t="e">
        <f t="shared" si="189"/>
        <v>#DIV/0!</v>
      </c>
    </row>
    <row r="496" spans="29:29" x14ac:dyDescent="0.15">
      <c r="AC496" t="e">
        <f t="shared" si="189"/>
        <v>#DIV/0!</v>
      </c>
    </row>
    <row r="497" spans="29:29" x14ac:dyDescent="0.15">
      <c r="AC497" t="e">
        <f t="shared" si="189"/>
        <v>#DIV/0!</v>
      </c>
    </row>
    <row r="498" spans="29:29" x14ac:dyDescent="0.15">
      <c r="AC498" t="e">
        <f t="shared" si="189"/>
        <v>#DIV/0!</v>
      </c>
    </row>
    <row r="499" spans="29:29" x14ac:dyDescent="0.15">
      <c r="AC499" t="e">
        <f t="shared" si="189"/>
        <v>#DIV/0!</v>
      </c>
    </row>
    <row r="500" spans="29:29" x14ac:dyDescent="0.15">
      <c r="AC500" t="e">
        <f t="shared" si="189"/>
        <v>#DIV/0!</v>
      </c>
    </row>
    <row r="501" spans="29:29" x14ac:dyDescent="0.15">
      <c r="AC501" t="e">
        <f t="shared" si="189"/>
        <v>#DIV/0!</v>
      </c>
    </row>
    <row r="502" spans="29:29" x14ac:dyDescent="0.15">
      <c r="AC502" t="e">
        <f t="shared" si="189"/>
        <v>#DIV/0!</v>
      </c>
    </row>
    <row r="503" spans="29:29" x14ac:dyDescent="0.15">
      <c r="AC503" t="e">
        <f t="shared" si="189"/>
        <v>#DIV/0!</v>
      </c>
    </row>
    <row r="504" spans="29:29" x14ac:dyDescent="0.15">
      <c r="AC504" t="e">
        <f t="shared" si="189"/>
        <v>#DIV/0!</v>
      </c>
    </row>
    <row r="505" spans="29:29" x14ac:dyDescent="0.15">
      <c r="AC505" t="e">
        <f t="shared" si="189"/>
        <v>#DIV/0!</v>
      </c>
    </row>
    <row r="506" spans="29:29" x14ac:dyDescent="0.15">
      <c r="AC506" t="e">
        <f t="shared" si="189"/>
        <v>#DIV/0!</v>
      </c>
    </row>
    <row r="507" spans="29:29" x14ac:dyDescent="0.15">
      <c r="AC507" t="e">
        <f t="shared" si="189"/>
        <v>#DIV/0!</v>
      </c>
    </row>
    <row r="508" spans="29:29" x14ac:dyDescent="0.15">
      <c r="AC508" t="e">
        <f t="shared" si="189"/>
        <v>#DIV/0!</v>
      </c>
    </row>
    <row r="509" spans="29:29" x14ac:dyDescent="0.15">
      <c r="AC509" t="e">
        <f t="shared" si="189"/>
        <v>#DIV/0!</v>
      </c>
    </row>
    <row r="510" spans="29:29" x14ac:dyDescent="0.15">
      <c r="AC510" t="e">
        <f t="shared" si="189"/>
        <v>#DIV/0!</v>
      </c>
    </row>
    <row r="511" spans="29:29" x14ac:dyDescent="0.15">
      <c r="AC511" t="e">
        <f t="shared" si="189"/>
        <v>#DIV/0!</v>
      </c>
    </row>
    <row r="512" spans="29:29" x14ac:dyDescent="0.15">
      <c r="AC512" t="e">
        <f t="shared" si="189"/>
        <v>#DIV/0!</v>
      </c>
    </row>
    <row r="513" spans="29:29" x14ac:dyDescent="0.15">
      <c r="AC513" t="e">
        <f t="shared" si="189"/>
        <v>#DIV/0!</v>
      </c>
    </row>
    <row r="514" spans="29:29" x14ac:dyDescent="0.15">
      <c r="AC514" t="e">
        <f t="shared" si="189"/>
        <v>#DIV/0!</v>
      </c>
    </row>
    <row r="515" spans="29:29" x14ac:dyDescent="0.15">
      <c r="AC515" t="e">
        <f t="shared" si="189"/>
        <v>#DIV/0!</v>
      </c>
    </row>
    <row r="516" spans="29:29" x14ac:dyDescent="0.15">
      <c r="AC516" t="e">
        <f t="shared" si="189"/>
        <v>#DIV/0!</v>
      </c>
    </row>
    <row r="517" spans="29:29" x14ac:dyDescent="0.15">
      <c r="AC517" t="e">
        <f t="shared" si="189"/>
        <v>#DIV/0!</v>
      </c>
    </row>
    <row r="518" spans="29:29" x14ac:dyDescent="0.15">
      <c r="AC518" t="e">
        <f t="shared" si="189"/>
        <v>#DIV/0!</v>
      </c>
    </row>
    <row r="519" spans="29:29" x14ac:dyDescent="0.15">
      <c r="AC519" t="e">
        <f t="shared" si="189"/>
        <v>#DIV/0!</v>
      </c>
    </row>
    <row r="520" spans="29:29" x14ac:dyDescent="0.15">
      <c r="AC520" t="e">
        <f t="shared" si="189"/>
        <v>#DIV/0!</v>
      </c>
    </row>
    <row r="521" spans="29:29" x14ac:dyDescent="0.15">
      <c r="AC521" t="e">
        <f t="shared" si="189"/>
        <v>#DIV/0!</v>
      </c>
    </row>
    <row r="522" spans="29:29" x14ac:dyDescent="0.15">
      <c r="AC522" t="e">
        <f t="shared" ref="AC522:AC585" si="190">ASIN((AB516*SIN(A522/180*PI())/AA522))*180/PI()</f>
        <v>#DIV/0!</v>
      </c>
    </row>
    <row r="523" spans="29:29" x14ac:dyDescent="0.15">
      <c r="AC523" t="e">
        <f t="shared" si="190"/>
        <v>#DIV/0!</v>
      </c>
    </row>
    <row r="524" spans="29:29" x14ac:dyDescent="0.15">
      <c r="AC524" t="e">
        <f t="shared" si="190"/>
        <v>#DIV/0!</v>
      </c>
    </row>
    <row r="525" spans="29:29" x14ac:dyDescent="0.15">
      <c r="AC525" t="e">
        <f t="shared" si="190"/>
        <v>#DIV/0!</v>
      </c>
    </row>
    <row r="526" spans="29:29" x14ac:dyDescent="0.15">
      <c r="AC526" t="e">
        <f t="shared" si="190"/>
        <v>#DIV/0!</v>
      </c>
    </row>
    <row r="527" spans="29:29" x14ac:dyDescent="0.15">
      <c r="AC527" t="e">
        <f t="shared" si="190"/>
        <v>#DIV/0!</v>
      </c>
    </row>
    <row r="528" spans="29:29" x14ac:dyDescent="0.15">
      <c r="AC528" t="e">
        <f t="shared" si="190"/>
        <v>#DIV/0!</v>
      </c>
    </row>
    <row r="529" spans="29:29" x14ac:dyDescent="0.15">
      <c r="AC529" t="e">
        <f t="shared" si="190"/>
        <v>#DIV/0!</v>
      </c>
    </row>
    <row r="530" spans="29:29" x14ac:dyDescent="0.15">
      <c r="AC530" t="e">
        <f t="shared" si="190"/>
        <v>#DIV/0!</v>
      </c>
    </row>
    <row r="531" spans="29:29" x14ac:dyDescent="0.15">
      <c r="AC531" t="e">
        <f t="shared" si="190"/>
        <v>#DIV/0!</v>
      </c>
    </row>
    <row r="532" spans="29:29" x14ac:dyDescent="0.15">
      <c r="AC532" t="e">
        <f t="shared" si="190"/>
        <v>#DIV/0!</v>
      </c>
    </row>
    <row r="533" spans="29:29" x14ac:dyDescent="0.15">
      <c r="AC533" t="e">
        <f t="shared" si="190"/>
        <v>#DIV/0!</v>
      </c>
    </row>
    <row r="534" spans="29:29" x14ac:dyDescent="0.15">
      <c r="AC534" t="e">
        <f t="shared" si="190"/>
        <v>#DIV/0!</v>
      </c>
    </row>
    <row r="535" spans="29:29" x14ac:dyDescent="0.15">
      <c r="AC535" t="e">
        <f t="shared" si="190"/>
        <v>#DIV/0!</v>
      </c>
    </row>
    <row r="536" spans="29:29" x14ac:dyDescent="0.15">
      <c r="AC536" t="e">
        <f t="shared" si="190"/>
        <v>#DIV/0!</v>
      </c>
    </row>
    <row r="537" spans="29:29" x14ac:dyDescent="0.15">
      <c r="AC537" t="e">
        <f t="shared" si="190"/>
        <v>#DIV/0!</v>
      </c>
    </row>
    <row r="538" spans="29:29" x14ac:dyDescent="0.15">
      <c r="AC538" t="e">
        <f t="shared" si="190"/>
        <v>#DIV/0!</v>
      </c>
    </row>
    <row r="539" spans="29:29" x14ac:dyDescent="0.15">
      <c r="AC539" t="e">
        <f t="shared" si="190"/>
        <v>#DIV/0!</v>
      </c>
    </row>
    <row r="540" spans="29:29" x14ac:dyDescent="0.15">
      <c r="AC540" t="e">
        <f t="shared" si="190"/>
        <v>#DIV/0!</v>
      </c>
    </row>
    <row r="541" spans="29:29" x14ac:dyDescent="0.15">
      <c r="AC541" t="e">
        <f t="shared" si="190"/>
        <v>#DIV/0!</v>
      </c>
    </row>
    <row r="542" spans="29:29" x14ac:dyDescent="0.15">
      <c r="AC542" t="e">
        <f t="shared" si="190"/>
        <v>#DIV/0!</v>
      </c>
    </row>
    <row r="543" spans="29:29" x14ac:dyDescent="0.15">
      <c r="AC543" t="e">
        <f t="shared" si="190"/>
        <v>#DIV/0!</v>
      </c>
    </row>
    <row r="544" spans="29:29" x14ac:dyDescent="0.15">
      <c r="AC544" t="e">
        <f t="shared" si="190"/>
        <v>#DIV/0!</v>
      </c>
    </row>
    <row r="545" spans="29:29" x14ac:dyDescent="0.15">
      <c r="AC545" t="e">
        <f t="shared" si="190"/>
        <v>#DIV/0!</v>
      </c>
    </row>
    <row r="546" spans="29:29" x14ac:dyDescent="0.15">
      <c r="AC546" t="e">
        <f t="shared" si="190"/>
        <v>#DIV/0!</v>
      </c>
    </row>
    <row r="547" spans="29:29" x14ac:dyDescent="0.15">
      <c r="AC547" t="e">
        <f t="shared" si="190"/>
        <v>#DIV/0!</v>
      </c>
    </row>
    <row r="548" spans="29:29" x14ac:dyDescent="0.15">
      <c r="AC548" t="e">
        <f t="shared" si="190"/>
        <v>#DIV/0!</v>
      </c>
    </row>
    <row r="549" spans="29:29" x14ac:dyDescent="0.15">
      <c r="AC549" t="e">
        <f t="shared" si="190"/>
        <v>#DIV/0!</v>
      </c>
    </row>
    <row r="550" spans="29:29" x14ac:dyDescent="0.15">
      <c r="AC550" t="e">
        <f t="shared" si="190"/>
        <v>#DIV/0!</v>
      </c>
    </row>
    <row r="551" spans="29:29" x14ac:dyDescent="0.15">
      <c r="AC551" t="e">
        <f t="shared" si="190"/>
        <v>#DIV/0!</v>
      </c>
    </row>
    <row r="552" spans="29:29" x14ac:dyDescent="0.15">
      <c r="AC552" t="e">
        <f t="shared" si="190"/>
        <v>#DIV/0!</v>
      </c>
    </row>
    <row r="553" spans="29:29" x14ac:dyDescent="0.15">
      <c r="AC553" t="e">
        <f t="shared" si="190"/>
        <v>#DIV/0!</v>
      </c>
    </row>
    <row r="554" spans="29:29" x14ac:dyDescent="0.15">
      <c r="AC554" t="e">
        <f t="shared" si="190"/>
        <v>#DIV/0!</v>
      </c>
    </row>
    <row r="555" spans="29:29" x14ac:dyDescent="0.15">
      <c r="AC555" t="e">
        <f t="shared" si="190"/>
        <v>#DIV/0!</v>
      </c>
    </row>
    <row r="556" spans="29:29" x14ac:dyDescent="0.15">
      <c r="AC556" t="e">
        <f t="shared" si="190"/>
        <v>#DIV/0!</v>
      </c>
    </row>
    <row r="557" spans="29:29" x14ac:dyDescent="0.15">
      <c r="AC557" t="e">
        <f t="shared" si="190"/>
        <v>#DIV/0!</v>
      </c>
    </row>
    <row r="558" spans="29:29" x14ac:dyDescent="0.15">
      <c r="AC558" t="e">
        <f t="shared" si="190"/>
        <v>#DIV/0!</v>
      </c>
    </row>
    <row r="559" spans="29:29" x14ac:dyDescent="0.15">
      <c r="AC559" t="e">
        <f t="shared" si="190"/>
        <v>#DIV/0!</v>
      </c>
    </row>
    <row r="560" spans="29:29" x14ac:dyDescent="0.15">
      <c r="AC560" t="e">
        <f t="shared" si="190"/>
        <v>#DIV/0!</v>
      </c>
    </row>
    <row r="561" spans="29:29" x14ac:dyDescent="0.15">
      <c r="AC561" t="e">
        <f t="shared" si="190"/>
        <v>#DIV/0!</v>
      </c>
    </row>
    <row r="562" spans="29:29" x14ac:dyDescent="0.15">
      <c r="AC562" t="e">
        <f t="shared" si="190"/>
        <v>#DIV/0!</v>
      </c>
    </row>
    <row r="563" spans="29:29" x14ac:dyDescent="0.15">
      <c r="AC563" t="e">
        <f t="shared" si="190"/>
        <v>#DIV/0!</v>
      </c>
    </row>
    <row r="564" spans="29:29" x14ac:dyDescent="0.15">
      <c r="AC564" t="e">
        <f t="shared" si="190"/>
        <v>#DIV/0!</v>
      </c>
    </row>
    <row r="565" spans="29:29" x14ac:dyDescent="0.15">
      <c r="AC565" t="e">
        <f t="shared" si="190"/>
        <v>#DIV/0!</v>
      </c>
    </row>
    <row r="566" spans="29:29" x14ac:dyDescent="0.15">
      <c r="AC566" t="e">
        <f t="shared" si="190"/>
        <v>#DIV/0!</v>
      </c>
    </row>
    <row r="567" spans="29:29" x14ac:dyDescent="0.15">
      <c r="AC567" t="e">
        <f t="shared" si="190"/>
        <v>#DIV/0!</v>
      </c>
    </row>
    <row r="568" spans="29:29" x14ac:dyDescent="0.15">
      <c r="AC568" t="e">
        <f t="shared" si="190"/>
        <v>#DIV/0!</v>
      </c>
    </row>
    <row r="569" spans="29:29" x14ac:dyDescent="0.15">
      <c r="AC569" t="e">
        <f t="shared" si="190"/>
        <v>#DIV/0!</v>
      </c>
    </row>
    <row r="570" spans="29:29" x14ac:dyDescent="0.15">
      <c r="AC570" t="e">
        <f t="shared" si="190"/>
        <v>#DIV/0!</v>
      </c>
    </row>
    <row r="571" spans="29:29" x14ac:dyDescent="0.15">
      <c r="AC571" t="e">
        <f t="shared" si="190"/>
        <v>#DIV/0!</v>
      </c>
    </row>
    <row r="572" spans="29:29" x14ac:dyDescent="0.15">
      <c r="AC572" t="e">
        <f t="shared" si="190"/>
        <v>#DIV/0!</v>
      </c>
    </row>
    <row r="573" spans="29:29" x14ac:dyDescent="0.15">
      <c r="AC573" t="e">
        <f t="shared" si="190"/>
        <v>#DIV/0!</v>
      </c>
    </row>
    <row r="574" spans="29:29" x14ac:dyDescent="0.15">
      <c r="AC574" t="e">
        <f t="shared" si="190"/>
        <v>#DIV/0!</v>
      </c>
    </row>
    <row r="575" spans="29:29" x14ac:dyDescent="0.15">
      <c r="AC575" t="e">
        <f t="shared" si="190"/>
        <v>#DIV/0!</v>
      </c>
    </row>
    <row r="576" spans="29:29" x14ac:dyDescent="0.15">
      <c r="AC576" t="e">
        <f t="shared" si="190"/>
        <v>#DIV/0!</v>
      </c>
    </row>
    <row r="577" spans="29:29" x14ac:dyDescent="0.15">
      <c r="AC577" t="e">
        <f t="shared" si="190"/>
        <v>#DIV/0!</v>
      </c>
    </row>
    <row r="578" spans="29:29" x14ac:dyDescent="0.15">
      <c r="AC578" t="e">
        <f t="shared" si="190"/>
        <v>#DIV/0!</v>
      </c>
    </row>
    <row r="579" spans="29:29" x14ac:dyDescent="0.15">
      <c r="AC579" t="e">
        <f t="shared" si="190"/>
        <v>#DIV/0!</v>
      </c>
    </row>
    <row r="580" spans="29:29" x14ac:dyDescent="0.15">
      <c r="AC580" t="e">
        <f t="shared" si="190"/>
        <v>#DIV/0!</v>
      </c>
    </row>
    <row r="581" spans="29:29" x14ac:dyDescent="0.15">
      <c r="AC581" t="e">
        <f t="shared" si="190"/>
        <v>#DIV/0!</v>
      </c>
    </row>
    <row r="582" spans="29:29" x14ac:dyDescent="0.15">
      <c r="AC582" t="e">
        <f t="shared" si="190"/>
        <v>#DIV/0!</v>
      </c>
    </row>
    <row r="583" spans="29:29" x14ac:dyDescent="0.15">
      <c r="AC583" t="e">
        <f t="shared" si="190"/>
        <v>#DIV/0!</v>
      </c>
    </row>
    <row r="584" spans="29:29" x14ac:dyDescent="0.15">
      <c r="AC584" t="e">
        <f t="shared" si="190"/>
        <v>#DIV/0!</v>
      </c>
    </row>
    <row r="585" spans="29:29" x14ac:dyDescent="0.15">
      <c r="AC585" t="e">
        <f t="shared" si="190"/>
        <v>#DIV/0!</v>
      </c>
    </row>
    <row r="586" spans="29:29" x14ac:dyDescent="0.15">
      <c r="AC586" t="e">
        <f t="shared" ref="AC586:AC649" si="191">ASIN((AB580*SIN(A586/180*PI())/AA586))*180/PI()</f>
        <v>#DIV/0!</v>
      </c>
    </row>
    <row r="587" spans="29:29" x14ac:dyDescent="0.15">
      <c r="AC587" t="e">
        <f t="shared" si="191"/>
        <v>#DIV/0!</v>
      </c>
    </row>
    <row r="588" spans="29:29" x14ac:dyDescent="0.15">
      <c r="AC588" t="e">
        <f t="shared" si="191"/>
        <v>#DIV/0!</v>
      </c>
    </row>
    <row r="589" spans="29:29" x14ac:dyDescent="0.15">
      <c r="AC589" t="e">
        <f t="shared" si="191"/>
        <v>#DIV/0!</v>
      </c>
    </row>
    <row r="590" spans="29:29" x14ac:dyDescent="0.15">
      <c r="AC590" t="e">
        <f t="shared" si="191"/>
        <v>#DIV/0!</v>
      </c>
    </row>
    <row r="591" spans="29:29" x14ac:dyDescent="0.15">
      <c r="AC591" t="e">
        <f t="shared" si="191"/>
        <v>#DIV/0!</v>
      </c>
    </row>
    <row r="592" spans="29:29" x14ac:dyDescent="0.15">
      <c r="AC592" t="e">
        <f t="shared" si="191"/>
        <v>#DIV/0!</v>
      </c>
    </row>
    <row r="593" spans="29:29" x14ac:dyDescent="0.15">
      <c r="AC593" t="e">
        <f t="shared" si="191"/>
        <v>#DIV/0!</v>
      </c>
    </row>
    <row r="594" spans="29:29" x14ac:dyDescent="0.15">
      <c r="AC594" t="e">
        <f t="shared" si="191"/>
        <v>#DIV/0!</v>
      </c>
    </row>
    <row r="595" spans="29:29" x14ac:dyDescent="0.15">
      <c r="AC595" t="e">
        <f t="shared" si="191"/>
        <v>#DIV/0!</v>
      </c>
    </row>
    <row r="596" spans="29:29" x14ac:dyDescent="0.15">
      <c r="AC596" t="e">
        <f t="shared" si="191"/>
        <v>#DIV/0!</v>
      </c>
    </row>
    <row r="597" spans="29:29" x14ac:dyDescent="0.15">
      <c r="AC597" t="e">
        <f t="shared" si="191"/>
        <v>#DIV/0!</v>
      </c>
    </row>
    <row r="598" spans="29:29" x14ac:dyDescent="0.15">
      <c r="AC598" t="e">
        <f t="shared" si="191"/>
        <v>#DIV/0!</v>
      </c>
    </row>
    <row r="599" spans="29:29" x14ac:dyDescent="0.15">
      <c r="AC599" t="e">
        <f t="shared" si="191"/>
        <v>#DIV/0!</v>
      </c>
    </row>
    <row r="600" spans="29:29" x14ac:dyDescent="0.15">
      <c r="AC600" t="e">
        <f t="shared" si="191"/>
        <v>#DIV/0!</v>
      </c>
    </row>
    <row r="601" spans="29:29" x14ac:dyDescent="0.15">
      <c r="AC601" t="e">
        <f t="shared" si="191"/>
        <v>#DIV/0!</v>
      </c>
    </row>
    <row r="602" spans="29:29" x14ac:dyDescent="0.15">
      <c r="AC602" t="e">
        <f t="shared" si="191"/>
        <v>#DIV/0!</v>
      </c>
    </row>
    <row r="603" spans="29:29" x14ac:dyDescent="0.15">
      <c r="AC603" t="e">
        <f t="shared" si="191"/>
        <v>#DIV/0!</v>
      </c>
    </row>
    <row r="604" spans="29:29" x14ac:dyDescent="0.15">
      <c r="AC604" t="e">
        <f t="shared" si="191"/>
        <v>#DIV/0!</v>
      </c>
    </row>
    <row r="605" spans="29:29" x14ac:dyDescent="0.15">
      <c r="AC605" t="e">
        <f t="shared" si="191"/>
        <v>#DIV/0!</v>
      </c>
    </row>
    <row r="606" spans="29:29" x14ac:dyDescent="0.15">
      <c r="AC606" t="e">
        <f t="shared" si="191"/>
        <v>#DIV/0!</v>
      </c>
    </row>
    <row r="607" spans="29:29" x14ac:dyDescent="0.15">
      <c r="AC607" t="e">
        <f t="shared" si="191"/>
        <v>#DIV/0!</v>
      </c>
    </row>
    <row r="608" spans="29:29" x14ac:dyDescent="0.15">
      <c r="AC608" t="e">
        <f t="shared" si="191"/>
        <v>#DIV/0!</v>
      </c>
    </row>
    <row r="609" spans="29:29" x14ac:dyDescent="0.15">
      <c r="AC609" t="e">
        <f t="shared" si="191"/>
        <v>#DIV/0!</v>
      </c>
    </row>
    <row r="610" spans="29:29" x14ac:dyDescent="0.15">
      <c r="AC610" t="e">
        <f t="shared" si="191"/>
        <v>#DIV/0!</v>
      </c>
    </row>
    <row r="611" spans="29:29" x14ac:dyDescent="0.15">
      <c r="AC611" t="e">
        <f t="shared" si="191"/>
        <v>#DIV/0!</v>
      </c>
    </row>
    <row r="612" spans="29:29" x14ac:dyDescent="0.15">
      <c r="AC612" t="e">
        <f t="shared" si="191"/>
        <v>#DIV/0!</v>
      </c>
    </row>
    <row r="613" spans="29:29" x14ac:dyDescent="0.15">
      <c r="AC613" t="e">
        <f t="shared" si="191"/>
        <v>#DIV/0!</v>
      </c>
    </row>
    <row r="614" spans="29:29" x14ac:dyDescent="0.15">
      <c r="AC614" t="e">
        <f t="shared" si="191"/>
        <v>#DIV/0!</v>
      </c>
    </row>
    <row r="615" spans="29:29" x14ac:dyDescent="0.15">
      <c r="AC615" t="e">
        <f t="shared" si="191"/>
        <v>#DIV/0!</v>
      </c>
    </row>
    <row r="616" spans="29:29" x14ac:dyDescent="0.15">
      <c r="AC616" t="e">
        <f t="shared" si="191"/>
        <v>#DIV/0!</v>
      </c>
    </row>
    <row r="617" spans="29:29" x14ac:dyDescent="0.15">
      <c r="AC617" t="e">
        <f t="shared" si="191"/>
        <v>#DIV/0!</v>
      </c>
    </row>
    <row r="618" spans="29:29" x14ac:dyDescent="0.15">
      <c r="AC618" t="e">
        <f t="shared" si="191"/>
        <v>#DIV/0!</v>
      </c>
    </row>
    <row r="619" spans="29:29" x14ac:dyDescent="0.15">
      <c r="AC619" t="e">
        <f t="shared" si="191"/>
        <v>#DIV/0!</v>
      </c>
    </row>
    <row r="620" spans="29:29" x14ac:dyDescent="0.15">
      <c r="AC620" t="e">
        <f t="shared" si="191"/>
        <v>#DIV/0!</v>
      </c>
    </row>
    <row r="621" spans="29:29" x14ac:dyDescent="0.15">
      <c r="AC621" t="e">
        <f t="shared" si="191"/>
        <v>#DIV/0!</v>
      </c>
    </row>
    <row r="622" spans="29:29" x14ac:dyDescent="0.15">
      <c r="AC622" t="e">
        <f t="shared" si="191"/>
        <v>#DIV/0!</v>
      </c>
    </row>
    <row r="623" spans="29:29" x14ac:dyDescent="0.15">
      <c r="AC623" t="e">
        <f t="shared" si="191"/>
        <v>#DIV/0!</v>
      </c>
    </row>
    <row r="624" spans="29:29" x14ac:dyDescent="0.15">
      <c r="AC624" t="e">
        <f t="shared" si="191"/>
        <v>#DIV/0!</v>
      </c>
    </row>
    <row r="625" spans="29:29" x14ac:dyDescent="0.15">
      <c r="AC625" t="e">
        <f t="shared" si="191"/>
        <v>#DIV/0!</v>
      </c>
    </row>
    <row r="626" spans="29:29" x14ac:dyDescent="0.15">
      <c r="AC626" t="e">
        <f t="shared" si="191"/>
        <v>#DIV/0!</v>
      </c>
    </row>
    <row r="627" spans="29:29" x14ac:dyDescent="0.15">
      <c r="AC627" t="e">
        <f t="shared" si="191"/>
        <v>#DIV/0!</v>
      </c>
    </row>
    <row r="628" spans="29:29" x14ac:dyDescent="0.15">
      <c r="AC628" t="e">
        <f t="shared" si="191"/>
        <v>#DIV/0!</v>
      </c>
    </row>
    <row r="629" spans="29:29" x14ac:dyDescent="0.15">
      <c r="AC629" t="e">
        <f t="shared" si="191"/>
        <v>#DIV/0!</v>
      </c>
    </row>
    <row r="630" spans="29:29" x14ac:dyDescent="0.15">
      <c r="AC630" t="e">
        <f t="shared" si="191"/>
        <v>#DIV/0!</v>
      </c>
    </row>
    <row r="631" spans="29:29" x14ac:dyDescent="0.15">
      <c r="AC631" t="e">
        <f t="shared" si="191"/>
        <v>#DIV/0!</v>
      </c>
    </row>
    <row r="632" spans="29:29" x14ac:dyDescent="0.15">
      <c r="AC632" t="e">
        <f t="shared" si="191"/>
        <v>#DIV/0!</v>
      </c>
    </row>
    <row r="633" spans="29:29" x14ac:dyDescent="0.15">
      <c r="AC633" t="e">
        <f t="shared" si="191"/>
        <v>#DIV/0!</v>
      </c>
    </row>
    <row r="634" spans="29:29" x14ac:dyDescent="0.15">
      <c r="AC634" t="e">
        <f t="shared" si="191"/>
        <v>#DIV/0!</v>
      </c>
    </row>
    <row r="635" spans="29:29" x14ac:dyDescent="0.15">
      <c r="AC635" t="e">
        <f t="shared" si="191"/>
        <v>#DIV/0!</v>
      </c>
    </row>
    <row r="636" spans="29:29" x14ac:dyDescent="0.15">
      <c r="AC636" t="e">
        <f t="shared" si="191"/>
        <v>#DIV/0!</v>
      </c>
    </row>
    <row r="637" spans="29:29" x14ac:dyDescent="0.15">
      <c r="AC637" t="e">
        <f t="shared" si="191"/>
        <v>#DIV/0!</v>
      </c>
    </row>
    <row r="638" spans="29:29" x14ac:dyDescent="0.15">
      <c r="AC638" t="e">
        <f t="shared" si="191"/>
        <v>#DIV/0!</v>
      </c>
    </row>
    <row r="639" spans="29:29" x14ac:dyDescent="0.15">
      <c r="AC639" t="e">
        <f t="shared" si="191"/>
        <v>#DIV/0!</v>
      </c>
    </row>
    <row r="640" spans="29:29" x14ac:dyDescent="0.15">
      <c r="AC640" t="e">
        <f t="shared" si="191"/>
        <v>#DIV/0!</v>
      </c>
    </row>
    <row r="641" spans="29:29" x14ac:dyDescent="0.15">
      <c r="AC641" t="e">
        <f t="shared" si="191"/>
        <v>#DIV/0!</v>
      </c>
    </row>
    <row r="642" spans="29:29" x14ac:dyDescent="0.15">
      <c r="AC642" t="e">
        <f t="shared" si="191"/>
        <v>#DIV/0!</v>
      </c>
    </row>
    <row r="643" spans="29:29" x14ac:dyDescent="0.15">
      <c r="AC643" t="e">
        <f t="shared" si="191"/>
        <v>#DIV/0!</v>
      </c>
    </row>
    <row r="644" spans="29:29" x14ac:dyDescent="0.15">
      <c r="AC644" t="e">
        <f t="shared" si="191"/>
        <v>#DIV/0!</v>
      </c>
    </row>
    <row r="645" spans="29:29" x14ac:dyDescent="0.15">
      <c r="AC645" t="e">
        <f t="shared" si="191"/>
        <v>#DIV/0!</v>
      </c>
    </row>
    <row r="646" spans="29:29" x14ac:dyDescent="0.15">
      <c r="AC646" t="e">
        <f t="shared" si="191"/>
        <v>#DIV/0!</v>
      </c>
    </row>
    <row r="647" spans="29:29" x14ac:dyDescent="0.15">
      <c r="AC647" t="e">
        <f t="shared" si="191"/>
        <v>#DIV/0!</v>
      </c>
    </row>
    <row r="648" spans="29:29" x14ac:dyDescent="0.15">
      <c r="AC648" t="e">
        <f t="shared" si="191"/>
        <v>#DIV/0!</v>
      </c>
    </row>
    <row r="649" spans="29:29" x14ac:dyDescent="0.15">
      <c r="AC649" t="e">
        <f t="shared" si="191"/>
        <v>#DIV/0!</v>
      </c>
    </row>
    <row r="650" spans="29:29" x14ac:dyDescent="0.15">
      <c r="AC650" t="e">
        <f t="shared" ref="AC650:AC713" si="192">ASIN((AB644*SIN(A650/180*PI())/AA650))*180/PI()</f>
        <v>#DIV/0!</v>
      </c>
    </row>
    <row r="651" spans="29:29" x14ac:dyDescent="0.15">
      <c r="AC651" t="e">
        <f t="shared" si="192"/>
        <v>#DIV/0!</v>
      </c>
    </row>
    <row r="652" spans="29:29" x14ac:dyDescent="0.15">
      <c r="AC652" t="e">
        <f t="shared" si="192"/>
        <v>#DIV/0!</v>
      </c>
    </row>
    <row r="653" spans="29:29" x14ac:dyDescent="0.15">
      <c r="AC653" t="e">
        <f t="shared" si="192"/>
        <v>#DIV/0!</v>
      </c>
    </row>
    <row r="654" spans="29:29" x14ac:dyDescent="0.15">
      <c r="AC654" t="e">
        <f t="shared" si="192"/>
        <v>#DIV/0!</v>
      </c>
    </row>
    <row r="655" spans="29:29" x14ac:dyDescent="0.15">
      <c r="AC655" t="e">
        <f t="shared" si="192"/>
        <v>#DIV/0!</v>
      </c>
    </row>
    <row r="656" spans="29:29" x14ac:dyDescent="0.15">
      <c r="AC656" t="e">
        <f t="shared" si="192"/>
        <v>#DIV/0!</v>
      </c>
    </row>
    <row r="657" spans="29:29" x14ac:dyDescent="0.15">
      <c r="AC657" t="e">
        <f t="shared" si="192"/>
        <v>#DIV/0!</v>
      </c>
    </row>
    <row r="658" spans="29:29" x14ac:dyDescent="0.15">
      <c r="AC658" t="e">
        <f t="shared" si="192"/>
        <v>#DIV/0!</v>
      </c>
    </row>
    <row r="659" spans="29:29" x14ac:dyDescent="0.15">
      <c r="AC659" t="e">
        <f t="shared" si="192"/>
        <v>#DIV/0!</v>
      </c>
    </row>
    <row r="660" spans="29:29" x14ac:dyDescent="0.15">
      <c r="AC660" t="e">
        <f t="shared" si="192"/>
        <v>#DIV/0!</v>
      </c>
    </row>
    <row r="661" spans="29:29" x14ac:dyDescent="0.15">
      <c r="AC661" t="e">
        <f t="shared" si="192"/>
        <v>#DIV/0!</v>
      </c>
    </row>
    <row r="662" spans="29:29" x14ac:dyDescent="0.15">
      <c r="AC662" t="e">
        <f t="shared" si="192"/>
        <v>#DIV/0!</v>
      </c>
    </row>
    <row r="663" spans="29:29" x14ac:dyDescent="0.15">
      <c r="AC663" t="e">
        <f t="shared" si="192"/>
        <v>#DIV/0!</v>
      </c>
    </row>
    <row r="664" spans="29:29" x14ac:dyDescent="0.15">
      <c r="AC664" t="e">
        <f t="shared" si="192"/>
        <v>#DIV/0!</v>
      </c>
    </row>
    <row r="665" spans="29:29" x14ac:dyDescent="0.15">
      <c r="AC665" t="e">
        <f t="shared" si="192"/>
        <v>#DIV/0!</v>
      </c>
    </row>
    <row r="666" spans="29:29" x14ac:dyDescent="0.15">
      <c r="AC666" t="e">
        <f t="shared" si="192"/>
        <v>#DIV/0!</v>
      </c>
    </row>
    <row r="667" spans="29:29" x14ac:dyDescent="0.15">
      <c r="AC667" t="e">
        <f t="shared" si="192"/>
        <v>#DIV/0!</v>
      </c>
    </row>
    <row r="668" spans="29:29" x14ac:dyDescent="0.15">
      <c r="AC668" t="e">
        <f t="shared" si="192"/>
        <v>#DIV/0!</v>
      </c>
    </row>
    <row r="669" spans="29:29" x14ac:dyDescent="0.15">
      <c r="AC669" t="e">
        <f t="shared" si="192"/>
        <v>#DIV/0!</v>
      </c>
    </row>
    <row r="670" spans="29:29" x14ac:dyDescent="0.15">
      <c r="AC670" t="e">
        <f t="shared" si="192"/>
        <v>#DIV/0!</v>
      </c>
    </row>
    <row r="671" spans="29:29" x14ac:dyDescent="0.15">
      <c r="AC671" t="e">
        <f t="shared" si="192"/>
        <v>#DIV/0!</v>
      </c>
    </row>
    <row r="672" spans="29:29" x14ac:dyDescent="0.15">
      <c r="AC672" t="e">
        <f t="shared" si="192"/>
        <v>#DIV/0!</v>
      </c>
    </row>
    <row r="673" spans="29:29" x14ac:dyDescent="0.15">
      <c r="AC673" t="e">
        <f t="shared" si="192"/>
        <v>#DIV/0!</v>
      </c>
    </row>
    <row r="674" spans="29:29" x14ac:dyDescent="0.15">
      <c r="AC674" t="e">
        <f t="shared" si="192"/>
        <v>#DIV/0!</v>
      </c>
    </row>
    <row r="675" spans="29:29" x14ac:dyDescent="0.15">
      <c r="AC675" t="e">
        <f t="shared" si="192"/>
        <v>#DIV/0!</v>
      </c>
    </row>
    <row r="676" spans="29:29" x14ac:dyDescent="0.15">
      <c r="AC676" t="e">
        <f t="shared" si="192"/>
        <v>#DIV/0!</v>
      </c>
    </row>
    <row r="677" spans="29:29" x14ac:dyDescent="0.15">
      <c r="AC677" t="e">
        <f t="shared" si="192"/>
        <v>#DIV/0!</v>
      </c>
    </row>
    <row r="678" spans="29:29" x14ac:dyDescent="0.15">
      <c r="AC678" t="e">
        <f t="shared" si="192"/>
        <v>#DIV/0!</v>
      </c>
    </row>
    <row r="679" spans="29:29" x14ac:dyDescent="0.15">
      <c r="AC679" t="e">
        <f t="shared" si="192"/>
        <v>#DIV/0!</v>
      </c>
    </row>
    <row r="680" spans="29:29" x14ac:dyDescent="0.15">
      <c r="AC680" t="e">
        <f t="shared" si="192"/>
        <v>#DIV/0!</v>
      </c>
    </row>
    <row r="681" spans="29:29" x14ac:dyDescent="0.15">
      <c r="AC681" t="e">
        <f t="shared" si="192"/>
        <v>#DIV/0!</v>
      </c>
    </row>
    <row r="682" spans="29:29" x14ac:dyDescent="0.15">
      <c r="AC682" t="e">
        <f t="shared" si="192"/>
        <v>#DIV/0!</v>
      </c>
    </row>
    <row r="683" spans="29:29" x14ac:dyDescent="0.15">
      <c r="AC683" t="e">
        <f t="shared" si="192"/>
        <v>#DIV/0!</v>
      </c>
    </row>
    <row r="684" spans="29:29" x14ac:dyDescent="0.15">
      <c r="AC684" t="e">
        <f t="shared" si="192"/>
        <v>#DIV/0!</v>
      </c>
    </row>
    <row r="685" spans="29:29" x14ac:dyDescent="0.15">
      <c r="AC685" t="e">
        <f t="shared" si="192"/>
        <v>#DIV/0!</v>
      </c>
    </row>
    <row r="686" spans="29:29" x14ac:dyDescent="0.15">
      <c r="AC686" t="e">
        <f t="shared" si="192"/>
        <v>#DIV/0!</v>
      </c>
    </row>
    <row r="687" spans="29:29" x14ac:dyDescent="0.15">
      <c r="AC687" t="e">
        <f t="shared" si="192"/>
        <v>#DIV/0!</v>
      </c>
    </row>
    <row r="688" spans="29:29" x14ac:dyDescent="0.15">
      <c r="AC688" t="e">
        <f t="shared" si="192"/>
        <v>#DIV/0!</v>
      </c>
    </row>
    <row r="689" spans="29:29" x14ac:dyDescent="0.15">
      <c r="AC689" t="e">
        <f t="shared" si="192"/>
        <v>#DIV/0!</v>
      </c>
    </row>
    <row r="690" spans="29:29" x14ac:dyDescent="0.15">
      <c r="AC690" t="e">
        <f t="shared" si="192"/>
        <v>#DIV/0!</v>
      </c>
    </row>
    <row r="691" spans="29:29" x14ac:dyDescent="0.15">
      <c r="AC691" t="e">
        <f t="shared" si="192"/>
        <v>#DIV/0!</v>
      </c>
    </row>
    <row r="692" spans="29:29" x14ac:dyDescent="0.15">
      <c r="AC692" t="e">
        <f t="shared" si="192"/>
        <v>#DIV/0!</v>
      </c>
    </row>
    <row r="693" spans="29:29" x14ac:dyDescent="0.15">
      <c r="AC693" t="e">
        <f t="shared" si="192"/>
        <v>#DIV/0!</v>
      </c>
    </row>
    <row r="694" spans="29:29" x14ac:dyDescent="0.15">
      <c r="AC694" t="e">
        <f t="shared" si="192"/>
        <v>#DIV/0!</v>
      </c>
    </row>
    <row r="695" spans="29:29" x14ac:dyDescent="0.15">
      <c r="AC695" t="e">
        <f t="shared" si="192"/>
        <v>#DIV/0!</v>
      </c>
    </row>
    <row r="696" spans="29:29" x14ac:dyDescent="0.15">
      <c r="AC696" t="e">
        <f t="shared" si="192"/>
        <v>#DIV/0!</v>
      </c>
    </row>
    <row r="697" spans="29:29" x14ac:dyDescent="0.15">
      <c r="AC697" t="e">
        <f t="shared" si="192"/>
        <v>#DIV/0!</v>
      </c>
    </row>
    <row r="698" spans="29:29" x14ac:dyDescent="0.15">
      <c r="AC698" t="e">
        <f t="shared" si="192"/>
        <v>#DIV/0!</v>
      </c>
    </row>
    <row r="699" spans="29:29" x14ac:dyDescent="0.15">
      <c r="AC699" t="e">
        <f t="shared" si="192"/>
        <v>#DIV/0!</v>
      </c>
    </row>
    <row r="700" spans="29:29" x14ac:dyDescent="0.15">
      <c r="AC700" t="e">
        <f t="shared" si="192"/>
        <v>#DIV/0!</v>
      </c>
    </row>
    <row r="701" spans="29:29" x14ac:dyDescent="0.15">
      <c r="AC701" t="e">
        <f t="shared" si="192"/>
        <v>#DIV/0!</v>
      </c>
    </row>
    <row r="702" spans="29:29" x14ac:dyDescent="0.15">
      <c r="AC702" t="e">
        <f t="shared" si="192"/>
        <v>#DIV/0!</v>
      </c>
    </row>
    <row r="703" spans="29:29" x14ac:dyDescent="0.15">
      <c r="AC703" t="e">
        <f t="shared" si="192"/>
        <v>#DIV/0!</v>
      </c>
    </row>
    <row r="704" spans="29:29" x14ac:dyDescent="0.15">
      <c r="AC704" t="e">
        <f t="shared" si="192"/>
        <v>#DIV/0!</v>
      </c>
    </row>
    <row r="705" spans="29:29" x14ac:dyDescent="0.15">
      <c r="AC705" t="e">
        <f t="shared" si="192"/>
        <v>#DIV/0!</v>
      </c>
    </row>
    <row r="706" spans="29:29" x14ac:dyDescent="0.15">
      <c r="AC706" t="e">
        <f t="shared" si="192"/>
        <v>#DIV/0!</v>
      </c>
    </row>
    <row r="707" spans="29:29" x14ac:dyDescent="0.15">
      <c r="AC707" t="e">
        <f t="shared" si="192"/>
        <v>#DIV/0!</v>
      </c>
    </row>
    <row r="708" spans="29:29" x14ac:dyDescent="0.15">
      <c r="AC708" t="e">
        <f t="shared" si="192"/>
        <v>#DIV/0!</v>
      </c>
    </row>
    <row r="709" spans="29:29" x14ac:dyDescent="0.15">
      <c r="AC709" t="e">
        <f t="shared" si="192"/>
        <v>#DIV/0!</v>
      </c>
    </row>
    <row r="710" spans="29:29" x14ac:dyDescent="0.15">
      <c r="AC710" t="e">
        <f t="shared" si="192"/>
        <v>#DIV/0!</v>
      </c>
    </row>
    <row r="711" spans="29:29" x14ac:dyDescent="0.15">
      <c r="AC711" t="e">
        <f t="shared" si="192"/>
        <v>#DIV/0!</v>
      </c>
    </row>
    <row r="712" spans="29:29" x14ac:dyDescent="0.15">
      <c r="AC712" t="e">
        <f t="shared" si="192"/>
        <v>#DIV/0!</v>
      </c>
    </row>
    <row r="713" spans="29:29" x14ac:dyDescent="0.15">
      <c r="AC713" t="e">
        <f t="shared" si="192"/>
        <v>#DIV/0!</v>
      </c>
    </row>
    <row r="714" spans="29:29" x14ac:dyDescent="0.15">
      <c r="AC714" t="e">
        <f t="shared" ref="AC714:AC777" si="193">ASIN((AB708*SIN(A714/180*PI())/AA714))*180/PI()</f>
        <v>#DIV/0!</v>
      </c>
    </row>
    <row r="715" spans="29:29" x14ac:dyDescent="0.15">
      <c r="AC715" t="e">
        <f t="shared" si="193"/>
        <v>#DIV/0!</v>
      </c>
    </row>
    <row r="716" spans="29:29" x14ac:dyDescent="0.15">
      <c r="AC716" t="e">
        <f t="shared" si="193"/>
        <v>#DIV/0!</v>
      </c>
    </row>
    <row r="717" spans="29:29" x14ac:dyDescent="0.15">
      <c r="AC717" t="e">
        <f t="shared" si="193"/>
        <v>#DIV/0!</v>
      </c>
    </row>
    <row r="718" spans="29:29" x14ac:dyDescent="0.15">
      <c r="AC718" t="e">
        <f t="shared" si="193"/>
        <v>#DIV/0!</v>
      </c>
    </row>
    <row r="719" spans="29:29" x14ac:dyDescent="0.15">
      <c r="AC719" t="e">
        <f t="shared" si="193"/>
        <v>#DIV/0!</v>
      </c>
    </row>
    <row r="720" spans="29:29" x14ac:dyDescent="0.15">
      <c r="AC720" t="e">
        <f t="shared" si="193"/>
        <v>#DIV/0!</v>
      </c>
    </row>
    <row r="721" spans="29:29" x14ac:dyDescent="0.15">
      <c r="AC721" t="e">
        <f t="shared" si="193"/>
        <v>#DIV/0!</v>
      </c>
    </row>
    <row r="722" spans="29:29" x14ac:dyDescent="0.15">
      <c r="AC722" t="e">
        <f t="shared" si="193"/>
        <v>#DIV/0!</v>
      </c>
    </row>
    <row r="723" spans="29:29" x14ac:dyDescent="0.15">
      <c r="AC723" t="e">
        <f t="shared" si="193"/>
        <v>#DIV/0!</v>
      </c>
    </row>
    <row r="724" spans="29:29" x14ac:dyDescent="0.15">
      <c r="AC724" t="e">
        <f t="shared" si="193"/>
        <v>#DIV/0!</v>
      </c>
    </row>
    <row r="725" spans="29:29" x14ac:dyDescent="0.15">
      <c r="AC725" t="e">
        <f t="shared" si="193"/>
        <v>#DIV/0!</v>
      </c>
    </row>
    <row r="726" spans="29:29" x14ac:dyDescent="0.15">
      <c r="AC726" t="e">
        <f t="shared" si="193"/>
        <v>#DIV/0!</v>
      </c>
    </row>
    <row r="727" spans="29:29" x14ac:dyDescent="0.15">
      <c r="AC727" t="e">
        <f t="shared" si="193"/>
        <v>#DIV/0!</v>
      </c>
    </row>
    <row r="728" spans="29:29" x14ac:dyDescent="0.15">
      <c r="AC728" t="e">
        <f t="shared" si="193"/>
        <v>#DIV/0!</v>
      </c>
    </row>
    <row r="729" spans="29:29" x14ac:dyDescent="0.15">
      <c r="AC729" t="e">
        <f t="shared" si="193"/>
        <v>#DIV/0!</v>
      </c>
    </row>
    <row r="730" spans="29:29" x14ac:dyDescent="0.15">
      <c r="AC730" t="e">
        <f t="shared" si="193"/>
        <v>#DIV/0!</v>
      </c>
    </row>
    <row r="731" spans="29:29" x14ac:dyDescent="0.15">
      <c r="AC731" t="e">
        <f t="shared" si="193"/>
        <v>#DIV/0!</v>
      </c>
    </row>
    <row r="732" spans="29:29" x14ac:dyDescent="0.15">
      <c r="AC732" t="e">
        <f t="shared" si="193"/>
        <v>#DIV/0!</v>
      </c>
    </row>
    <row r="733" spans="29:29" x14ac:dyDescent="0.15">
      <c r="AC733" t="e">
        <f t="shared" si="193"/>
        <v>#DIV/0!</v>
      </c>
    </row>
    <row r="734" spans="29:29" x14ac:dyDescent="0.15">
      <c r="AC734" t="e">
        <f t="shared" si="193"/>
        <v>#DIV/0!</v>
      </c>
    </row>
    <row r="735" spans="29:29" x14ac:dyDescent="0.15">
      <c r="AC735" t="e">
        <f t="shared" si="193"/>
        <v>#DIV/0!</v>
      </c>
    </row>
    <row r="736" spans="29:29" x14ac:dyDescent="0.15">
      <c r="AC736" t="e">
        <f t="shared" si="193"/>
        <v>#DIV/0!</v>
      </c>
    </row>
    <row r="737" spans="29:29" x14ac:dyDescent="0.15">
      <c r="AC737" t="e">
        <f t="shared" si="193"/>
        <v>#DIV/0!</v>
      </c>
    </row>
    <row r="738" spans="29:29" x14ac:dyDescent="0.15">
      <c r="AC738" t="e">
        <f t="shared" si="193"/>
        <v>#DIV/0!</v>
      </c>
    </row>
    <row r="739" spans="29:29" x14ac:dyDescent="0.15">
      <c r="AC739" t="e">
        <f t="shared" si="193"/>
        <v>#DIV/0!</v>
      </c>
    </row>
    <row r="740" spans="29:29" x14ac:dyDescent="0.15">
      <c r="AC740" t="e">
        <f t="shared" si="193"/>
        <v>#DIV/0!</v>
      </c>
    </row>
    <row r="741" spans="29:29" x14ac:dyDescent="0.15">
      <c r="AC741" t="e">
        <f t="shared" si="193"/>
        <v>#DIV/0!</v>
      </c>
    </row>
    <row r="742" spans="29:29" x14ac:dyDescent="0.15">
      <c r="AC742" t="e">
        <f t="shared" si="193"/>
        <v>#DIV/0!</v>
      </c>
    </row>
    <row r="743" spans="29:29" x14ac:dyDescent="0.15">
      <c r="AC743" t="e">
        <f t="shared" si="193"/>
        <v>#DIV/0!</v>
      </c>
    </row>
    <row r="744" spans="29:29" x14ac:dyDescent="0.15">
      <c r="AC744" t="e">
        <f t="shared" si="193"/>
        <v>#DIV/0!</v>
      </c>
    </row>
    <row r="745" spans="29:29" x14ac:dyDescent="0.15">
      <c r="AC745" t="e">
        <f t="shared" si="193"/>
        <v>#DIV/0!</v>
      </c>
    </row>
    <row r="746" spans="29:29" x14ac:dyDescent="0.15">
      <c r="AC746" t="e">
        <f t="shared" si="193"/>
        <v>#DIV/0!</v>
      </c>
    </row>
    <row r="747" spans="29:29" x14ac:dyDescent="0.15">
      <c r="AC747" t="e">
        <f t="shared" si="193"/>
        <v>#DIV/0!</v>
      </c>
    </row>
    <row r="748" spans="29:29" x14ac:dyDescent="0.15">
      <c r="AC748" t="e">
        <f t="shared" si="193"/>
        <v>#DIV/0!</v>
      </c>
    </row>
    <row r="749" spans="29:29" x14ac:dyDescent="0.15">
      <c r="AC749" t="e">
        <f t="shared" si="193"/>
        <v>#DIV/0!</v>
      </c>
    </row>
    <row r="750" spans="29:29" x14ac:dyDescent="0.15">
      <c r="AC750" t="e">
        <f t="shared" si="193"/>
        <v>#DIV/0!</v>
      </c>
    </row>
    <row r="751" spans="29:29" x14ac:dyDescent="0.15">
      <c r="AC751" t="e">
        <f t="shared" si="193"/>
        <v>#DIV/0!</v>
      </c>
    </row>
    <row r="752" spans="29:29" x14ac:dyDescent="0.15">
      <c r="AC752" t="e">
        <f t="shared" si="193"/>
        <v>#DIV/0!</v>
      </c>
    </row>
    <row r="753" spans="29:29" x14ac:dyDescent="0.15">
      <c r="AC753" t="e">
        <f t="shared" si="193"/>
        <v>#DIV/0!</v>
      </c>
    </row>
    <row r="754" spans="29:29" x14ac:dyDescent="0.15">
      <c r="AC754" t="e">
        <f t="shared" si="193"/>
        <v>#DIV/0!</v>
      </c>
    </row>
    <row r="755" spans="29:29" x14ac:dyDescent="0.15">
      <c r="AC755" t="e">
        <f t="shared" si="193"/>
        <v>#DIV/0!</v>
      </c>
    </row>
    <row r="756" spans="29:29" x14ac:dyDescent="0.15">
      <c r="AC756" t="e">
        <f t="shared" si="193"/>
        <v>#DIV/0!</v>
      </c>
    </row>
    <row r="757" spans="29:29" x14ac:dyDescent="0.15">
      <c r="AC757" t="e">
        <f t="shared" si="193"/>
        <v>#DIV/0!</v>
      </c>
    </row>
    <row r="758" spans="29:29" x14ac:dyDescent="0.15">
      <c r="AC758" t="e">
        <f t="shared" si="193"/>
        <v>#DIV/0!</v>
      </c>
    </row>
    <row r="759" spans="29:29" x14ac:dyDescent="0.15">
      <c r="AC759" t="e">
        <f t="shared" si="193"/>
        <v>#DIV/0!</v>
      </c>
    </row>
    <row r="760" spans="29:29" x14ac:dyDescent="0.15">
      <c r="AC760" t="e">
        <f t="shared" si="193"/>
        <v>#DIV/0!</v>
      </c>
    </row>
    <row r="761" spans="29:29" x14ac:dyDescent="0.15">
      <c r="AC761" t="e">
        <f t="shared" si="193"/>
        <v>#DIV/0!</v>
      </c>
    </row>
    <row r="762" spans="29:29" x14ac:dyDescent="0.15">
      <c r="AC762" t="e">
        <f t="shared" si="193"/>
        <v>#DIV/0!</v>
      </c>
    </row>
    <row r="763" spans="29:29" x14ac:dyDescent="0.15">
      <c r="AC763" t="e">
        <f t="shared" si="193"/>
        <v>#DIV/0!</v>
      </c>
    </row>
    <row r="764" spans="29:29" x14ac:dyDescent="0.15">
      <c r="AC764" t="e">
        <f t="shared" si="193"/>
        <v>#DIV/0!</v>
      </c>
    </row>
    <row r="765" spans="29:29" x14ac:dyDescent="0.15">
      <c r="AC765" t="e">
        <f t="shared" si="193"/>
        <v>#DIV/0!</v>
      </c>
    </row>
    <row r="766" spans="29:29" x14ac:dyDescent="0.15">
      <c r="AC766" t="e">
        <f t="shared" si="193"/>
        <v>#DIV/0!</v>
      </c>
    </row>
    <row r="767" spans="29:29" x14ac:dyDescent="0.15">
      <c r="AC767" t="e">
        <f t="shared" si="193"/>
        <v>#DIV/0!</v>
      </c>
    </row>
    <row r="768" spans="29:29" x14ac:dyDescent="0.15">
      <c r="AC768" t="e">
        <f t="shared" si="193"/>
        <v>#DIV/0!</v>
      </c>
    </row>
    <row r="769" spans="29:29" x14ac:dyDescent="0.15">
      <c r="AC769" t="e">
        <f t="shared" si="193"/>
        <v>#DIV/0!</v>
      </c>
    </row>
    <row r="770" spans="29:29" x14ac:dyDescent="0.15">
      <c r="AC770" t="e">
        <f t="shared" si="193"/>
        <v>#DIV/0!</v>
      </c>
    </row>
    <row r="771" spans="29:29" x14ac:dyDescent="0.15">
      <c r="AC771" t="e">
        <f t="shared" si="193"/>
        <v>#DIV/0!</v>
      </c>
    </row>
    <row r="772" spans="29:29" x14ac:dyDescent="0.15">
      <c r="AC772" t="e">
        <f t="shared" si="193"/>
        <v>#DIV/0!</v>
      </c>
    </row>
    <row r="773" spans="29:29" x14ac:dyDescent="0.15">
      <c r="AC773" t="e">
        <f t="shared" si="193"/>
        <v>#DIV/0!</v>
      </c>
    </row>
    <row r="774" spans="29:29" x14ac:dyDescent="0.15">
      <c r="AC774" t="e">
        <f t="shared" si="193"/>
        <v>#DIV/0!</v>
      </c>
    </row>
    <row r="775" spans="29:29" x14ac:dyDescent="0.15">
      <c r="AC775" t="e">
        <f t="shared" si="193"/>
        <v>#DIV/0!</v>
      </c>
    </row>
    <row r="776" spans="29:29" x14ac:dyDescent="0.15">
      <c r="AC776" t="e">
        <f t="shared" si="193"/>
        <v>#DIV/0!</v>
      </c>
    </row>
    <row r="777" spans="29:29" x14ac:dyDescent="0.15">
      <c r="AC777" t="e">
        <f t="shared" si="193"/>
        <v>#DIV/0!</v>
      </c>
    </row>
    <row r="778" spans="29:29" x14ac:dyDescent="0.15">
      <c r="AC778" t="e">
        <f t="shared" ref="AC778:AC841" si="194">ASIN((AB772*SIN(A778/180*PI())/AA778))*180/PI()</f>
        <v>#DIV/0!</v>
      </c>
    </row>
    <row r="779" spans="29:29" x14ac:dyDescent="0.15">
      <c r="AC779" t="e">
        <f t="shared" si="194"/>
        <v>#DIV/0!</v>
      </c>
    </row>
    <row r="780" spans="29:29" x14ac:dyDescent="0.15">
      <c r="AC780" t="e">
        <f t="shared" si="194"/>
        <v>#DIV/0!</v>
      </c>
    </row>
    <row r="781" spans="29:29" x14ac:dyDescent="0.15">
      <c r="AC781" t="e">
        <f t="shared" si="194"/>
        <v>#DIV/0!</v>
      </c>
    </row>
    <row r="782" spans="29:29" x14ac:dyDescent="0.15">
      <c r="AC782" t="e">
        <f t="shared" si="194"/>
        <v>#DIV/0!</v>
      </c>
    </row>
    <row r="783" spans="29:29" x14ac:dyDescent="0.15">
      <c r="AC783" t="e">
        <f t="shared" si="194"/>
        <v>#DIV/0!</v>
      </c>
    </row>
    <row r="784" spans="29:29" x14ac:dyDescent="0.15">
      <c r="AC784" t="e">
        <f t="shared" si="194"/>
        <v>#DIV/0!</v>
      </c>
    </row>
    <row r="785" spans="29:29" x14ac:dyDescent="0.15">
      <c r="AC785" t="e">
        <f t="shared" si="194"/>
        <v>#DIV/0!</v>
      </c>
    </row>
    <row r="786" spans="29:29" x14ac:dyDescent="0.15">
      <c r="AC786" t="e">
        <f t="shared" si="194"/>
        <v>#DIV/0!</v>
      </c>
    </row>
    <row r="787" spans="29:29" x14ac:dyDescent="0.15">
      <c r="AC787" t="e">
        <f t="shared" si="194"/>
        <v>#DIV/0!</v>
      </c>
    </row>
    <row r="788" spans="29:29" x14ac:dyDescent="0.15">
      <c r="AC788" t="e">
        <f t="shared" si="194"/>
        <v>#DIV/0!</v>
      </c>
    </row>
    <row r="789" spans="29:29" x14ac:dyDescent="0.15">
      <c r="AC789" t="e">
        <f t="shared" si="194"/>
        <v>#DIV/0!</v>
      </c>
    </row>
    <row r="790" spans="29:29" x14ac:dyDescent="0.15">
      <c r="AC790" t="e">
        <f t="shared" si="194"/>
        <v>#DIV/0!</v>
      </c>
    </row>
    <row r="791" spans="29:29" x14ac:dyDescent="0.15">
      <c r="AC791" t="e">
        <f t="shared" si="194"/>
        <v>#DIV/0!</v>
      </c>
    </row>
    <row r="792" spans="29:29" x14ac:dyDescent="0.15">
      <c r="AC792" t="e">
        <f t="shared" si="194"/>
        <v>#DIV/0!</v>
      </c>
    </row>
    <row r="793" spans="29:29" x14ac:dyDescent="0.15">
      <c r="AC793" t="e">
        <f t="shared" si="194"/>
        <v>#DIV/0!</v>
      </c>
    </row>
    <row r="794" spans="29:29" x14ac:dyDescent="0.15">
      <c r="AC794" t="e">
        <f t="shared" si="194"/>
        <v>#DIV/0!</v>
      </c>
    </row>
    <row r="795" spans="29:29" x14ac:dyDescent="0.15">
      <c r="AC795" t="e">
        <f t="shared" si="194"/>
        <v>#DIV/0!</v>
      </c>
    </row>
    <row r="796" spans="29:29" x14ac:dyDescent="0.15">
      <c r="AC796" t="e">
        <f t="shared" si="194"/>
        <v>#DIV/0!</v>
      </c>
    </row>
    <row r="797" spans="29:29" x14ac:dyDescent="0.15">
      <c r="AC797" t="e">
        <f t="shared" si="194"/>
        <v>#DIV/0!</v>
      </c>
    </row>
    <row r="798" spans="29:29" x14ac:dyDescent="0.15">
      <c r="AC798" t="e">
        <f t="shared" si="194"/>
        <v>#DIV/0!</v>
      </c>
    </row>
    <row r="799" spans="29:29" x14ac:dyDescent="0.15">
      <c r="AC799" t="e">
        <f t="shared" si="194"/>
        <v>#DIV/0!</v>
      </c>
    </row>
    <row r="800" spans="29:29" x14ac:dyDescent="0.15">
      <c r="AC800" t="e">
        <f t="shared" si="194"/>
        <v>#DIV/0!</v>
      </c>
    </row>
    <row r="801" spans="29:29" x14ac:dyDescent="0.15">
      <c r="AC801" t="e">
        <f t="shared" si="194"/>
        <v>#DIV/0!</v>
      </c>
    </row>
    <row r="802" spans="29:29" x14ac:dyDescent="0.15">
      <c r="AC802" t="e">
        <f t="shared" si="194"/>
        <v>#DIV/0!</v>
      </c>
    </row>
    <row r="803" spans="29:29" x14ac:dyDescent="0.15">
      <c r="AC803" t="e">
        <f t="shared" si="194"/>
        <v>#DIV/0!</v>
      </c>
    </row>
    <row r="804" spans="29:29" x14ac:dyDescent="0.15">
      <c r="AC804" t="e">
        <f t="shared" si="194"/>
        <v>#DIV/0!</v>
      </c>
    </row>
    <row r="805" spans="29:29" x14ac:dyDescent="0.15">
      <c r="AC805" t="e">
        <f t="shared" si="194"/>
        <v>#DIV/0!</v>
      </c>
    </row>
    <row r="806" spans="29:29" x14ac:dyDescent="0.15">
      <c r="AC806" t="e">
        <f t="shared" si="194"/>
        <v>#DIV/0!</v>
      </c>
    </row>
    <row r="807" spans="29:29" x14ac:dyDescent="0.15">
      <c r="AC807" t="e">
        <f t="shared" si="194"/>
        <v>#DIV/0!</v>
      </c>
    </row>
    <row r="808" spans="29:29" x14ac:dyDescent="0.15">
      <c r="AC808" t="e">
        <f t="shared" si="194"/>
        <v>#DIV/0!</v>
      </c>
    </row>
    <row r="809" spans="29:29" x14ac:dyDescent="0.15">
      <c r="AC809" t="e">
        <f t="shared" si="194"/>
        <v>#DIV/0!</v>
      </c>
    </row>
    <row r="810" spans="29:29" x14ac:dyDescent="0.15">
      <c r="AC810" t="e">
        <f t="shared" si="194"/>
        <v>#DIV/0!</v>
      </c>
    </row>
    <row r="811" spans="29:29" x14ac:dyDescent="0.15">
      <c r="AC811" t="e">
        <f t="shared" si="194"/>
        <v>#DIV/0!</v>
      </c>
    </row>
    <row r="812" spans="29:29" x14ac:dyDescent="0.15">
      <c r="AC812" t="e">
        <f t="shared" si="194"/>
        <v>#DIV/0!</v>
      </c>
    </row>
    <row r="813" spans="29:29" x14ac:dyDescent="0.15">
      <c r="AC813" t="e">
        <f t="shared" si="194"/>
        <v>#DIV/0!</v>
      </c>
    </row>
    <row r="814" spans="29:29" x14ac:dyDescent="0.15">
      <c r="AC814" t="e">
        <f t="shared" si="194"/>
        <v>#DIV/0!</v>
      </c>
    </row>
    <row r="815" spans="29:29" x14ac:dyDescent="0.15">
      <c r="AC815" t="e">
        <f t="shared" si="194"/>
        <v>#DIV/0!</v>
      </c>
    </row>
    <row r="816" spans="29:29" x14ac:dyDescent="0.15">
      <c r="AC816" t="e">
        <f t="shared" si="194"/>
        <v>#DIV/0!</v>
      </c>
    </row>
    <row r="817" spans="29:29" x14ac:dyDescent="0.15">
      <c r="AC817" t="e">
        <f t="shared" si="194"/>
        <v>#DIV/0!</v>
      </c>
    </row>
    <row r="818" spans="29:29" x14ac:dyDescent="0.15">
      <c r="AC818" t="e">
        <f t="shared" si="194"/>
        <v>#DIV/0!</v>
      </c>
    </row>
    <row r="819" spans="29:29" x14ac:dyDescent="0.15">
      <c r="AC819" t="e">
        <f t="shared" si="194"/>
        <v>#DIV/0!</v>
      </c>
    </row>
    <row r="820" spans="29:29" x14ac:dyDescent="0.15">
      <c r="AC820" t="e">
        <f t="shared" si="194"/>
        <v>#DIV/0!</v>
      </c>
    </row>
    <row r="821" spans="29:29" x14ac:dyDescent="0.15">
      <c r="AC821" t="e">
        <f t="shared" si="194"/>
        <v>#DIV/0!</v>
      </c>
    </row>
    <row r="822" spans="29:29" x14ac:dyDescent="0.15">
      <c r="AC822" t="e">
        <f t="shared" si="194"/>
        <v>#DIV/0!</v>
      </c>
    </row>
    <row r="823" spans="29:29" x14ac:dyDescent="0.15">
      <c r="AC823" t="e">
        <f t="shared" si="194"/>
        <v>#DIV/0!</v>
      </c>
    </row>
    <row r="824" spans="29:29" x14ac:dyDescent="0.15">
      <c r="AC824" t="e">
        <f t="shared" si="194"/>
        <v>#DIV/0!</v>
      </c>
    </row>
    <row r="825" spans="29:29" x14ac:dyDescent="0.15">
      <c r="AC825" t="e">
        <f t="shared" si="194"/>
        <v>#DIV/0!</v>
      </c>
    </row>
    <row r="826" spans="29:29" x14ac:dyDescent="0.15">
      <c r="AC826" t="e">
        <f t="shared" si="194"/>
        <v>#DIV/0!</v>
      </c>
    </row>
    <row r="827" spans="29:29" x14ac:dyDescent="0.15">
      <c r="AC827" t="e">
        <f t="shared" si="194"/>
        <v>#DIV/0!</v>
      </c>
    </row>
    <row r="828" spans="29:29" x14ac:dyDescent="0.15">
      <c r="AC828" t="e">
        <f t="shared" si="194"/>
        <v>#DIV/0!</v>
      </c>
    </row>
    <row r="829" spans="29:29" x14ac:dyDescent="0.15">
      <c r="AC829" t="e">
        <f t="shared" si="194"/>
        <v>#DIV/0!</v>
      </c>
    </row>
    <row r="830" spans="29:29" x14ac:dyDescent="0.15">
      <c r="AC830" t="e">
        <f t="shared" si="194"/>
        <v>#DIV/0!</v>
      </c>
    </row>
    <row r="831" spans="29:29" x14ac:dyDescent="0.15">
      <c r="AC831" t="e">
        <f t="shared" si="194"/>
        <v>#DIV/0!</v>
      </c>
    </row>
    <row r="832" spans="29:29" x14ac:dyDescent="0.15">
      <c r="AC832" t="e">
        <f t="shared" si="194"/>
        <v>#DIV/0!</v>
      </c>
    </row>
    <row r="833" spans="29:29" x14ac:dyDescent="0.15">
      <c r="AC833" t="e">
        <f t="shared" si="194"/>
        <v>#DIV/0!</v>
      </c>
    </row>
    <row r="834" spans="29:29" x14ac:dyDescent="0.15">
      <c r="AC834" t="e">
        <f t="shared" si="194"/>
        <v>#DIV/0!</v>
      </c>
    </row>
    <row r="835" spans="29:29" x14ac:dyDescent="0.15">
      <c r="AC835" t="e">
        <f t="shared" si="194"/>
        <v>#DIV/0!</v>
      </c>
    </row>
    <row r="836" spans="29:29" x14ac:dyDescent="0.15">
      <c r="AC836" t="e">
        <f t="shared" si="194"/>
        <v>#DIV/0!</v>
      </c>
    </row>
    <row r="837" spans="29:29" x14ac:dyDescent="0.15">
      <c r="AC837" t="e">
        <f t="shared" si="194"/>
        <v>#DIV/0!</v>
      </c>
    </row>
    <row r="838" spans="29:29" x14ac:dyDescent="0.15">
      <c r="AC838" t="e">
        <f t="shared" si="194"/>
        <v>#DIV/0!</v>
      </c>
    </row>
    <row r="839" spans="29:29" x14ac:dyDescent="0.15">
      <c r="AC839" t="e">
        <f t="shared" si="194"/>
        <v>#DIV/0!</v>
      </c>
    </row>
    <row r="840" spans="29:29" x14ac:dyDescent="0.15">
      <c r="AC840" t="e">
        <f t="shared" si="194"/>
        <v>#DIV/0!</v>
      </c>
    </row>
    <row r="841" spans="29:29" x14ac:dyDescent="0.15">
      <c r="AC841" t="e">
        <f t="shared" si="194"/>
        <v>#DIV/0!</v>
      </c>
    </row>
    <row r="842" spans="29:29" x14ac:dyDescent="0.15">
      <c r="AC842" t="e">
        <f t="shared" ref="AC842:AC905" si="195">ASIN((AB836*SIN(A842/180*PI())/AA842))*180/PI()</f>
        <v>#DIV/0!</v>
      </c>
    </row>
    <row r="843" spans="29:29" x14ac:dyDescent="0.15">
      <c r="AC843" t="e">
        <f t="shared" si="195"/>
        <v>#DIV/0!</v>
      </c>
    </row>
    <row r="844" spans="29:29" x14ac:dyDescent="0.15">
      <c r="AC844" t="e">
        <f t="shared" si="195"/>
        <v>#DIV/0!</v>
      </c>
    </row>
    <row r="845" spans="29:29" x14ac:dyDescent="0.15">
      <c r="AC845" t="e">
        <f t="shared" si="195"/>
        <v>#DIV/0!</v>
      </c>
    </row>
    <row r="846" spans="29:29" x14ac:dyDescent="0.15">
      <c r="AC846" t="e">
        <f t="shared" si="195"/>
        <v>#DIV/0!</v>
      </c>
    </row>
    <row r="847" spans="29:29" x14ac:dyDescent="0.15">
      <c r="AC847" t="e">
        <f t="shared" si="195"/>
        <v>#DIV/0!</v>
      </c>
    </row>
    <row r="848" spans="29:29" x14ac:dyDescent="0.15">
      <c r="AC848" t="e">
        <f t="shared" si="195"/>
        <v>#DIV/0!</v>
      </c>
    </row>
    <row r="849" spans="29:29" x14ac:dyDescent="0.15">
      <c r="AC849" t="e">
        <f t="shared" si="195"/>
        <v>#DIV/0!</v>
      </c>
    </row>
    <row r="850" spans="29:29" x14ac:dyDescent="0.15">
      <c r="AC850" t="e">
        <f t="shared" si="195"/>
        <v>#DIV/0!</v>
      </c>
    </row>
    <row r="851" spans="29:29" x14ac:dyDescent="0.15">
      <c r="AC851" t="e">
        <f t="shared" si="195"/>
        <v>#DIV/0!</v>
      </c>
    </row>
    <row r="852" spans="29:29" x14ac:dyDescent="0.15">
      <c r="AC852" t="e">
        <f t="shared" si="195"/>
        <v>#DIV/0!</v>
      </c>
    </row>
    <row r="853" spans="29:29" x14ac:dyDescent="0.15">
      <c r="AC853" t="e">
        <f t="shared" si="195"/>
        <v>#DIV/0!</v>
      </c>
    </row>
    <row r="854" spans="29:29" x14ac:dyDescent="0.15">
      <c r="AC854" t="e">
        <f t="shared" si="195"/>
        <v>#DIV/0!</v>
      </c>
    </row>
    <row r="855" spans="29:29" x14ac:dyDescent="0.15">
      <c r="AC855" t="e">
        <f t="shared" si="195"/>
        <v>#DIV/0!</v>
      </c>
    </row>
    <row r="856" spans="29:29" x14ac:dyDescent="0.15">
      <c r="AC856" t="e">
        <f t="shared" si="195"/>
        <v>#DIV/0!</v>
      </c>
    </row>
    <row r="857" spans="29:29" x14ac:dyDescent="0.15">
      <c r="AC857" t="e">
        <f t="shared" si="195"/>
        <v>#DIV/0!</v>
      </c>
    </row>
    <row r="858" spans="29:29" x14ac:dyDescent="0.15">
      <c r="AC858" t="e">
        <f t="shared" si="195"/>
        <v>#DIV/0!</v>
      </c>
    </row>
    <row r="859" spans="29:29" x14ac:dyDescent="0.15">
      <c r="AC859" t="e">
        <f t="shared" si="195"/>
        <v>#DIV/0!</v>
      </c>
    </row>
    <row r="860" spans="29:29" x14ac:dyDescent="0.15">
      <c r="AC860" t="e">
        <f t="shared" si="195"/>
        <v>#DIV/0!</v>
      </c>
    </row>
    <row r="861" spans="29:29" x14ac:dyDescent="0.15">
      <c r="AC861" t="e">
        <f t="shared" si="195"/>
        <v>#DIV/0!</v>
      </c>
    </row>
    <row r="862" spans="29:29" x14ac:dyDescent="0.15">
      <c r="AC862" t="e">
        <f t="shared" si="195"/>
        <v>#DIV/0!</v>
      </c>
    </row>
    <row r="863" spans="29:29" x14ac:dyDescent="0.15">
      <c r="AC863" t="e">
        <f t="shared" si="195"/>
        <v>#DIV/0!</v>
      </c>
    </row>
    <row r="864" spans="29:29" x14ac:dyDescent="0.15">
      <c r="AC864" t="e">
        <f t="shared" si="195"/>
        <v>#DIV/0!</v>
      </c>
    </row>
    <row r="865" spans="29:29" x14ac:dyDescent="0.15">
      <c r="AC865" t="e">
        <f t="shared" si="195"/>
        <v>#DIV/0!</v>
      </c>
    </row>
    <row r="866" spans="29:29" x14ac:dyDescent="0.15">
      <c r="AC866" t="e">
        <f t="shared" si="195"/>
        <v>#DIV/0!</v>
      </c>
    </row>
    <row r="867" spans="29:29" x14ac:dyDescent="0.15">
      <c r="AC867" t="e">
        <f t="shared" si="195"/>
        <v>#DIV/0!</v>
      </c>
    </row>
    <row r="868" spans="29:29" x14ac:dyDescent="0.15">
      <c r="AC868" t="e">
        <f t="shared" si="195"/>
        <v>#DIV/0!</v>
      </c>
    </row>
    <row r="869" spans="29:29" x14ac:dyDescent="0.15">
      <c r="AC869" t="e">
        <f t="shared" si="195"/>
        <v>#DIV/0!</v>
      </c>
    </row>
    <row r="870" spans="29:29" x14ac:dyDescent="0.15">
      <c r="AC870" t="e">
        <f t="shared" si="195"/>
        <v>#DIV/0!</v>
      </c>
    </row>
    <row r="871" spans="29:29" x14ac:dyDescent="0.15">
      <c r="AC871" t="e">
        <f t="shared" si="195"/>
        <v>#DIV/0!</v>
      </c>
    </row>
    <row r="872" spans="29:29" x14ac:dyDescent="0.15">
      <c r="AC872" t="e">
        <f t="shared" si="195"/>
        <v>#DIV/0!</v>
      </c>
    </row>
    <row r="873" spans="29:29" x14ac:dyDescent="0.15">
      <c r="AC873" t="e">
        <f t="shared" si="195"/>
        <v>#DIV/0!</v>
      </c>
    </row>
    <row r="874" spans="29:29" x14ac:dyDescent="0.15">
      <c r="AC874" t="e">
        <f t="shared" si="195"/>
        <v>#DIV/0!</v>
      </c>
    </row>
    <row r="875" spans="29:29" x14ac:dyDescent="0.15">
      <c r="AC875" t="e">
        <f t="shared" si="195"/>
        <v>#DIV/0!</v>
      </c>
    </row>
    <row r="876" spans="29:29" x14ac:dyDescent="0.15">
      <c r="AC876" t="e">
        <f t="shared" si="195"/>
        <v>#DIV/0!</v>
      </c>
    </row>
    <row r="877" spans="29:29" x14ac:dyDescent="0.15">
      <c r="AC877" t="e">
        <f t="shared" si="195"/>
        <v>#DIV/0!</v>
      </c>
    </row>
    <row r="878" spans="29:29" x14ac:dyDescent="0.15">
      <c r="AC878" t="e">
        <f t="shared" si="195"/>
        <v>#DIV/0!</v>
      </c>
    </row>
    <row r="879" spans="29:29" x14ac:dyDescent="0.15">
      <c r="AC879" t="e">
        <f t="shared" si="195"/>
        <v>#DIV/0!</v>
      </c>
    </row>
    <row r="880" spans="29:29" x14ac:dyDescent="0.15">
      <c r="AC880" t="e">
        <f t="shared" si="195"/>
        <v>#DIV/0!</v>
      </c>
    </row>
    <row r="881" spans="29:29" x14ac:dyDescent="0.15">
      <c r="AC881" t="e">
        <f t="shared" si="195"/>
        <v>#DIV/0!</v>
      </c>
    </row>
    <row r="882" spans="29:29" x14ac:dyDescent="0.15">
      <c r="AC882" t="e">
        <f t="shared" si="195"/>
        <v>#DIV/0!</v>
      </c>
    </row>
    <row r="883" spans="29:29" x14ac:dyDescent="0.15">
      <c r="AC883" t="e">
        <f t="shared" si="195"/>
        <v>#DIV/0!</v>
      </c>
    </row>
    <row r="884" spans="29:29" x14ac:dyDescent="0.15">
      <c r="AC884" t="e">
        <f t="shared" si="195"/>
        <v>#DIV/0!</v>
      </c>
    </row>
    <row r="885" spans="29:29" x14ac:dyDescent="0.15">
      <c r="AC885" t="e">
        <f t="shared" si="195"/>
        <v>#DIV/0!</v>
      </c>
    </row>
    <row r="886" spans="29:29" x14ac:dyDescent="0.15">
      <c r="AC886" t="e">
        <f t="shared" si="195"/>
        <v>#DIV/0!</v>
      </c>
    </row>
    <row r="887" spans="29:29" x14ac:dyDescent="0.15">
      <c r="AC887" t="e">
        <f t="shared" si="195"/>
        <v>#DIV/0!</v>
      </c>
    </row>
    <row r="888" spans="29:29" x14ac:dyDescent="0.15">
      <c r="AC888" t="e">
        <f t="shared" si="195"/>
        <v>#DIV/0!</v>
      </c>
    </row>
    <row r="889" spans="29:29" x14ac:dyDescent="0.15">
      <c r="AC889" t="e">
        <f t="shared" si="195"/>
        <v>#DIV/0!</v>
      </c>
    </row>
    <row r="890" spans="29:29" x14ac:dyDescent="0.15">
      <c r="AC890" t="e">
        <f t="shared" si="195"/>
        <v>#DIV/0!</v>
      </c>
    </row>
    <row r="891" spans="29:29" x14ac:dyDescent="0.15">
      <c r="AC891" t="e">
        <f t="shared" si="195"/>
        <v>#DIV/0!</v>
      </c>
    </row>
    <row r="892" spans="29:29" x14ac:dyDescent="0.15">
      <c r="AC892" t="e">
        <f t="shared" si="195"/>
        <v>#DIV/0!</v>
      </c>
    </row>
    <row r="893" spans="29:29" x14ac:dyDescent="0.15">
      <c r="AC893" t="e">
        <f t="shared" si="195"/>
        <v>#DIV/0!</v>
      </c>
    </row>
    <row r="894" spans="29:29" x14ac:dyDescent="0.15">
      <c r="AC894" t="e">
        <f t="shared" si="195"/>
        <v>#DIV/0!</v>
      </c>
    </row>
    <row r="895" spans="29:29" x14ac:dyDescent="0.15">
      <c r="AC895" t="e">
        <f t="shared" si="195"/>
        <v>#DIV/0!</v>
      </c>
    </row>
    <row r="896" spans="29:29" x14ac:dyDescent="0.15">
      <c r="AC896" t="e">
        <f t="shared" si="195"/>
        <v>#DIV/0!</v>
      </c>
    </row>
    <row r="897" spans="29:29" x14ac:dyDescent="0.15">
      <c r="AC897" t="e">
        <f t="shared" si="195"/>
        <v>#DIV/0!</v>
      </c>
    </row>
    <row r="898" spans="29:29" x14ac:dyDescent="0.15">
      <c r="AC898" t="e">
        <f t="shared" si="195"/>
        <v>#DIV/0!</v>
      </c>
    </row>
    <row r="899" spans="29:29" x14ac:dyDescent="0.15">
      <c r="AC899" t="e">
        <f t="shared" si="195"/>
        <v>#DIV/0!</v>
      </c>
    </row>
    <row r="900" spans="29:29" x14ac:dyDescent="0.15">
      <c r="AC900" t="e">
        <f t="shared" si="195"/>
        <v>#DIV/0!</v>
      </c>
    </row>
    <row r="901" spans="29:29" x14ac:dyDescent="0.15">
      <c r="AC901" t="e">
        <f t="shared" si="195"/>
        <v>#DIV/0!</v>
      </c>
    </row>
    <row r="902" spans="29:29" x14ac:dyDescent="0.15">
      <c r="AC902" t="e">
        <f t="shared" si="195"/>
        <v>#DIV/0!</v>
      </c>
    </row>
    <row r="903" spans="29:29" x14ac:dyDescent="0.15">
      <c r="AC903" t="e">
        <f t="shared" si="195"/>
        <v>#DIV/0!</v>
      </c>
    </row>
    <row r="904" spans="29:29" x14ac:dyDescent="0.15">
      <c r="AC904" t="e">
        <f t="shared" si="195"/>
        <v>#DIV/0!</v>
      </c>
    </row>
    <row r="905" spans="29:29" x14ac:dyDescent="0.15">
      <c r="AC905" t="e">
        <f t="shared" si="195"/>
        <v>#DIV/0!</v>
      </c>
    </row>
    <row r="906" spans="29:29" x14ac:dyDescent="0.15">
      <c r="AC906" t="e">
        <f t="shared" ref="AC906:AC969" si="196">ASIN((AB900*SIN(A906/180*PI())/AA906))*180/PI()</f>
        <v>#DIV/0!</v>
      </c>
    </row>
    <row r="907" spans="29:29" x14ac:dyDescent="0.15">
      <c r="AC907" t="e">
        <f t="shared" si="196"/>
        <v>#DIV/0!</v>
      </c>
    </row>
    <row r="908" spans="29:29" x14ac:dyDescent="0.15">
      <c r="AC908" t="e">
        <f t="shared" si="196"/>
        <v>#DIV/0!</v>
      </c>
    </row>
    <row r="909" spans="29:29" x14ac:dyDescent="0.15">
      <c r="AC909" t="e">
        <f t="shared" si="196"/>
        <v>#DIV/0!</v>
      </c>
    </row>
    <row r="910" spans="29:29" x14ac:dyDescent="0.15">
      <c r="AC910" t="e">
        <f t="shared" si="196"/>
        <v>#DIV/0!</v>
      </c>
    </row>
    <row r="911" spans="29:29" x14ac:dyDescent="0.15">
      <c r="AC911" t="e">
        <f t="shared" si="196"/>
        <v>#DIV/0!</v>
      </c>
    </row>
    <row r="912" spans="29:29" x14ac:dyDescent="0.15">
      <c r="AC912" t="e">
        <f t="shared" si="196"/>
        <v>#DIV/0!</v>
      </c>
    </row>
    <row r="913" spans="29:29" x14ac:dyDescent="0.15">
      <c r="AC913" t="e">
        <f t="shared" si="196"/>
        <v>#DIV/0!</v>
      </c>
    </row>
    <row r="914" spans="29:29" x14ac:dyDescent="0.15">
      <c r="AC914" t="e">
        <f t="shared" si="196"/>
        <v>#DIV/0!</v>
      </c>
    </row>
    <row r="915" spans="29:29" x14ac:dyDescent="0.15">
      <c r="AC915" t="e">
        <f t="shared" si="196"/>
        <v>#DIV/0!</v>
      </c>
    </row>
    <row r="916" spans="29:29" x14ac:dyDescent="0.15">
      <c r="AC916" t="e">
        <f t="shared" si="196"/>
        <v>#DIV/0!</v>
      </c>
    </row>
    <row r="917" spans="29:29" x14ac:dyDescent="0.15">
      <c r="AC917" t="e">
        <f t="shared" si="196"/>
        <v>#DIV/0!</v>
      </c>
    </row>
    <row r="918" spans="29:29" x14ac:dyDescent="0.15">
      <c r="AC918" t="e">
        <f t="shared" si="196"/>
        <v>#DIV/0!</v>
      </c>
    </row>
    <row r="919" spans="29:29" x14ac:dyDescent="0.15">
      <c r="AC919" t="e">
        <f t="shared" si="196"/>
        <v>#DIV/0!</v>
      </c>
    </row>
    <row r="920" spans="29:29" x14ac:dyDescent="0.15">
      <c r="AC920" t="e">
        <f t="shared" si="196"/>
        <v>#DIV/0!</v>
      </c>
    </row>
    <row r="921" spans="29:29" x14ac:dyDescent="0.15">
      <c r="AC921" t="e">
        <f t="shared" si="196"/>
        <v>#DIV/0!</v>
      </c>
    </row>
    <row r="922" spans="29:29" x14ac:dyDescent="0.15">
      <c r="AC922" t="e">
        <f t="shared" si="196"/>
        <v>#DIV/0!</v>
      </c>
    </row>
    <row r="923" spans="29:29" x14ac:dyDescent="0.15">
      <c r="AC923" t="e">
        <f t="shared" si="196"/>
        <v>#DIV/0!</v>
      </c>
    </row>
    <row r="924" spans="29:29" x14ac:dyDescent="0.15">
      <c r="AC924" t="e">
        <f t="shared" si="196"/>
        <v>#DIV/0!</v>
      </c>
    </row>
    <row r="925" spans="29:29" x14ac:dyDescent="0.15">
      <c r="AC925" t="e">
        <f t="shared" si="196"/>
        <v>#DIV/0!</v>
      </c>
    </row>
    <row r="926" spans="29:29" x14ac:dyDescent="0.15">
      <c r="AC926" t="e">
        <f t="shared" si="196"/>
        <v>#DIV/0!</v>
      </c>
    </row>
    <row r="927" spans="29:29" x14ac:dyDescent="0.15">
      <c r="AC927" t="e">
        <f t="shared" si="196"/>
        <v>#DIV/0!</v>
      </c>
    </row>
    <row r="928" spans="29:29" x14ac:dyDescent="0.15">
      <c r="AC928" t="e">
        <f t="shared" si="196"/>
        <v>#DIV/0!</v>
      </c>
    </row>
    <row r="929" spans="29:29" x14ac:dyDescent="0.15">
      <c r="AC929" t="e">
        <f t="shared" si="196"/>
        <v>#DIV/0!</v>
      </c>
    </row>
    <row r="930" spans="29:29" x14ac:dyDescent="0.15">
      <c r="AC930" t="e">
        <f t="shared" si="196"/>
        <v>#DIV/0!</v>
      </c>
    </row>
    <row r="931" spans="29:29" x14ac:dyDescent="0.15">
      <c r="AC931" t="e">
        <f t="shared" si="196"/>
        <v>#DIV/0!</v>
      </c>
    </row>
    <row r="932" spans="29:29" x14ac:dyDescent="0.15">
      <c r="AC932" t="e">
        <f t="shared" si="196"/>
        <v>#DIV/0!</v>
      </c>
    </row>
    <row r="933" spans="29:29" x14ac:dyDescent="0.15">
      <c r="AC933" t="e">
        <f t="shared" si="196"/>
        <v>#DIV/0!</v>
      </c>
    </row>
    <row r="934" spans="29:29" x14ac:dyDescent="0.15">
      <c r="AC934" t="e">
        <f t="shared" si="196"/>
        <v>#DIV/0!</v>
      </c>
    </row>
    <row r="935" spans="29:29" x14ac:dyDescent="0.15">
      <c r="AC935" t="e">
        <f t="shared" si="196"/>
        <v>#DIV/0!</v>
      </c>
    </row>
    <row r="936" spans="29:29" x14ac:dyDescent="0.15">
      <c r="AC936" t="e">
        <f t="shared" si="196"/>
        <v>#DIV/0!</v>
      </c>
    </row>
    <row r="937" spans="29:29" x14ac:dyDescent="0.15">
      <c r="AC937" t="e">
        <f t="shared" si="196"/>
        <v>#DIV/0!</v>
      </c>
    </row>
    <row r="938" spans="29:29" x14ac:dyDescent="0.15">
      <c r="AC938" t="e">
        <f t="shared" si="196"/>
        <v>#DIV/0!</v>
      </c>
    </row>
    <row r="939" spans="29:29" x14ac:dyDescent="0.15">
      <c r="AC939" t="e">
        <f t="shared" si="196"/>
        <v>#DIV/0!</v>
      </c>
    </row>
    <row r="940" spans="29:29" x14ac:dyDescent="0.15">
      <c r="AC940" t="e">
        <f t="shared" si="196"/>
        <v>#DIV/0!</v>
      </c>
    </row>
    <row r="941" spans="29:29" x14ac:dyDescent="0.15">
      <c r="AC941" t="e">
        <f t="shared" si="196"/>
        <v>#DIV/0!</v>
      </c>
    </row>
    <row r="942" spans="29:29" x14ac:dyDescent="0.15">
      <c r="AC942" t="e">
        <f t="shared" si="196"/>
        <v>#DIV/0!</v>
      </c>
    </row>
    <row r="943" spans="29:29" x14ac:dyDescent="0.15">
      <c r="AC943" t="e">
        <f t="shared" si="196"/>
        <v>#DIV/0!</v>
      </c>
    </row>
    <row r="944" spans="29:29" x14ac:dyDescent="0.15">
      <c r="AC944" t="e">
        <f t="shared" si="196"/>
        <v>#DIV/0!</v>
      </c>
    </row>
    <row r="945" spans="29:29" x14ac:dyDescent="0.15">
      <c r="AC945" t="e">
        <f t="shared" si="196"/>
        <v>#DIV/0!</v>
      </c>
    </row>
    <row r="946" spans="29:29" x14ac:dyDescent="0.15">
      <c r="AC946" t="e">
        <f t="shared" si="196"/>
        <v>#DIV/0!</v>
      </c>
    </row>
    <row r="947" spans="29:29" x14ac:dyDescent="0.15">
      <c r="AC947" t="e">
        <f t="shared" si="196"/>
        <v>#DIV/0!</v>
      </c>
    </row>
    <row r="948" spans="29:29" x14ac:dyDescent="0.15">
      <c r="AC948" t="e">
        <f t="shared" si="196"/>
        <v>#DIV/0!</v>
      </c>
    </row>
    <row r="949" spans="29:29" x14ac:dyDescent="0.15">
      <c r="AC949" t="e">
        <f t="shared" si="196"/>
        <v>#DIV/0!</v>
      </c>
    </row>
    <row r="950" spans="29:29" x14ac:dyDescent="0.15">
      <c r="AC950" t="e">
        <f t="shared" si="196"/>
        <v>#DIV/0!</v>
      </c>
    </row>
    <row r="951" spans="29:29" x14ac:dyDescent="0.15">
      <c r="AC951" t="e">
        <f t="shared" si="196"/>
        <v>#DIV/0!</v>
      </c>
    </row>
    <row r="952" spans="29:29" x14ac:dyDescent="0.15">
      <c r="AC952" t="e">
        <f t="shared" si="196"/>
        <v>#DIV/0!</v>
      </c>
    </row>
    <row r="953" spans="29:29" x14ac:dyDescent="0.15">
      <c r="AC953" t="e">
        <f t="shared" si="196"/>
        <v>#DIV/0!</v>
      </c>
    </row>
    <row r="954" spans="29:29" x14ac:dyDescent="0.15">
      <c r="AC954" t="e">
        <f t="shared" si="196"/>
        <v>#DIV/0!</v>
      </c>
    </row>
    <row r="955" spans="29:29" x14ac:dyDescent="0.15">
      <c r="AC955" t="e">
        <f t="shared" si="196"/>
        <v>#DIV/0!</v>
      </c>
    </row>
    <row r="956" spans="29:29" x14ac:dyDescent="0.15">
      <c r="AC956" t="e">
        <f t="shared" si="196"/>
        <v>#DIV/0!</v>
      </c>
    </row>
    <row r="957" spans="29:29" x14ac:dyDescent="0.15">
      <c r="AC957" t="e">
        <f t="shared" si="196"/>
        <v>#DIV/0!</v>
      </c>
    </row>
    <row r="958" spans="29:29" x14ac:dyDescent="0.15">
      <c r="AC958" t="e">
        <f t="shared" si="196"/>
        <v>#DIV/0!</v>
      </c>
    </row>
    <row r="959" spans="29:29" x14ac:dyDescent="0.15">
      <c r="AC959" t="e">
        <f t="shared" si="196"/>
        <v>#DIV/0!</v>
      </c>
    </row>
    <row r="960" spans="29:29" x14ac:dyDescent="0.15">
      <c r="AC960" t="e">
        <f t="shared" si="196"/>
        <v>#DIV/0!</v>
      </c>
    </row>
    <row r="961" spans="29:29" x14ac:dyDescent="0.15">
      <c r="AC961" t="e">
        <f t="shared" si="196"/>
        <v>#DIV/0!</v>
      </c>
    </row>
    <row r="962" spans="29:29" x14ac:dyDescent="0.15">
      <c r="AC962" t="e">
        <f t="shared" si="196"/>
        <v>#DIV/0!</v>
      </c>
    </row>
    <row r="963" spans="29:29" x14ac:dyDescent="0.15">
      <c r="AC963" t="e">
        <f t="shared" si="196"/>
        <v>#DIV/0!</v>
      </c>
    </row>
    <row r="964" spans="29:29" x14ac:dyDescent="0.15">
      <c r="AC964" t="e">
        <f t="shared" si="196"/>
        <v>#DIV/0!</v>
      </c>
    </row>
    <row r="965" spans="29:29" x14ac:dyDescent="0.15">
      <c r="AC965" t="e">
        <f t="shared" si="196"/>
        <v>#DIV/0!</v>
      </c>
    </row>
    <row r="966" spans="29:29" x14ac:dyDescent="0.15">
      <c r="AC966" t="e">
        <f t="shared" si="196"/>
        <v>#DIV/0!</v>
      </c>
    </row>
    <row r="967" spans="29:29" x14ac:dyDescent="0.15">
      <c r="AC967" t="e">
        <f t="shared" si="196"/>
        <v>#DIV/0!</v>
      </c>
    </row>
    <row r="968" spans="29:29" x14ac:dyDescent="0.15">
      <c r="AC968" t="e">
        <f t="shared" si="196"/>
        <v>#DIV/0!</v>
      </c>
    </row>
    <row r="969" spans="29:29" x14ac:dyDescent="0.15">
      <c r="AC969" t="e">
        <f t="shared" si="196"/>
        <v>#DIV/0!</v>
      </c>
    </row>
    <row r="970" spans="29:29" x14ac:dyDescent="0.15">
      <c r="AC970" t="e">
        <f t="shared" ref="AC970:AC1033" si="197">ASIN((AB964*SIN(A970/180*PI())/AA970))*180/PI()</f>
        <v>#DIV/0!</v>
      </c>
    </row>
    <row r="971" spans="29:29" x14ac:dyDescent="0.15">
      <c r="AC971" t="e">
        <f t="shared" si="197"/>
        <v>#DIV/0!</v>
      </c>
    </row>
    <row r="972" spans="29:29" x14ac:dyDescent="0.15">
      <c r="AC972" t="e">
        <f t="shared" si="197"/>
        <v>#DIV/0!</v>
      </c>
    </row>
    <row r="973" spans="29:29" x14ac:dyDescent="0.15">
      <c r="AC973" t="e">
        <f t="shared" si="197"/>
        <v>#DIV/0!</v>
      </c>
    </row>
    <row r="974" spans="29:29" x14ac:dyDescent="0.15">
      <c r="AC974" t="e">
        <f t="shared" si="197"/>
        <v>#DIV/0!</v>
      </c>
    </row>
    <row r="975" spans="29:29" x14ac:dyDescent="0.15">
      <c r="AC975" t="e">
        <f t="shared" si="197"/>
        <v>#DIV/0!</v>
      </c>
    </row>
    <row r="976" spans="29:29" x14ac:dyDescent="0.15">
      <c r="AC976" t="e">
        <f t="shared" si="197"/>
        <v>#DIV/0!</v>
      </c>
    </row>
    <row r="977" spans="29:29" x14ac:dyDescent="0.15">
      <c r="AC977" t="e">
        <f t="shared" si="197"/>
        <v>#DIV/0!</v>
      </c>
    </row>
    <row r="978" spans="29:29" x14ac:dyDescent="0.15">
      <c r="AC978" t="e">
        <f t="shared" si="197"/>
        <v>#DIV/0!</v>
      </c>
    </row>
    <row r="979" spans="29:29" x14ac:dyDescent="0.15">
      <c r="AC979" t="e">
        <f t="shared" si="197"/>
        <v>#DIV/0!</v>
      </c>
    </row>
    <row r="980" spans="29:29" x14ac:dyDescent="0.15">
      <c r="AC980" t="e">
        <f t="shared" si="197"/>
        <v>#DIV/0!</v>
      </c>
    </row>
    <row r="981" spans="29:29" x14ac:dyDescent="0.15">
      <c r="AC981" t="e">
        <f t="shared" si="197"/>
        <v>#DIV/0!</v>
      </c>
    </row>
    <row r="982" spans="29:29" x14ac:dyDescent="0.15">
      <c r="AC982" t="e">
        <f t="shared" si="197"/>
        <v>#DIV/0!</v>
      </c>
    </row>
    <row r="983" spans="29:29" x14ac:dyDescent="0.15">
      <c r="AC983" t="e">
        <f t="shared" si="197"/>
        <v>#DIV/0!</v>
      </c>
    </row>
    <row r="984" spans="29:29" x14ac:dyDescent="0.15">
      <c r="AC984" t="e">
        <f t="shared" si="197"/>
        <v>#DIV/0!</v>
      </c>
    </row>
    <row r="985" spans="29:29" x14ac:dyDescent="0.15">
      <c r="AC985" t="e">
        <f t="shared" si="197"/>
        <v>#DIV/0!</v>
      </c>
    </row>
    <row r="986" spans="29:29" x14ac:dyDescent="0.15">
      <c r="AC986" t="e">
        <f t="shared" si="197"/>
        <v>#DIV/0!</v>
      </c>
    </row>
    <row r="987" spans="29:29" x14ac:dyDescent="0.15">
      <c r="AC987" t="e">
        <f t="shared" si="197"/>
        <v>#DIV/0!</v>
      </c>
    </row>
    <row r="988" spans="29:29" x14ac:dyDescent="0.15">
      <c r="AC988" t="e">
        <f t="shared" si="197"/>
        <v>#DIV/0!</v>
      </c>
    </row>
    <row r="989" spans="29:29" x14ac:dyDescent="0.15">
      <c r="AC989" t="e">
        <f t="shared" si="197"/>
        <v>#DIV/0!</v>
      </c>
    </row>
    <row r="990" spans="29:29" x14ac:dyDescent="0.15">
      <c r="AC990" t="e">
        <f t="shared" si="197"/>
        <v>#DIV/0!</v>
      </c>
    </row>
    <row r="991" spans="29:29" x14ac:dyDescent="0.15">
      <c r="AC991" t="e">
        <f t="shared" si="197"/>
        <v>#DIV/0!</v>
      </c>
    </row>
    <row r="992" spans="29:29" x14ac:dyDescent="0.15">
      <c r="AC992" t="e">
        <f t="shared" si="197"/>
        <v>#DIV/0!</v>
      </c>
    </row>
    <row r="993" spans="29:29" x14ac:dyDescent="0.15">
      <c r="AC993" t="e">
        <f t="shared" si="197"/>
        <v>#DIV/0!</v>
      </c>
    </row>
    <row r="994" spans="29:29" x14ac:dyDescent="0.15">
      <c r="AC994" t="e">
        <f t="shared" si="197"/>
        <v>#DIV/0!</v>
      </c>
    </row>
    <row r="995" spans="29:29" x14ac:dyDescent="0.15">
      <c r="AC995" t="e">
        <f t="shared" si="197"/>
        <v>#DIV/0!</v>
      </c>
    </row>
    <row r="996" spans="29:29" x14ac:dyDescent="0.15">
      <c r="AC996" t="e">
        <f t="shared" si="197"/>
        <v>#DIV/0!</v>
      </c>
    </row>
    <row r="997" spans="29:29" x14ac:dyDescent="0.15">
      <c r="AC997" t="e">
        <f t="shared" si="197"/>
        <v>#DIV/0!</v>
      </c>
    </row>
    <row r="998" spans="29:29" x14ac:dyDescent="0.15">
      <c r="AC998" t="e">
        <f t="shared" si="197"/>
        <v>#DIV/0!</v>
      </c>
    </row>
    <row r="999" spans="29:29" x14ac:dyDescent="0.15">
      <c r="AC999" t="e">
        <f t="shared" si="197"/>
        <v>#DIV/0!</v>
      </c>
    </row>
    <row r="1000" spans="29:29" x14ac:dyDescent="0.15">
      <c r="AC1000" t="e">
        <f t="shared" si="197"/>
        <v>#DIV/0!</v>
      </c>
    </row>
    <row r="1001" spans="29:29" x14ac:dyDescent="0.15">
      <c r="AC1001" t="e">
        <f t="shared" si="197"/>
        <v>#DIV/0!</v>
      </c>
    </row>
    <row r="1002" spans="29:29" x14ac:dyDescent="0.15">
      <c r="AC1002" t="e">
        <f t="shared" si="197"/>
        <v>#DIV/0!</v>
      </c>
    </row>
    <row r="1003" spans="29:29" x14ac:dyDescent="0.15">
      <c r="AC1003" t="e">
        <f t="shared" si="197"/>
        <v>#DIV/0!</v>
      </c>
    </row>
    <row r="1004" spans="29:29" x14ac:dyDescent="0.15">
      <c r="AC1004" t="e">
        <f t="shared" si="197"/>
        <v>#DIV/0!</v>
      </c>
    </row>
    <row r="1005" spans="29:29" x14ac:dyDescent="0.15">
      <c r="AC1005" t="e">
        <f t="shared" si="197"/>
        <v>#DIV/0!</v>
      </c>
    </row>
    <row r="1006" spans="29:29" x14ac:dyDescent="0.15">
      <c r="AC1006" t="e">
        <f t="shared" si="197"/>
        <v>#DIV/0!</v>
      </c>
    </row>
    <row r="1007" spans="29:29" x14ac:dyDescent="0.15">
      <c r="AC1007" t="e">
        <f t="shared" si="197"/>
        <v>#DIV/0!</v>
      </c>
    </row>
    <row r="1008" spans="29:29" x14ac:dyDescent="0.15">
      <c r="AC1008" t="e">
        <f t="shared" si="197"/>
        <v>#DIV/0!</v>
      </c>
    </row>
    <row r="1009" spans="29:29" x14ac:dyDescent="0.15">
      <c r="AC1009" t="e">
        <f t="shared" si="197"/>
        <v>#DIV/0!</v>
      </c>
    </row>
    <row r="1010" spans="29:29" x14ac:dyDescent="0.15">
      <c r="AC1010" t="e">
        <f t="shared" si="197"/>
        <v>#DIV/0!</v>
      </c>
    </row>
    <row r="1011" spans="29:29" x14ac:dyDescent="0.15">
      <c r="AC1011" t="e">
        <f t="shared" si="197"/>
        <v>#DIV/0!</v>
      </c>
    </row>
    <row r="1012" spans="29:29" x14ac:dyDescent="0.15">
      <c r="AC1012" t="e">
        <f t="shared" si="197"/>
        <v>#DIV/0!</v>
      </c>
    </row>
    <row r="1013" spans="29:29" x14ac:dyDescent="0.15">
      <c r="AC1013" t="e">
        <f t="shared" si="197"/>
        <v>#DIV/0!</v>
      </c>
    </row>
    <row r="1014" spans="29:29" x14ac:dyDescent="0.15">
      <c r="AC1014" t="e">
        <f t="shared" si="197"/>
        <v>#DIV/0!</v>
      </c>
    </row>
    <row r="1015" spans="29:29" x14ac:dyDescent="0.15">
      <c r="AC1015" t="e">
        <f t="shared" si="197"/>
        <v>#DIV/0!</v>
      </c>
    </row>
    <row r="1016" spans="29:29" x14ac:dyDescent="0.15">
      <c r="AC1016" t="e">
        <f t="shared" si="197"/>
        <v>#DIV/0!</v>
      </c>
    </row>
    <row r="1017" spans="29:29" x14ac:dyDescent="0.15">
      <c r="AC1017" t="e">
        <f t="shared" si="197"/>
        <v>#DIV/0!</v>
      </c>
    </row>
    <row r="1018" spans="29:29" x14ac:dyDescent="0.15">
      <c r="AC1018" t="e">
        <f t="shared" si="197"/>
        <v>#DIV/0!</v>
      </c>
    </row>
    <row r="1019" spans="29:29" x14ac:dyDescent="0.15">
      <c r="AC1019" t="e">
        <f t="shared" si="197"/>
        <v>#DIV/0!</v>
      </c>
    </row>
    <row r="1020" spans="29:29" x14ac:dyDescent="0.15">
      <c r="AC1020" t="e">
        <f t="shared" si="197"/>
        <v>#DIV/0!</v>
      </c>
    </row>
    <row r="1021" spans="29:29" x14ac:dyDescent="0.15">
      <c r="AC1021" t="e">
        <f t="shared" si="197"/>
        <v>#DIV/0!</v>
      </c>
    </row>
    <row r="1022" spans="29:29" x14ac:dyDescent="0.15">
      <c r="AC1022" t="e">
        <f t="shared" si="197"/>
        <v>#DIV/0!</v>
      </c>
    </row>
    <row r="1023" spans="29:29" x14ac:dyDescent="0.15">
      <c r="AC1023" t="e">
        <f t="shared" si="197"/>
        <v>#DIV/0!</v>
      </c>
    </row>
    <row r="1024" spans="29:29" x14ac:dyDescent="0.15">
      <c r="AC1024" t="e">
        <f t="shared" si="197"/>
        <v>#DIV/0!</v>
      </c>
    </row>
    <row r="1025" spans="29:29" x14ac:dyDescent="0.15">
      <c r="AC1025" t="e">
        <f t="shared" si="197"/>
        <v>#DIV/0!</v>
      </c>
    </row>
    <row r="1026" spans="29:29" x14ac:dyDescent="0.15">
      <c r="AC1026" t="e">
        <f t="shared" si="197"/>
        <v>#DIV/0!</v>
      </c>
    </row>
    <row r="1027" spans="29:29" x14ac:dyDescent="0.15">
      <c r="AC1027" t="e">
        <f t="shared" si="197"/>
        <v>#DIV/0!</v>
      </c>
    </row>
    <row r="1028" spans="29:29" x14ac:dyDescent="0.15">
      <c r="AC1028" t="e">
        <f t="shared" si="197"/>
        <v>#DIV/0!</v>
      </c>
    </row>
    <row r="1029" spans="29:29" x14ac:dyDescent="0.15">
      <c r="AC1029" t="e">
        <f t="shared" si="197"/>
        <v>#DIV/0!</v>
      </c>
    </row>
    <row r="1030" spans="29:29" x14ac:dyDescent="0.15">
      <c r="AC1030" t="e">
        <f t="shared" si="197"/>
        <v>#DIV/0!</v>
      </c>
    </row>
    <row r="1031" spans="29:29" x14ac:dyDescent="0.15">
      <c r="AC1031" t="e">
        <f t="shared" si="197"/>
        <v>#DIV/0!</v>
      </c>
    </row>
    <row r="1032" spans="29:29" x14ac:dyDescent="0.15">
      <c r="AC1032" t="e">
        <f t="shared" si="197"/>
        <v>#DIV/0!</v>
      </c>
    </row>
    <row r="1033" spans="29:29" x14ac:dyDescent="0.15">
      <c r="AC1033" t="e">
        <f t="shared" si="197"/>
        <v>#DIV/0!</v>
      </c>
    </row>
    <row r="1034" spans="29:29" x14ac:dyDescent="0.15">
      <c r="AC1034" t="e">
        <f t="shared" ref="AC1034:AC1097" si="198">ASIN((AB1028*SIN(A1034/180*PI())/AA1034))*180/PI()</f>
        <v>#DIV/0!</v>
      </c>
    </row>
    <row r="1035" spans="29:29" x14ac:dyDescent="0.15">
      <c r="AC1035" t="e">
        <f t="shared" si="198"/>
        <v>#DIV/0!</v>
      </c>
    </row>
    <row r="1036" spans="29:29" x14ac:dyDescent="0.15">
      <c r="AC1036" t="e">
        <f t="shared" si="198"/>
        <v>#DIV/0!</v>
      </c>
    </row>
    <row r="1037" spans="29:29" x14ac:dyDescent="0.15">
      <c r="AC1037" t="e">
        <f t="shared" si="198"/>
        <v>#DIV/0!</v>
      </c>
    </row>
    <row r="1038" spans="29:29" x14ac:dyDescent="0.15">
      <c r="AC1038" t="e">
        <f t="shared" si="198"/>
        <v>#DIV/0!</v>
      </c>
    </row>
    <row r="1039" spans="29:29" x14ac:dyDescent="0.15">
      <c r="AC1039" t="e">
        <f t="shared" si="198"/>
        <v>#DIV/0!</v>
      </c>
    </row>
    <row r="1040" spans="29:29" x14ac:dyDescent="0.15">
      <c r="AC1040" t="e">
        <f t="shared" si="198"/>
        <v>#DIV/0!</v>
      </c>
    </row>
    <row r="1041" spans="29:29" x14ac:dyDescent="0.15">
      <c r="AC1041" t="e">
        <f t="shared" si="198"/>
        <v>#DIV/0!</v>
      </c>
    </row>
    <row r="1042" spans="29:29" x14ac:dyDescent="0.15">
      <c r="AC1042" t="e">
        <f t="shared" si="198"/>
        <v>#DIV/0!</v>
      </c>
    </row>
    <row r="1043" spans="29:29" x14ac:dyDescent="0.15">
      <c r="AC1043" t="e">
        <f t="shared" si="198"/>
        <v>#DIV/0!</v>
      </c>
    </row>
    <row r="1044" spans="29:29" x14ac:dyDescent="0.15">
      <c r="AC1044" t="e">
        <f t="shared" si="198"/>
        <v>#DIV/0!</v>
      </c>
    </row>
    <row r="1045" spans="29:29" x14ac:dyDescent="0.15">
      <c r="AC1045" t="e">
        <f t="shared" si="198"/>
        <v>#DIV/0!</v>
      </c>
    </row>
    <row r="1046" spans="29:29" x14ac:dyDescent="0.15">
      <c r="AC1046" t="e">
        <f t="shared" si="198"/>
        <v>#DIV/0!</v>
      </c>
    </row>
    <row r="1047" spans="29:29" x14ac:dyDescent="0.15">
      <c r="AC1047" t="e">
        <f t="shared" si="198"/>
        <v>#DIV/0!</v>
      </c>
    </row>
    <row r="1048" spans="29:29" x14ac:dyDescent="0.15">
      <c r="AC1048" t="e">
        <f t="shared" si="198"/>
        <v>#DIV/0!</v>
      </c>
    </row>
    <row r="1049" spans="29:29" x14ac:dyDescent="0.15">
      <c r="AC1049" t="e">
        <f t="shared" si="198"/>
        <v>#DIV/0!</v>
      </c>
    </row>
    <row r="1050" spans="29:29" x14ac:dyDescent="0.15">
      <c r="AC1050" t="e">
        <f t="shared" si="198"/>
        <v>#DIV/0!</v>
      </c>
    </row>
    <row r="1051" spans="29:29" x14ac:dyDescent="0.15">
      <c r="AC1051" t="e">
        <f t="shared" si="198"/>
        <v>#DIV/0!</v>
      </c>
    </row>
    <row r="1052" spans="29:29" x14ac:dyDescent="0.15">
      <c r="AC1052" t="e">
        <f t="shared" si="198"/>
        <v>#DIV/0!</v>
      </c>
    </row>
    <row r="1053" spans="29:29" x14ac:dyDescent="0.15">
      <c r="AC1053" t="e">
        <f t="shared" si="198"/>
        <v>#DIV/0!</v>
      </c>
    </row>
    <row r="1054" spans="29:29" x14ac:dyDescent="0.15">
      <c r="AC1054" t="e">
        <f t="shared" si="198"/>
        <v>#DIV/0!</v>
      </c>
    </row>
    <row r="1055" spans="29:29" x14ac:dyDescent="0.15">
      <c r="AC1055" t="e">
        <f t="shared" si="198"/>
        <v>#DIV/0!</v>
      </c>
    </row>
    <row r="1056" spans="29:29" x14ac:dyDescent="0.15">
      <c r="AC1056" t="e">
        <f t="shared" si="198"/>
        <v>#DIV/0!</v>
      </c>
    </row>
    <row r="1057" spans="29:29" x14ac:dyDescent="0.15">
      <c r="AC1057" t="e">
        <f t="shared" si="198"/>
        <v>#DIV/0!</v>
      </c>
    </row>
    <row r="1058" spans="29:29" x14ac:dyDescent="0.15">
      <c r="AC1058" t="e">
        <f t="shared" si="198"/>
        <v>#DIV/0!</v>
      </c>
    </row>
    <row r="1059" spans="29:29" x14ac:dyDescent="0.15">
      <c r="AC1059" t="e">
        <f t="shared" si="198"/>
        <v>#DIV/0!</v>
      </c>
    </row>
    <row r="1060" spans="29:29" x14ac:dyDescent="0.15">
      <c r="AC1060" t="e">
        <f t="shared" si="198"/>
        <v>#DIV/0!</v>
      </c>
    </row>
    <row r="1061" spans="29:29" x14ac:dyDescent="0.15">
      <c r="AC1061" t="e">
        <f t="shared" si="198"/>
        <v>#DIV/0!</v>
      </c>
    </row>
    <row r="1062" spans="29:29" x14ac:dyDescent="0.15">
      <c r="AC1062" t="e">
        <f t="shared" si="198"/>
        <v>#DIV/0!</v>
      </c>
    </row>
    <row r="1063" spans="29:29" x14ac:dyDescent="0.15">
      <c r="AC1063" t="e">
        <f t="shared" si="198"/>
        <v>#DIV/0!</v>
      </c>
    </row>
    <row r="1064" spans="29:29" x14ac:dyDescent="0.15">
      <c r="AC1064" t="e">
        <f t="shared" si="198"/>
        <v>#DIV/0!</v>
      </c>
    </row>
    <row r="1065" spans="29:29" x14ac:dyDescent="0.15">
      <c r="AC1065" t="e">
        <f t="shared" si="198"/>
        <v>#DIV/0!</v>
      </c>
    </row>
    <row r="1066" spans="29:29" x14ac:dyDescent="0.15">
      <c r="AC1066" t="e">
        <f t="shared" si="198"/>
        <v>#DIV/0!</v>
      </c>
    </row>
    <row r="1067" spans="29:29" x14ac:dyDescent="0.15">
      <c r="AC1067" t="e">
        <f t="shared" si="198"/>
        <v>#DIV/0!</v>
      </c>
    </row>
    <row r="1068" spans="29:29" x14ac:dyDescent="0.15">
      <c r="AC1068" t="e">
        <f t="shared" si="198"/>
        <v>#DIV/0!</v>
      </c>
    </row>
    <row r="1069" spans="29:29" x14ac:dyDescent="0.15">
      <c r="AC1069" t="e">
        <f t="shared" si="198"/>
        <v>#DIV/0!</v>
      </c>
    </row>
    <row r="1070" spans="29:29" x14ac:dyDescent="0.15">
      <c r="AC1070" t="e">
        <f t="shared" si="198"/>
        <v>#DIV/0!</v>
      </c>
    </row>
    <row r="1071" spans="29:29" x14ac:dyDescent="0.15">
      <c r="AC1071" t="e">
        <f t="shared" si="198"/>
        <v>#DIV/0!</v>
      </c>
    </row>
    <row r="1072" spans="29:29" x14ac:dyDescent="0.15">
      <c r="AC1072" t="e">
        <f t="shared" si="198"/>
        <v>#DIV/0!</v>
      </c>
    </row>
    <row r="1073" spans="29:29" x14ac:dyDescent="0.15">
      <c r="AC1073" t="e">
        <f t="shared" si="198"/>
        <v>#DIV/0!</v>
      </c>
    </row>
    <row r="1074" spans="29:29" x14ac:dyDescent="0.15">
      <c r="AC1074" t="e">
        <f t="shared" si="198"/>
        <v>#DIV/0!</v>
      </c>
    </row>
    <row r="1075" spans="29:29" x14ac:dyDescent="0.15">
      <c r="AC1075" t="e">
        <f t="shared" si="198"/>
        <v>#DIV/0!</v>
      </c>
    </row>
    <row r="1076" spans="29:29" x14ac:dyDescent="0.15">
      <c r="AC1076" t="e">
        <f t="shared" si="198"/>
        <v>#DIV/0!</v>
      </c>
    </row>
    <row r="1077" spans="29:29" x14ac:dyDescent="0.15">
      <c r="AC1077" t="e">
        <f t="shared" si="198"/>
        <v>#DIV/0!</v>
      </c>
    </row>
    <row r="1078" spans="29:29" x14ac:dyDescent="0.15">
      <c r="AC1078" t="e">
        <f t="shared" si="198"/>
        <v>#DIV/0!</v>
      </c>
    </row>
    <row r="1079" spans="29:29" x14ac:dyDescent="0.15">
      <c r="AC1079" t="e">
        <f t="shared" si="198"/>
        <v>#DIV/0!</v>
      </c>
    </row>
    <row r="1080" spans="29:29" x14ac:dyDescent="0.15">
      <c r="AC1080" t="e">
        <f t="shared" si="198"/>
        <v>#DIV/0!</v>
      </c>
    </row>
    <row r="1081" spans="29:29" x14ac:dyDescent="0.15">
      <c r="AC1081" t="e">
        <f t="shared" si="198"/>
        <v>#DIV/0!</v>
      </c>
    </row>
    <row r="1082" spans="29:29" x14ac:dyDescent="0.15">
      <c r="AC1082" t="e">
        <f t="shared" si="198"/>
        <v>#DIV/0!</v>
      </c>
    </row>
    <row r="1083" spans="29:29" x14ac:dyDescent="0.15">
      <c r="AC1083" t="e">
        <f t="shared" si="198"/>
        <v>#DIV/0!</v>
      </c>
    </row>
    <row r="1084" spans="29:29" x14ac:dyDescent="0.15">
      <c r="AC1084" t="e">
        <f t="shared" si="198"/>
        <v>#DIV/0!</v>
      </c>
    </row>
    <row r="1085" spans="29:29" x14ac:dyDescent="0.15">
      <c r="AC1085" t="e">
        <f t="shared" si="198"/>
        <v>#DIV/0!</v>
      </c>
    </row>
    <row r="1086" spans="29:29" x14ac:dyDescent="0.15">
      <c r="AC1086" t="e">
        <f t="shared" si="198"/>
        <v>#DIV/0!</v>
      </c>
    </row>
    <row r="1087" spans="29:29" x14ac:dyDescent="0.15">
      <c r="AC1087" t="e">
        <f t="shared" si="198"/>
        <v>#DIV/0!</v>
      </c>
    </row>
    <row r="1088" spans="29:29" x14ac:dyDescent="0.15">
      <c r="AC1088" t="e">
        <f t="shared" si="198"/>
        <v>#DIV/0!</v>
      </c>
    </row>
    <row r="1089" spans="29:29" x14ac:dyDescent="0.15">
      <c r="AC1089" t="e">
        <f t="shared" si="198"/>
        <v>#DIV/0!</v>
      </c>
    </row>
    <row r="1090" spans="29:29" x14ac:dyDescent="0.15">
      <c r="AC1090" t="e">
        <f t="shared" si="198"/>
        <v>#DIV/0!</v>
      </c>
    </row>
    <row r="1091" spans="29:29" x14ac:dyDescent="0.15">
      <c r="AC1091" t="e">
        <f t="shared" si="198"/>
        <v>#DIV/0!</v>
      </c>
    </row>
    <row r="1092" spans="29:29" x14ac:dyDescent="0.15">
      <c r="AC1092" t="e">
        <f t="shared" si="198"/>
        <v>#DIV/0!</v>
      </c>
    </row>
    <row r="1093" spans="29:29" x14ac:dyDescent="0.15">
      <c r="AC1093" t="e">
        <f t="shared" si="198"/>
        <v>#DIV/0!</v>
      </c>
    </row>
    <row r="1094" spans="29:29" x14ac:dyDescent="0.15">
      <c r="AC1094" t="e">
        <f t="shared" si="198"/>
        <v>#DIV/0!</v>
      </c>
    </row>
    <row r="1095" spans="29:29" x14ac:dyDescent="0.15">
      <c r="AC1095" t="e">
        <f t="shared" si="198"/>
        <v>#DIV/0!</v>
      </c>
    </row>
    <row r="1096" spans="29:29" x14ac:dyDescent="0.15">
      <c r="AC1096" t="e">
        <f t="shared" si="198"/>
        <v>#DIV/0!</v>
      </c>
    </row>
    <row r="1097" spans="29:29" x14ac:dyDescent="0.15">
      <c r="AC1097" t="e">
        <f t="shared" si="198"/>
        <v>#DIV/0!</v>
      </c>
    </row>
    <row r="1098" spans="29:29" x14ac:dyDescent="0.15">
      <c r="AC1098" t="e">
        <f t="shared" ref="AC1098:AC1161" si="199">ASIN((AB1092*SIN(A1098/180*PI())/AA1098))*180/PI()</f>
        <v>#DIV/0!</v>
      </c>
    </row>
    <row r="1099" spans="29:29" x14ac:dyDescent="0.15">
      <c r="AC1099" t="e">
        <f t="shared" si="199"/>
        <v>#DIV/0!</v>
      </c>
    </row>
    <row r="1100" spans="29:29" x14ac:dyDescent="0.15">
      <c r="AC1100" t="e">
        <f t="shared" si="199"/>
        <v>#DIV/0!</v>
      </c>
    </row>
    <row r="1101" spans="29:29" x14ac:dyDescent="0.15">
      <c r="AC1101" t="e">
        <f t="shared" si="199"/>
        <v>#DIV/0!</v>
      </c>
    </row>
    <row r="1102" spans="29:29" x14ac:dyDescent="0.15">
      <c r="AC1102" t="e">
        <f t="shared" si="199"/>
        <v>#DIV/0!</v>
      </c>
    </row>
    <row r="1103" spans="29:29" x14ac:dyDescent="0.15">
      <c r="AC1103" t="e">
        <f t="shared" si="199"/>
        <v>#DIV/0!</v>
      </c>
    </row>
    <row r="1104" spans="29:29" x14ac:dyDescent="0.15">
      <c r="AC1104" t="e">
        <f t="shared" si="199"/>
        <v>#DIV/0!</v>
      </c>
    </row>
    <row r="1105" spans="29:29" x14ac:dyDescent="0.15">
      <c r="AC1105" t="e">
        <f t="shared" si="199"/>
        <v>#DIV/0!</v>
      </c>
    </row>
    <row r="1106" spans="29:29" x14ac:dyDescent="0.15">
      <c r="AC1106" t="e">
        <f t="shared" si="199"/>
        <v>#DIV/0!</v>
      </c>
    </row>
    <row r="1107" spans="29:29" x14ac:dyDescent="0.15">
      <c r="AC1107" t="e">
        <f t="shared" si="199"/>
        <v>#DIV/0!</v>
      </c>
    </row>
    <row r="1108" spans="29:29" x14ac:dyDescent="0.15">
      <c r="AC1108" t="e">
        <f t="shared" si="199"/>
        <v>#DIV/0!</v>
      </c>
    </row>
    <row r="1109" spans="29:29" x14ac:dyDescent="0.15">
      <c r="AC1109" t="e">
        <f t="shared" si="199"/>
        <v>#DIV/0!</v>
      </c>
    </row>
    <row r="1110" spans="29:29" x14ac:dyDescent="0.15">
      <c r="AC1110" t="e">
        <f t="shared" si="199"/>
        <v>#DIV/0!</v>
      </c>
    </row>
    <row r="1111" spans="29:29" x14ac:dyDescent="0.15">
      <c r="AC1111" t="e">
        <f t="shared" si="199"/>
        <v>#DIV/0!</v>
      </c>
    </row>
    <row r="1112" spans="29:29" x14ac:dyDescent="0.15">
      <c r="AC1112" t="e">
        <f t="shared" si="199"/>
        <v>#DIV/0!</v>
      </c>
    </row>
    <row r="1113" spans="29:29" x14ac:dyDescent="0.15">
      <c r="AC1113" t="e">
        <f t="shared" si="199"/>
        <v>#DIV/0!</v>
      </c>
    </row>
    <row r="1114" spans="29:29" x14ac:dyDescent="0.15">
      <c r="AC1114" t="e">
        <f t="shared" si="199"/>
        <v>#DIV/0!</v>
      </c>
    </row>
    <row r="1115" spans="29:29" x14ac:dyDescent="0.15">
      <c r="AC1115" t="e">
        <f t="shared" si="199"/>
        <v>#DIV/0!</v>
      </c>
    </row>
    <row r="1116" spans="29:29" x14ac:dyDescent="0.15">
      <c r="AC1116" t="e">
        <f t="shared" si="199"/>
        <v>#DIV/0!</v>
      </c>
    </row>
    <row r="1117" spans="29:29" x14ac:dyDescent="0.15">
      <c r="AC1117" t="e">
        <f t="shared" si="199"/>
        <v>#DIV/0!</v>
      </c>
    </row>
    <row r="1118" spans="29:29" x14ac:dyDescent="0.15">
      <c r="AC1118" t="e">
        <f t="shared" si="199"/>
        <v>#DIV/0!</v>
      </c>
    </row>
    <row r="1119" spans="29:29" x14ac:dyDescent="0.15">
      <c r="AC1119" t="e">
        <f t="shared" si="199"/>
        <v>#DIV/0!</v>
      </c>
    </row>
    <row r="1120" spans="29:29" x14ac:dyDescent="0.15">
      <c r="AC1120" t="e">
        <f t="shared" si="199"/>
        <v>#DIV/0!</v>
      </c>
    </row>
    <row r="1121" spans="29:29" x14ac:dyDescent="0.15">
      <c r="AC1121" t="e">
        <f t="shared" si="199"/>
        <v>#DIV/0!</v>
      </c>
    </row>
    <row r="1122" spans="29:29" x14ac:dyDescent="0.15">
      <c r="AC1122" t="e">
        <f t="shared" si="199"/>
        <v>#DIV/0!</v>
      </c>
    </row>
    <row r="1123" spans="29:29" x14ac:dyDescent="0.15">
      <c r="AC1123" t="e">
        <f t="shared" si="199"/>
        <v>#DIV/0!</v>
      </c>
    </row>
    <row r="1124" spans="29:29" x14ac:dyDescent="0.15">
      <c r="AC1124" t="e">
        <f t="shared" si="199"/>
        <v>#DIV/0!</v>
      </c>
    </row>
    <row r="1125" spans="29:29" x14ac:dyDescent="0.15">
      <c r="AC1125" t="e">
        <f t="shared" si="199"/>
        <v>#DIV/0!</v>
      </c>
    </row>
    <row r="1126" spans="29:29" x14ac:dyDescent="0.15">
      <c r="AC1126" t="e">
        <f t="shared" si="199"/>
        <v>#DIV/0!</v>
      </c>
    </row>
    <row r="1127" spans="29:29" x14ac:dyDescent="0.15">
      <c r="AC1127" t="e">
        <f t="shared" si="199"/>
        <v>#DIV/0!</v>
      </c>
    </row>
    <row r="1128" spans="29:29" x14ac:dyDescent="0.15">
      <c r="AC1128" t="e">
        <f t="shared" si="199"/>
        <v>#DIV/0!</v>
      </c>
    </row>
    <row r="1129" spans="29:29" x14ac:dyDescent="0.15">
      <c r="AC1129" t="e">
        <f t="shared" si="199"/>
        <v>#DIV/0!</v>
      </c>
    </row>
    <row r="1130" spans="29:29" x14ac:dyDescent="0.15">
      <c r="AC1130" t="e">
        <f t="shared" si="199"/>
        <v>#DIV/0!</v>
      </c>
    </row>
    <row r="1131" spans="29:29" x14ac:dyDescent="0.15">
      <c r="AC1131" t="e">
        <f t="shared" si="199"/>
        <v>#DIV/0!</v>
      </c>
    </row>
    <row r="1132" spans="29:29" x14ac:dyDescent="0.15">
      <c r="AC1132" t="e">
        <f t="shared" si="199"/>
        <v>#DIV/0!</v>
      </c>
    </row>
    <row r="1133" spans="29:29" x14ac:dyDescent="0.15">
      <c r="AC1133" t="e">
        <f t="shared" si="199"/>
        <v>#DIV/0!</v>
      </c>
    </row>
    <row r="1134" spans="29:29" x14ac:dyDescent="0.15">
      <c r="AC1134" t="e">
        <f t="shared" si="199"/>
        <v>#DIV/0!</v>
      </c>
    </row>
    <row r="1135" spans="29:29" x14ac:dyDescent="0.15">
      <c r="AC1135" t="e">
        <f t="shared" si="199"/>
        <v>#DIV/0!</v>
      </c>
    </row>
    <row r="1136" spans="29:29" x14ac:dyDescent="0.15">
      <c r="AC1136" t="e">
        <f t="shared" si="199"/>
        <v>#DIV/0!</v>
      </c>
    </row>
    <row r="1137" spans="29:29" x14ac:dyDescent="0.15">
      <c r="AC1137" t="e">
        <f t="shared" si="199"/>
        <v>#DIV/0!</v>
      </c>
    </row>
    <row r="1138" spans="29:29" x14ac:dyDescent="0.15">
      <c r="AC1138" t="e">
        <f t="shared" si="199"/>
        <v>#DIV/0!</v>
      </c>
    </row>
    <row r="1139" spans="29:29" x14ac:dyDescent="0.15">
      <c r="AC1139" t="e">
        <f t="shared" si="199"/>
        <v>#DIV/0!</v>
      </c>
    </row>
    <row r="1140" spans="29:29" x14ac:dyDescent="0.15">
      <c r="AC1140" t="e">
        <f t="shared" si="199"/>
        <v>#DIV/0!</v>
      </c>
    </row>
    <row r="1141" spans="29:29" x14ac:dyDescent="0.15">
      <c r="AC1141" t="e">
        <f t="shared" si="199"/>
        <v>#DIV/0!</v>
      </c>
    </row>
    <row r="1142" spans="29:29" x14ac:dyDescent="0.15">
      <c r="AC1142" t="e">
        <f t="shared" si="199"/>
        <v>#DIV/0!</v>
      </c>
    </row>
    <row r="1143" spans="29:29" x14ac:dyDescent="0.15">
      <c r="AC1143" t="e">
        <f t="shared" si="199"/>
        <v>#DIV/0!</v>
      </c>
    </row>
    <row r="1144" spans="29:29" x14ac:dyDescent="0.15">
      <c r="AC1144" t="e">
        <f t="shared" si="199"/>
        <v>#DIV/0!</v>
      </c>
    </row>
    <row r="1145" spans="29:29" x14ac:dyDescent="0.15">
      <c r="AC1145" t="e">
        <f t="shared" si="199"/>
        <v>#DIV/0!</v>
      </c>
    </row>
    <row r="1146" spans="29:29" x14ac:dyDescent="0.15">
      <c r="AC1146" t="e">
        <f t="shared" si="199"/>
        <v>#DIV/0!</v>
      </c>
    </row>
    <row r="1147" spans="29:29" x14ac:dyDescent="0.15">
      <c r="AC1147" t="e">
        <f t="shared" si="199"/>
        <v>#DIV/0!</v>
      </c>
    </row>
    <row r="1148" spans="29:29" x14ac:dyDescent="0.15">
      <c r="AC1148" t="e">
        <f t="shared" si="199"/>
        <v>#DIV/0!</v>
      </c>
    </row>
    <row r="1149" spans="29:29" x14ac:dyDescent="0.15">
      <c r="AC1149" t="e">
        <f t="shared" si="199"/>
        <v>#DIV/0!</v>
      </c>
    </row>
    <row r="1150" spans="29:29" x14ac:dyDescent="0.15">
      <c r="AC1150" t="e">
        <f t="shared" si="199"/>
        <v>#DIV/0!</v>
      </c>
    </row>
    <row r="1151" spans="29:29" x14ac:dyDescent="0.15">
      <c r="AC1151" t="e">
        <f t="shared" si="199"/>
        <v>#DIV/0!</v>
      </c>
    </row>
    <row r="1152" spans="29:29" x14ac:dyDescent="0.15">
      <c r="AC1152" t="e">
        <f t="shared" si="199"/>
        <v>#DIV/0!</v>
      </c>
    </row>
    <row r="1153" spans="29:29" x14ac:dyDescent="0.15">
      <c r="AC1153" t="e">
        <f t="shared" si="199"/>
        <v>#DIV/0!</v>
      </c>
    </row>
    <row r="1154" spans="29:29" x14ac:dyDescent="0.15">
      <c r="AC1154" t="e">
        <f t="shared" si="199"/>
        <v>#DIV/0!</v>
      </c>
    </row>
    <row r="1155" spans="29:29" x14ac:dyDescent="0.15">
      <c r="AC1155" t="e">
        <f t="shared" si="199"/>
        <v>#DIV/0!</v>
      </c>
    </row>
    <row r="1156" spans="29:29" x14ac:dyDescent="0.15">
      <c r="AC1156" t="e">
        <f t="shared" si="199"/>
        <v>#DIV/0!</v>
      </c>
    </row>
    <row r="1157" spans="29:29" x14ac:dyDescent="0.15">
      <c r="AC1157" t="e">
        <f t="shared" si="199"/>
        <v>#DIV/0!</v>
      </c>
    </row>
    <row r="1158" spans="29:29" x14ac:dyDescent="0.15">
      <c r="AC1158" t="e">
        <f t="shared" si="199"/>
        <v>#DIV/0!</v>
      </c>
    </row>
    <row r="1159" spans="29:29" x14ac:dyDescent="0.15">
      <c r="AC1159" t="e">
        <f t="shared" si="199"/>
        <v>#DIV/0!</v>
      </c>
    </row>
    <row r="1160" spans="29:29" x14ac:dyDescent="0.15">
      <c r="AC1160" t="e">
        <f t="shared" si="199"/>
        <v>#DIV/0!</v>
      </c>
    </row>
    <row r="1161" spans="29:29" x14ac:dyDescent="0.15">
      <c r="AC1161" t="e">
        <f t="shared" si="199"/>
        <v>#DIV/0!</v>
      </c>
    </row>
    <row r="1162" spans="29:29" x14ac:dyDescent="0.15">
      <c r="AC1162" t="e">
        <f t="shared" ref="AC1162:AC1225" si="200">ASIN((AB1156*SIN(A1162/180*PI())/AA1162))*180/PI()</f>
        <v>#DIV/0!</v>
      </c>
    </row>
    <row r="1163" spans="29:29" x14ac:dyDescent="0.15">
      <c r="AC1163" t="e">
        <f t="shared" si="200"/>
        <v>#DIV/0!</v>
      </c>
    </row>
    <row r="1164" spans="29:29" x14ac:dyDescent="0.15">
      <c r="AC1164" t="e">
        <f t="shared" si="200"/>
        <v>#DIV/0!</v>
      </c>
    </row>
    <row r="1165" spans="29:29" x14ac:dyDescent="0.15">
      <c r="AC1165" t="e">
        <f t="shared" si="200"/>
        <v>#DIV/0!</v>
      </c>
    </row>
    <row r="1166" spans="29:29" x14ac:dyDescent="0.15">
      <c r="AC1166" t="e">
        <f t="shared" si="200"/>
        <v>#DIV/0!</v>
      </c>
    </row>
    <row r="1167" spans="29:29" x14ac:dyDescent="0.15">
      <c r="AC1167" t="e">
        <f t="shared" si="200"/>
        <v>#DIV/0!</v>
      </c>
    </row>
    <row r="1168" spans="29:29" x14ac:dyDescent="0.15">
      <c r="AC1168" t="e">
        <f t="shared" si="200"/>
        <v>#DIV/0!</v>
      </c>
    </row>
    <row r="1169" spans="29:29" x14ac:dyDescent="0.15">
      <c r="AC1169" t="e">
        <f t="shared" si="200"/>
        <v>#DIV/0!</v>
      </c>
    </row>
    <row r="1170" spans="29:29" x14ac:dyDescent="0.15">
      <c r="AC1170" t="e">
        <f t="shared" si="200"/>
        <v>#DIV/0!</v>
      </c>
    </row>
    <row r="1171" spans="29:29" x14ac:dyDescent="0.15">
      <c r="AC1171" t="e">
        <f t="shared" si="200"/>
        <v>#DIV/0!</v>
      </c>
    </row>
    <row r="1172" spans="29:29" x14ac:dyDescent="0.15">
      <c r="AC1172" t="e">
        <f t="shared" si="200"/>
        <v>#DIV/0!</v>
      </c>
    </row>
    <row r="1173" spans="29:29" x14ac:dyDescent="0.15">
      <c r="AC1173" t="e">
        <f t="shared" si="200"/>
        <v>#DIV/0!</v>
      </c>
    </row>
    <row r="1174" spans="29:29" x14ac:dyDescent="0.15">
      <c r="AC1174" t="e">
        <f t="shared" si="200"/>
        <v>#DIV/0!</v>
      </c>
    </row>
    <row r="1175" spans="29:29" x14ac:dyDescent="0.15">
      <c r="AC1175" t="e">
        <f t="shared" si="200"/>
        <v>#DIV/0!</v>
      </c>
    </row>
    <row r="1176" spans="29:29" x14ac:dyDescent="0.15">
      <c r="AC1176" t="e">
        <f t="shared" si="200"/>
        <v>#DIV/0!</v>
      </c>
    </row>
    <row r="1177" spans="29:29" x14ac:dyDescent="0.15">
      <c r="AC1177" t="e">
        <f t="shared" si="200"/>
        <v>#DIV/0!</v>
      </c>
    </row>
    <row r="1178" spans="29:29" x14ac:dyDescent="0.15">
      <c r="AC1178" t="e">
        <f t="shared" si="200"/>
        <v>#DIV/0!</v>
      </c>
    </row>
    <row r="1179" spans="29:29" x14ac:dyDescent="0.15">
      <c r="AC1179" t="e">
        <f t="shared" si="200"/>
        <v>#DIV/0!</v>
      </c>
    </row>
    <row r="1180" spans="29:29" x14ac:dyDescent="0.15">
      <c r="AC1180" t="e">
        <f t="shared" si="200"/>
        <v>#DIV/0!</v>
      </c>
    </row>
    <row r="1181" spans="29:29" x14ac:dyDescent="0.15">
      <c r="AC1181" t="e">
        <f t="shared" si="200"/>
        <v>#DIV/0!</v>
      </c>
    </row>
    <row r="1182" spans="29:29" x14ac:dyDescent="0.15">
      <c r="AC1182" t="e">
        <f t="shared" si="200"/>
        <v>#DIV/0!</v>
      </c>
    </row>
    <row r="1183" spans="29:29" x14ac:dyDescent="0.15">
      <c r="AC1183" t="e">
        <f t="shared" si="200"/>
        <v>#DIV/0!</v>
      </c>
    </row>
    <row r="1184" spans="29:29" x14ac:dyDescent="0.15">
      <c r="AC1184" t="e">
        <f t="shared" si="200"/>
        <v>#DIV/0!</v>
      </c>
    </row>
    <row r="1185" spans="29:29" x14ac:dyDescent="0.15">
      <c r="AC1185" t="e">
        <f t="shared" si="200"/>
        <v>#DIV/0!</v>
      </c>
    </row>
    <row r="1186" spans="29:29" x14ac:dyDescent="0.15">
      <c r="AC1186" t="e">
        <f t="shared" si="200"/>
        <v>#DIV/0!</v>
      </c>
    </row>
    <row r="1187" spans="29:29" x14ac:dyDescent="0.15">
      <c r="AC1187" t="e">
        <f t="shared" si="200"/>
        <v>#DIV/0!</v>
      </c>
    </row>
    <row r="1188" spans="29:29" x14ac:dyDescent="0.15">
      <c r="AC1188" t="e">
        <f t="shared" si="200"/>
        <v>#DIV/0!</v>
      </c>
    </row>
    <row r="1189" spans="29:29" x14ac:dyDescent="0.15">
      <c r="AC1189" t="e">
        <f t="shared" si="200"/>
        <v>#DIV/0!</v>
      </c>
    </row>
    <row r="1190" spans="29:29" x14ac:dyDescent="0.15">
      <c r="AC1190" t="e">
        <f t="shared" si="200"/>
        <v>#DIV/0!</v>
      </c>
    </row>
    <row r="1191" spans="29:29" x14ac:dyDescent="0.15">
      <c r="AC1191" t="e">
        <f t="shared" si="200"/>
        <v>#DIV/0!</v>
      </c>
    </row>
    <row r="1192" spans="29:29" x14ac:dyDescent="0.15">
      <c r="AC1192" t="e">
        <f t="shared" si="200"/>
        <v>#DIV/0!</v>
      </c>
    </row>
    <row r="1193" spans="29:29" x14ac:dyDescent="0.15">
      <c r="AC1193" t="e">
        <f t="shared" si="200"/>
        <v>#DIV/0!</v>
      </c>
    </row>
    <row r="1194" spans="29:29" x14ac:dyDescent="0.15">
      <c r="AC1194" t="e">
        <f t="shared" si="200"/>
        <v>#DIV/0!</v>
      </c>
    </row>
    <row r="1195" spans="29:29" x14ac:dyDescent="0.15">
      <c r="AC1195" t="e">
        <f t="shared" si="200"/>
        <v>#DIV/0!</v>
      </c>
    </row>
    <row r="1196" spans="29:29" x14ac:dyDescent="0.15">
      <c r="AC1196" t="e">
        <f t="shared" si="200"/>
        <v>#DIV/0!</v>
      </c>
    </row>
    <row r="1197" spans="29:29" x14ac:dyDescent="0.15">
      <c r="AC1197" t="e">
        <f t="shared" si="200"/>
        <v>#DIV/0!</v>
      </c>
    </row>
    <row r="1198" spans="29:29" x14ac:dyDescent="0.15">
      <c r="AC1198" t="e">
        <f t="shared" si="200"/>
        <v>#DIV/0!</v>
      </c>
    </row>
    <row r="1199" spans="29:29" x14ac:dyDescent="0.15">
      <c r="AC1199" t="e">
        <f t="shared" si="200"/>
        <v>#DIV/0!</v>
      </c>
    </row>
    <row r="1200" spans="29:29" x14ac:dyDescent="0.15">
      <c r="AC1200" t="e">
        <f t="shared" si="200"/>
        <v>#DIV/0!</v>
      </c>
    </row>
    <row r="1201" spans="29:29" x14ac:dyDescent="0.15">
      <c r="AC1201" t="e">
        <f t="shared" si="200"/>
        <v>#DIV/0!</v>
      </c>
    </row>
    <row r="1202" spans="29:29" x14ac:dyDescent="0.15">
      <c r="AC1202" t="e">
        <f t="shared" si="200"/>
        <v>#DIV/0!</v>
      </c>
    </row>
    <row r="1203" spans="29:29" x14ac:dyDescent="0.15">
      <c r="AC1203" t="e">
        <f t="shared" si="200"/>
        <v>#DIV/0!</v>
      </c>
    </row>
    <row r="1204" spans="29:29" x14ac:dyDescent="0.15">
      <c r="AC1204" t="e">
        <f t="shared" si="200"/>
        <v>#DIV/0!</v>
      </c>
    </row>
    <row r="1205" spans="29:29" x14ac:dyDescent="0.15">
      <c r="AC1205" t="e">
        <f t="shared" si="200"/>
        <v>#DIV/0!</v>
      </c>
    </row>
    <row r="1206" spans="29:29" x14ac:dyDescent="0.15">
      <c r="AC1206" t="e">
        <f t="shared" si="200"/>
        <v>#DIV/0!</v>
      </c>
    </row>
    <row r="1207" spans="29:29" x14ac:dyDescent="0.15">
      <c r="AC1207" t="e">
        <f t="shared" si="200"/>
        <v>#DIV/0!</v>
      </c>
    </row>
    <row r="1208" spans="29:29" x14ac:dyDescent="0.15">
      <c r="AC1208" t="e">
        <f t="shared" si="200"/>
        <v>#DIV/0!</v>
      </c>
    </row>
    <row r="1209" spans="29:29" x14ac:dyDescent="0.15">
      <c r="AC1209" t="e">
        <f t="shared" si="200"/>
        <v>#DIV/0!</v>
      </c>
    </row>
    <row r="1210" spans="29:29" x14ac:dyDescent="0.15">
      <c r="AC1210" t="e">
        <f t="shared" si="200"/>
        <v>#DIV/0!</v>
      </c>
    </row>
    <row r="1211" spans="29:29" x14ac:dyDescent="0.15">
      <c r="AC1211" t="e">
        <f t="shared" si="200"/>
        <v>#DIV/0!</v>
      </c>
    </row>
    <row r="1212" spans="29:29" x14ac:dyDescent="0.15">
      <c r="AC1212" t="e">
        <f t="shared" si="200"/>
        <v>#DIV/0!</v>
      </c>
    </row>
    <row r="1213" spans="29:29" x14ac:dyDescent="0.15">
      <c r="AC1213" t="e">
        <f t="shared" si="200"/>
        <v>#DIV/0!</v>
      </c>
    </row>
    <row r="1214" spans="29:29" x14ac:dyDescent="0.15">
      <c r="AC1214" t="e">
        <f t="shared" si="200"/>
        <v>#DIV/0!</v>
      </c>
    </row>
    <row r="1215" spans="29:29" x14ac:dyDescent="0.15">
      <c r="AC1215" t="e">
        <f t="shared" si="200"/>
        <v>#DIV/0!</v>
      </c>
    </row>
    <row r="1216" spans="29:29" x14ac:dyDescent="0.15">
      <c r="AC1216" t="e">
        <f t="shared" si="200"/>
        <v>#DIV/0!</v>
      </c>
    </row>
    <row r="1217" spans="29:29" x14ac:dyDescent="0.15">
      <c r="AC1217" t="e">
        <f t="shared" si="200"/>
        <v>#DIV/0!</v>
      </c>
    </row>
    <row r="1218" spans="29:29" x14ac:dyDescent="0.15">
      <c r="AC1218" t="e">
        <f t="shared" si="200"/>
        <v>#DIV/0!</v>
      </c>
    </row>
    <row r="1219" spans="29:29" x14ac:dyDescent="0.15">
      <c r="AC1219" t="e">
        <f t="shared" si="200"/>
        <v>#DIV/0!</v>
      </c>
    </row>
    <row r="1220" spans="29:29" x14ac:dyDescent="0.15">
      <c r="AC1220" t="e">
        <f t="shared" si="200"/>
        <v>#DIV/0!</v>
      </c>
    </row>
    <row r="1221" spans="29:29" x14ac:dyDescent="0.15">
      <c r="AC1221" t="e">
        <f t="shared" si="200"/>
        <v>#DIV/0!</v>
      </c>
    </row>
    <row r="1222" spans="29:29" x14ac:dyDescent="0.15">
      <c r="AC1222" t="e">
        <f t="shared" si="200"/>
        <v>#DIV/0!</v>
      </c>
    </row>
    <row r="1223" spans="29:29" x14ac:dyDescent="0.15">
      <c r="AC1223" t="e">
        <f t="shared" si="200"/>
        <v>#DIV/0!</v>
      </c>
    </row>
    <row r="1224" spans="29:29" x14ac:dyDescent="0.15">
      <c r="AC1224" t="e">
        <f t="shared" si="200"/>
        <v>#DIV/0!</v>
      </c>
    </row>
    <row r="1225" spans="29:29" x14ac:dyDescent="0.15">
      <c r="AC1225" t="e">
        <f t="shared" si="200"/>
        <v>#DIV/0!</v>
      </c>
    </row>
    <row r="1226" spans="29:29" x14ac:dyDescent="0.15">
      <c r="AC1226" t="e">
        <f t="shared" ref="AC1226:AC1289" si="201">ASIN((AB1220*SIN(A1226/180*PI())/AA1226))*180/PI()</f>
        <v>#DIV/0!</v>
      </c>
    </row>
    <row r="1227" spans="29:29" x14ac:dyDescent="0.15">
      <c r="AC1227" t="e">
        <f t="shared" si="201"/>
        <v>#DIV/0!</v>
      </c>
    </row>
    <row r="1228" spans="29:29" x14ac:dyDescent="0.15">
      <c r="AC1228" t="e">
        <f t="shared" si="201"/>
        <v>#DIV/0!</v>
      </c>
    </row>
    <row r="1229" spans="29:29" x14ac:dyDescent="0.15">
      <c r="AC1229" t="e">
        <f t="shared" si="201"/>
        <v>#DIV/0!</v>
      </c>
    </row>
    <row r="1230" spans="29:29" x14ac:dyDescent="0.15">
      <c r="AC1230" t="e">
        <f t="shared" si="201"/>
        <v>#DIV/0!</v>
      </c>
    </row>
    <row r="1231" spans="29:29" x14ac:dyDescent="0.15">
      <c r="AC1231" t="e">
        <f t="shared" si="201"/>
        <v>#DIV/0!</v>
      </c>
    </row>
    <row r="1232" spans="29:29" x14ac:dyDescent="0.15">
      <c r="AC1232" t="e">
        <f t="shared" si="201"/>
        <v>#DIV/0!</v>
      </c>
    </row>
    <row r="1233" spans="29:29" x14ac:dyDescent="0.15">
      <c r="AC1233" t="e">
        <f t="shared" si="201"/>
        <v>#DIV/0!</v>
      </c>
    </row>
    <row r="1234" spans="29:29" x14ac:dyDescent="0.15">
      <c r="AC1234" t="e">
        <f t="shared" si="201"/>
        <v>#DIV/0!</v>
      </c>
    </row>
    <row r="1235" spans="29:29" x14ac:dyDescent="0.15">
      <c r="AC1235" t="e">
        <f t="shared" si="201"/>
        <v>#DIV/0!</v>
      </c>
    </row>
    <row r="1236" spans="29:29" x14ac:dyDescent="0.15">
      <c r="AC1236" t="e">
        <f t="shared" si="201"/>
        <v>#DIV/0!</v>
      </c>
    </row>
    <row r="1237" spans="29:29" x14ac:dyDescent="0.15">
      <c r="AC1237" t="e">
        <f t="shared" si="201"/>
        <v>#DIV/0!</v>
      </c>
    </row>
    <row r="1238" spans="29:29" x14ac:dyDescent="0.15">
      <c r="AC1238" t="e">
        <f t="shared" si="201"/>
        <v>#DIV/0!</v>
      </c>
    </row>
    <row r="1239" spans="29:29" x14ac:dyDescent="0.15">
      <c r="AC1239" t="e">
        <f t="shared" si="201"/>
        <v>#DIV/0!</v>
      </c>
    </row>
    <row r="1240" spans="29:29" x14ac:dyDescent="0.15">
      <c r="AC1240" t="e">
        <f t="shared" si="201"/>
        <v>#DIV/0!</v>
      </c>
    </row>
    <row r="1241" spans="29:29" x14ac:dyDescent="0.15">
      <c r="AC1241" t="e">
        <f t="shared" si="201"/>
        <v>#DIV/0!</v>
      </c>
    </row>
    <row r="1242" spans="29:29" x14ac:dyDescent="0.15">
      <c r="AC1242" t="e">
        <f t="shared" si="201"/>
        <v>#DIV/0!</v>
      </c>
    </row>
    <row r="1243" spans="29:29" x14ac:dyDescent="0.15">
      <c r="AC1243" t="e">
        <f t="shared" si="201"/>
        <v>#DIV/0!</v>
      </c>
    </row>
    <row r="1244" spans="29:29" x14ac:dyDescent="0.15">
      <c r="AC1244" t="e">
        <f t="shared" si="201"/>
        <v>#DIV/0!</v>
      </c>
    </row>
    <row r="1245" spans="29:29" x14ac:dyDescent="0.15">
      <c r="AC1245" t="e">
        <f t="shared" si="201"/>
        <v>#DIV/0!</v>
      </c>
    </row>
    <row r="1246" spans="29:29" x14ac:dyDescent="0.15">
      <c r="AC1246" t="e">
        <f t="shared" si="201"/>
        <v>#DIV/0!</v>
      </c>
    </row>
    <row r="1247" spans="29:29" x14ac:dyDescent="0.15">
      <c r="AC1247" t="e">
        <f t="shared" si="201"/>
        <v>#DIV/0!</v>
      </c>
    </row>
    <row r="1248" spans="29:29" x14ac:dyDescent="0.15">
      <c r="AC1248" t="e">
        <f t="shared" si="201"/>
        <v>#DIV/0!</v>
      </c>
    </row>
    <row r="1249" spans="29:29" x14ac:dyDescent="0.15">
      <c r="AC1249" t="e">
        <f t="shared" si="201"/>
        <v>#DIV/0!</v>
      </c>
    </row>
    <row r="1250" spans="29:29" x14ac:dyDescent="0.15">
      <c r="AC1250" t="e">
        <f t="shared" si="201"/>
        <v>#DIV/0!</v>
      </c>
    </row>
    <row r="1251" spans="29:29" x14ac:dyDescent="0.15">
      <c r="AC1251" t="e">
        <f t="shared" si="201"/>
        <v>#DIV/0!</v>
      </c>
    </row>
    <row r="1252" spans="29:29" x14ac:dyDescent="0.15">
      <c r="AC1252" t="e">
        <f t="shared" si="201"/>
        <v>#DIV/0!</v>
      </c>
    </row>
    <row r="1253" spans="29:29" x14ac:dyDescent="0.15">
      <c r="AC1253" t="e">
        <f t="shared" si="201"/>
        <v>#DIV/0!</v>
      </c>
    </row>
    <row r="1254" spans="29:29" x14ac:dyDescent="0.15">
      <c r="AC1254" t="e">
        <f t="shared" si="201"/>
        <v>#DIV/0!</v>
      </c>
    </row>
    <row r="1255" spans="29:29" x14ac:dyDescent="0.15">
      <c r="AC1255" t="e">
        <f t="shared" si="201"/>
        <v>#DIV/0!</v>
      </c>
    </row>
    <row r="1256" spans="29:29" x14ac:dyDescent="0.15">
      <c r="AC1256" t="e">
        <f t="shared" si="201"/>
        <v>#DIV/0!</v>
      </c>
    </row>
    <row r="1257" spans="29:29" x14ac:dyDescent="0.15">
      <c r="AC1257" t="e">
        <f t="shared" si="201"/>
        <v>#DIV/0!</v>
      </c>
    </row>
    <row r="1258" spans="29:29" x14ac:dyDescent="0.15">
      <c r="AC1258" t="e">
        <f t="shared" si="201"/>
        <v>#DIV/0!</v>
      </c>
    </row>
    <row r="1259" spans="29:29" x14ac:dyDescent="0.15">
      <c r="AC1259" t="e">
        <f t="shared" si="201"/>
        <v>#DIV/0!</v>
      </c>
    </row>
    <row r="1260" spans="29:29" x14ac:dyDescent="0.15">
      <c r="AC1260" t="e">
        <f t="shared" si="201"/>
        <v>#DIV/0!</v>
      </c>
    </row>
    <row r="1261" spans="29:29" x14ac:dyDescent="0.15">
      <c r="AC1261" t="e">
        <f t="shared" si="201"/>
        <v>#DIV/0!</v>
      </c>
    </row>
    <row r="1262" spans="29:29" x14ac:dyDescent="0.15">
      <c r="AC1262" t="e">
        <f t="shared" si="201"/>
        <v>#DIV/0!</v>
      </c>
    </row>
    <row r="1263" spans="29:29" x14ac:dyDescent="0.15">
      <c r="AC1263" t="e">
        <f t="shared" si="201"/>
        <v>#DIV/0!</v>
      </c>
    </row>
    <row r="1264" spans="29:29" x14ac:dyDescent="0.15">
      <c r="AC1264" t="e">
        <f t="shared" si="201"/>
        <v>#DIV/0!</v>
      </c>
    </row>
    <row r="1265" spans="29:29" x14ac:dyDescent="0.15">
      <c r="AC1265" t="e">
        <f t="shared" si="201"/>
        <v>#DIV/0!</v>
      </c>
    </row>
    <row r="1266" spans="29:29" x14ac:dyDescent="0.15">
      <c r="AC1266" t="e">
        <f t="shared" si="201"/>
        <v>#DIV/0!</v>
      </c>
    </row>
    <row r="1267" spans="29:29" x14ac:dyDescent="0.15">
      <c r="AC1267" t="e">
        <f t="shared" si="201"/>
        <v>#DIV/0!</v>
      </c>
    </row>
    <row r="1268" spans="29:29" x14ac:dyDescent="0.15">
      <c r="AC1268" t="e">
        <f t="shared" si="201"/>
        <v>#DIV/0!</v>
      </c>
    </row>
    <row r="1269" spans="29:29" x14ac:dyDescent="0.15">
      <c r="AC1269" t="e">
        <f t="shared" si="201"/>
        <v>#DIV/0!</v>
      </c>
    </row>
    <row r="1270" spans="29:29" x14ac:dyDescent="0.15">
      <c r="AC1270" t="e">
        <f t="shared" si="201"/>
        <v>#DIV/0!</v>
      </c>
    </row>
    <row r="1271" spans="29:29" x14ac:dyDescent="0.15">
      <c r="AC1271" t="e">
        <f t="shared" si="201"/>
        <v>#DIV/0!</v>
      </c>
    </row>
    <row r="1272" spans="29:29" x14ac:dyDescent="0.15">
      <c r="AC1272" t="e">
        <f t="shared" si="201"/>
        <v>#DIV/0!</v>
      </c>
    </row>
    <row r="1273" spans="29:29" x14ac:dyDescent="0.15">
      <c r="AC1273" t="e">
        <f t="shared" si="201"/>
        <v>#DIV/0!</v>
      </c>
    </row>
    <row r="1274" spans="29:29" x14ac:dyDescent="0.15">
      <c r="AC1274" t="e">
        <f t="shared" si="201"/>
        <v>#DIV/0!</v>
      </c>
    </row>
    <row r="1275" spans="29:29" x14ac:dyDescent="0.15">
      <c r="AC1275" t="e">
        <f t="shared" si="201"/>
        <v>#DIV/0!</v>
      </c>
    </row>
    <row r="1276" spans="29:29" x14ac:dyDescent="0.15">
      <c r="AC1276" t="e">
        <f t="shared" si="201"/>
        <v>#DIV/0!</v>
      </c>
    </row>
    <row r="1277" spans="29:29" x14ac:dyDescent="0.15">
      <c r="AC1277" t="e">
        <f t="shared" si="201"/>
        <v>#DIV/0!</v>
      </c>
    </row>
    <row r="1278" spans="29:29" x14ac:dyDescent="0.15">
      <c r="AC1278" t="e">
        <f t="shared" si="201"/>
        <v>#DIV/0!</v>
      </c>
    </row>
    <row r="1279" spans="29:29" x14ac:dyDescent="0.15">
      <c r="AC1279" t="e">
        <f t="shared" si="201"/>
        <v>#DIV/0!</v>
      </c>
    </row>
    <row r="1280" spans="29:29" x14ac:dyDescent="0.15">
      <c r="AC1280" t="e">
        <f t="shared" si="201"/>
        <v>#DIV/0!</v>
      </c>
    </row>
    <row r="1281" spans="29:29" x14ac:dyDescent="0.15">
      <c r="AC1281" t="e">
        <f t="shared" si="201"/>
        <v>#DIV/0!</v>
      </c>
    </row>
    <row r="1282" spans="29:29" x14ac:dyDescent="0.15">
      <c r="AC1282" t="e">
        <f t="shared" si="201"/>
        <v>#DIV/0!</v>
      </c>
    </row>
    <row r="1283" spans="29:29" x14ac:dyDescent="0.15">
      <c r="AC1283" t="e">
        <f t="shared" si="201"/>
        <v>#DIV/0!</v>
      </c>
    </row>
    <row r="1284" spans="29:29" x14ac:dyDescent="0.15">
      <c r="AC1284" t="e">
        <f t="shared" si="201"/>
        <v>#DIV/0!</v>
      </c>
    </row>
    <row r="1285" spans="29:29" x14ac:dyDescent="0.15">
      <c r="AC1285" t="e">
        <f t="shared" si="201"/>
        <v>#DIV/0!</v>
      </c>
    </row>
    <row r="1286" spans="29:29" x14ac:dyDescent="0.15">
      <c r="AC1286" t="e">
        <f t="shared" si="201"/>
        <v>#DIV/0!</v>
      </c>
    </row>
    <row r="1287" spans="29:29" x14ac:dyDescent="0.15">
      <c r="AC1287" t="e">
        <f t="shared" si="201"/>
        <v>#DIV/0!</v>
      </c>
    </row>
    <row r="1288" spans="29:29" x14ac:dyDescent="0.15">
      <c r="AC1288" t="e">
        <f t="shared" si="201"/>
        <v>#DIV/0!</v>
      </c>
    </row>
    <row r="1289" spans="29:29" x14ac:dyDescent="0.15">
      <c r="AC1289" t="e">
        <f t="shared" si="201"/>
        <v>#DIV/0!</v>
      </c>
    </row>
    <row r="1290" spans="29:29" x14ac:dyDescent="0.15">
      <c r="AC1290" t="e">
        <f t="shared" ref="AC1290:AC1353" si="202">ASIN((AB1284*SIN(A1290/180*PI())/AA1290))*180/PI()</f>
        <v>#DIV/0!</v>
      </c>
    </row>
    <row r="1291" spans="29:29" x14ac:dyDescent="0.15">
      <c r="AC1291" t="e">
        <f t="shared" si="202"/>
        <v>#DIV/0!</v>
      </c>
    </row>
    <row r="1292" spans="29:29" x14ac:dyDescent="0.15">
      <c r="AC1292" t="e">
        <f t="shared" si="202"/>
        <v>#DIV/0!</v>
      </c>
    </row>
    <row r="1293" spans="29:29" x14ac:dyDescent="0.15">
      <c r="AC1293" t="e">
        <f t="shared" si="202"/>
        <v>#DIV/0!</v>
      </c>
    </row>
    <row r="1294" spans="29:29" x14ac:dyDescent="0.15">
      <c r="AC1294" t="e">
        <f t="shared" si="202"/>
        <v>#DIV/0!</v>
      </c>
    </row>
    <row r="1295" spans="29:29" x14ac:dyDescent="0.15">
      <c r="AC1295" t="e">
        <f t="shared" si="202"/>
        <v>#DIV/0!</v>
      </c>
    </row>
    <row r="1296" spans="29:29" x14ac:dyDescent="0.15">
      <c r="AC1296" t="e">
        <f t="shared" si="202"/>
        <v>#DIV/0!</v>
      </c>
    </row>
    <row r="1297" spans="29:29" x14ac:dyDescent="0.15">
      <c r="AC1297" t="e">
        <f t="shared" si="202"/>
        <v>#DIV/0!</v>
      </c>
    </row>
    <row r="1298" spans="29:29" x14ac:dyDescent="0.15">
      <c r="AC1298" t="e">
        <f t="shared" si="202"/>
        <v>#DIV/0!</v>
      </c>
    </row>
    <row r="1299" spans="29:29" x14ac:dyDescent="0.15">
      <c r="AC1299" t="e">
        <f t="shared" si="202"/>
        <v>#DIV/0!</v>
      </c>
    </row>
    <row r="1300" spans="29:29" x14ac:dyDescent="0.15">
      <c r="AC1300" t="e">
        <f t="shared" si="202"/>
        <v>#DIV/0!</v>
      </c>
    </row>
    <row r="1301" spans="29:29" x14ac:dyDescent="0.15">
      <c r="AC1301" t="e">
        <f t="shared" si="202"/>
        <v>#DIV/0!</v>
      </c>
    </row>
    <row r="1302" spans="29:29" x14ac:dyDescent="0.15">
      <c r="AC1302" t="e">
        <f t="shared" si="202"/>
        <v>#DIV/0!</v>
      </c>
    </row>
    <row r="1303" spans="29:29" x14ac:dyDescent="0.15">
      <c r="AC1303" t="e">
        <f t="shared" si="202"/>
        <v>#DIV/0!</v>
      </c>
    </row>
    <row r="1304" spans="29:29" x14ac:dyDescent="0.15">
      <c r="AC1304" t="e">
        <f t="shared" si="202"/>
        <v>#DIV/0!</v>
      </c>
    </row>
    <row r="1305" spans="29:29" x14ac:dyDescent="0.15">
      <c r="AC1305" t="e">
        <f t="shared" si="202"/>
        <v>#DIV/0!</v>
      </c>
    </row>
    <row r="1306" spans="29:29" x14ac:dyDescent="0.15">
      <c r="AC1306" t="e">
        <f t="shared" si="202"/>
        <v>#DIV/0!</v>
      </c>
    </row>
    <row r="1307" spans="29:29" x14ac:dyDescent="0.15">
      <c r="AC1307" t="e">
        <f t="shared" si="202"/>
        <v>#DIV/0!</v>
      </c>
    </row>
    <row r="1308" spans="29:29" x14ac:dyDescent="0.15">
      <c r="AC1308" t="e">
        <f t="shared" si="202"/>
        <v>#DIV/0!</v>
      </c>
    </row>
    <row r="1309" spans="29:29" x14ac:dyDescent="0.15">
      <c r="AC1309" t="e">
        <f t="shared" si="202"/>
        <v>#DIV/0!</v>
      </c>
    </row>
    <row r="1310" spans="29:29" x14ac:dyDescent="0.15">
      <c r="AC1310" t="e">
        <f t="shared" si="202"/>
        <v>#DIV/0!</v>
      </c>
    </row>
    <row r="1311" spans="29:29" x14ac:dyDescent="0.15">
      <c r="AC1311" t="e">
        <f t="shared" si="202"/>
        <v>#DIV/0!</v>
      </c>
    </row>
    <row r="1312" spans="29:29" x14ac:dyDescent="0.15">
      <c r="AC1312" t="e">
        <f t="shared" si="202"/>
        <v>#DIV/0!</v>
      </c>
    </row>
    <row r="1313" spans="29:29" x14ac:dyDescent="0.15">
      <c r="AC1313" t="e">
        <f t="shared" si="202"/>
        <v>#DIV/0!</v>
      </c>
    </row>
    <row r="1314" spans="29:29" x14ac:dyDescent="0.15">
      <c r="AC1314" t="e">
        <f t="shared" si="202"/>
        <v>#DIV/0!</v>
      </c>
    </row>
    <row r="1315" spans="29:29" x14ac:dyDescent="0.15">
      <c r="AC1315" t="e">
        <f t="shared" si="202"/>
        <v>#DIV/0!</v>
      </c>
    </row>
    <row r="1316" spans="29:29" x14ac:dyDescent="0.15">
      <c r="AC1316" t="e">
        <f t="shared" si="202"/>
        <v>#DIV/0!</v>
      </c>
    </row>
    <row r="1317" spans="29:29" x14ac:dyDescent="0.15">
      <c r="AC1317" t="e">
        <f t="shared" si="202"/>
        <v>#DIV/0!</v>
      </c>
    </row>
    <row r="1318" spans="29:29" x14ac:dyDescent="0.15">
      <c r="AC1318" t="e">
        <f t="shared" si="202"/>
        <v>#DIV/0!</v>
      </c>
    </row>
    <row r="1319" spans="29:29" x14ac:dyDescent="0.15">
      <c r="AC1319" t="e">
        <f t="shared" si="202"/>
        <v>#DIV/0!</v>
      </c>
    </row>
    <row r="1320" spans="29:29" x14ac:dyDescent="0.15">
      <c r="AC1320" t="e">
        <f t="shared" si="202"/>
        <v>#DIV/0!</v>
      </c>
    </row>
    <row r="1321" spans="29:29" x14ac:dyDescent="0.15">
      <c r="AC1321" t="e">
        <f t="shared" si="202"/>
        <v>#DIV/0!</v>
      </c>
    </row>
    <row r="1322" spans="29:29" x14ac:dyDescent="0.15">
      <c r="AC1322" t="e">
        <f t="shared" si="202"/>
        <v>#DIV/0!</v>
      </c>
    </row>
    <row r="1323" spans="29:29" x14ac:dyDescent="0.15">
      <c r="AC1323" t="e">
        <f t="shared" si="202"/>
        <v>#DIV/0!</v>
      </c>
    </row>
    <row r="1324" spans="29:29" x14ac:dyDescent="0.15">
      <c r="AC1324" t="e">
        <f t="shared" si="202"/>
        <v>#DIV/0!</v>
      </c>
    </row>
    <row r="1325" spans="29:29" x14ac:dyDescent="0.15">
      <c r="AC1325" t="e">
        <f t="shared" si="202"/>
        <v>#DIV/0!</v>
      </c>
    </row>
    <row r="1326" spans="29:29" x14ac:dyDescent="0.15">
      <c r="AC1326" t="e">
        <f t="shared" si="202"/>
        <v>#DIV/0!</v>
      </c>
    </row>
    <row r="1327" spans="29:29" x14ac:dyDescent="0.15">
      <c r="AC1327" t="e">
        <f t="shared" si="202"/>
        <v>#DIV/0!</v>
      </c>
    </row>
    <row r="1328" spans="29:29" x14ac:dyDescent="0.15">
      <c r="AC1328" t="e">
        <f t="shared" si="202"/>
        <v>#DIV/0!</v>
      </c>
    </row>
    <row r="1329" spans="29:29" x14ac:dyDescent="0.15">
      <c r="AC1329" t="e">
        <f t="shared" si="202"/>
        <v>#DIV/0!</v>
      </c>
    </row>
    <row r="1330" spans="29:29" x14ac:dyDescent="0.15">
      <c r="AC1330" t="e">
        <f t="shared" si="202"/>
        <v>#DIV/0!</v>
      </c>
    </row>
    <row r="1331" spans="29:29" x14ac:dyDescent="0.15">
      <c r="AC1331" t="e">
        <f t="shared" si="202"/>
        <v>#DIV/0!</v>
      </c>
    </row>
    <row r="1332" spans="29:29" x14ac:dyDescent="0.15">
      <c r="AC1332" t="e">
        <f t="shared" si="202"/>
        <v>#DIV/0!</v>
      </c>
    </row>
    <row r="1333" spans="29:29" x14ac:dyDescent="0.15">
      <c r="AC1333" t="e">
        <f t="shared" si="202"/>
        <v>#DIV/0!</v>
      </c>
    </row>
    <row r="1334" spans="29:29" x14ac:dyDescent="0.15">
      <c r="AC1334" t="e">
        <f t="shared" si="202"/>
        <v>#DIV/0!</v>
      </c>
    </row>
    <row r="1335" spans="29:29" x14ac:dyDescent="0.15">
      <c r="AC1335" t="e">
        <f t="shared" si="202"/>
        <v>#DIV/0!</v>
      </c>
    </row>
    <row r="1336" spans="29:29" x14ac:dyDescent="0.15">
      <c r="AC1336" t="e">
        <f t="shared" si="202"/>
        <v>#DIV/0!</v>
      </c>
    </row>
    <row r="1337" spans="29:29" x14ac:dyDescent="0.15">
      <c r="AC1337" t="e">
        <f t="shared" si="202"/>
        <v>#DIV/0!</v>
      </c>
    </row>
    <row r="1338" spans="29:29" x14ac:dyDescent="0.15">
      <c r="AC1338" t="e">
        <f t="shared" si="202"/>
        <v>#DIV/0!</v>
      </c>
    </row>
    <row r="1339" spans="29:29" x14ac:dyDescent="0.15">
      <c r="AC1339" t="e">
        <f t="shared" si="202"/>
        <v>#DIV/0!</v>
      </c>
    </row>
    <row r="1340" spans="29:29" x14ac:dyDescent="0.15">
      <c r="AC1340" t="e">
        <f t="shared" si="202"/>
        <v>#DIV/0!</v>
      </c>
    </row>
    <row r="1341" spans="29:29" x14ac:dyDescent="0.15">
      <c r="AC1341" t="e">
        <f t="shared" si="202"/>
        <v>#DIV/0!</v>
      </c>
    </row>
    <row r="1342" spans="29:29" x14ac:dyDescent="0.15">
      <c r="AC1342" t="e">
        <f t="shared" si="202"/>
        <v>#DIV/0!</v>
      </c>
    </row>
    <row r="1343" spans="29:29" x14ac:dyDescent="0.15">
      <c r="AC1343" t="e">
        <f t="shared" si="202"/>
        <v>#DIV/0!</v>
      </c>
    </row>
    <row r="1344" spans="29:29" x14ac:dyDescent="0.15">
      <c r="AC1344" t="e">
        <f t="shared" si="202"/>
        <v>#DIV/0!</v>
      </c>
    </row>
    <row r="1345" spans="29:29" x14ac:dyDescent="0.15">
      <c r="AC1345" t="e">
        <f t="shared" si="202"/>
        <v>#DIV/0!</v>
      </c>
    </row>
    <row r="1346" spans="29:29" x14ac:dyDescent="0.15">
      <c r="AC1346" t="e">
        <f t="shared" si="202"/>
        <v>#DIV/0!</v>
      </c>
    </row>
    <row r="1347" spans="29:29" x14ac:dyDescent="0.15">
      <c r="AC1347" t="e">
        <f t="shared" si="202"/>
        <v>#DIV/0!</v>
      </c>
    </row>
    <row r="1348" spans="29:29" x14ac:dyDescent="0.15">
      <c r="AC1348" t="e">
        <f t="shared" si="202"/>
        <v>#DIV/0!</v>
      </c>
    </row>
    <row r="1349" spans="29:29" x14ac:dyDescent="0.15">
      <c r="AC1349" t="e">
        <f t="shared" si="202"/>
        <v>#DIV/0!</v>
      </c>
    </row>
    <row r="1350" spans="29:29" x14ac:dyDescent="0.15">
      <c r="AC1350" t="e">
        <f t="shared" si="202"/>
        <v>#DIV/0!</v>
      </c>
    </row>
    <row r="1351" spans="29:29" x14ac:dyDescent="0.15">
      <c r="AC1351" t="e">
        <f t="shared" si="202"/>
        <v>#DIV/0!</v>
      </c>
    </row>
    <row r="1352" spans="29:29" x14ac:dyDescent="0.15">
      <c r="AC1352" t="e">
        <f t="shared" si="202"/>
        <v>#DIV/0!</v>
      </c>
    </row>
    <row r="1353" spans="29:29" x14ac:dyDescent="0.15">
      <c r="AC1353" t="e">
        <f t="shared" si="202"/>
        <v>#DIV/0!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174.5682166</v>
      </c>
      <c r="B4">
        <v>-7.5878856999999994E-2</v>
      </c>
      <c r="C4">
        <v>429</v>
      </c>
      <c r="D4">
        <v>401</v>
      </c>
      <c r="E4">
        <v>322.47494510000001</v>
      </c>
      <c r="F4">
        <v>246.08073429999999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102.95725280000001</v>
      </c>
      <c r="B5">
        <v>-6.9369442000000003E-2</v>
      </c>
      <c r="C5">
        <v>428</v>
      </c>
      <c r="D5">
        <v>398</v>
      </c>
      <c r="E5">
        <v>322.474762</v>
      </c>
      <c r="F5">
        <v>246.0805206</v>
      </c>
      <c r="G5">
        <f t="shared" ref="G5:G68" si="0">SQRT((C4-C5)^2+(D4-D5)^2)/5.73/0.0333</f>
        <v>16.5730005406893</v>
      </c>
      <c r="H5">
        <f t="shared" ref="H5:H68" si="1">SQRT((E4-E5)^2+(F4-F5)^2)/5.73/0.0333</f>
        <v>1.4748415516699801E-3</v>
      </c>
      <c r="I5">
        <f t="shared" ref="I5:I68" si="2">ASIN((H4*SIN(A5/180*PI())/G5))*180/PI()</f>
        <v>0</v>
      </c>
      <c r="J5">
        <f t="shared" ref="J5:J68" si="3">ABS(ABS(B5)-ABS(I5))</f>
        <v>6.9369442000000003E-2</v>
      </c>
      <c r="L5">
        <v>1.4748415516699801E-3</v>
      </c>
      <c r="P5">
        <v>1.4748415516699801E-3</v>
      </c>
      <c r="T5">
        <v>1.4748415516699801E-3</v>
      </c>
      <c r="X5">
        <v>1.4748415516699801E-3</v>
      </c>
      <c r="AB5">
        <v>1.4748415516699801E-3</v>
      </c>
      <c r="AF5">
        <v>1.4748415516699801E-3</v>
      </c>
      <c r="AJ5">
        <v>1.4748415516699801E-3</v>
      </c>
      <c r="AN5">
        <v>1.4748415516699801E-3</v>
      </c>
      <c r="AR5">
        <v>1.4748415516699801E-3</v>
      </c>
      <c r="AV5">
        <v>1.4748415516699801E-3</v>
      </c>
      <c r="AZ5">
        <v>1.4748415516699801E-3</v>
      </c>
      <c r="BD5">
        <v>1.4748415516699801E-3</v>
      </c>
      <c r="BH5">
        <v>1.4748415516699801E-3</v>
      </c>
      <c r="BL5">
        <v>1.4748415516699801E-3</v>
      </c>
      <c r="BP5">
        <v>1.4748415516699801E-3</v>
      </c>
      <c r="BT5">
        <v>1.4748415516699801E-3</v>
      </c>
      <c r="BX5">
        <v>1.4748415516699801E-3</v>
      </c>
      <c r="CB5">
        <v>1.4748415516699801E-3</v>
      </c>
      <c r="CF5">
        <v>1.4748415516699801E-3</v>
      </c>
      <c r="CJ5">
        <v>1.4748415516699801E-3</v>
      </c>
      <c r="CN5">
        <v>1.4748415516699801E-3</v>
      </c>
      <c r="CR5">
        <v>1.4748415516699801E-3</v>
      </c>
      <c r="CV5">
        <v>1.4748415516699801E-3</v>
      </c>
      <c r="CZ5">
        <v>1.4748415516699801E-3</v>
      </c>
      <c r="DD5">
        <v>1.4748415516699801E-3</v>
      </c>
      <c r="DH5">
        <v>1.4748415516699801E-3</v>
      </c>
      <c r="DL5">
        <v>1.4748415516699801E-3</v>
      </c>
      <c r="DP5">
        <v>1.4748415516699801E-3</v>
      </c>
      <c r="DT5">
        <v>1.4748415516699801E-3</v>
      </c>
    </row>
    <row r="6" spans="1:125" x14ac:dyDescent="0.15">
      <c r="A6">
        <v>13.65326477</v>
      </c>
      <c r="B6">
        <v>-6.9369442000000003E-2</v>
      </c>
      <c r="C6">
        <v>427</v>
      </c>
      <c r="D6">
        <v>394</v>
      </c>
      <c r="E6">
        <v>322.474762</v>
      </c>
      <c r="F6">
        <v>246.0805206</v>
      </c>
      <c r="G6">
        <f t="shared" si="0"/>
        <v>21.608548997257301</v>
      </c>
      <c r="H6">
        <f t="shared" si="1"/>
        <v>0</v>
      </c>
      <c r="I6">
        <f t="shared" si="2"/>
        <v>9.2307775288402402E-4</v>
      </c>
      <c r="J6">
        <f t="shared" si="3"/>
        <v>6.8446364247116004E-2</v>
      </c>
      <c r="K6">
        <f t="shared" ref="K6:K69" si="4">SQRT((C4-C6)^2+(D4-D6)^2)/5.73/0.066</f>
        <v>19.250383122535599</v>
      </c>
      <c r="L6">
        <f t="shared" ref="L6:L69" si="5">SQRT((E4-E6)^2+(F4-F6)^2)/5.73/0.066</f>
        <v>7.4412460106985196E-4</v>
      </c>
      <c r="M6">
        <f t="shared" ref="M6:M69" si="6">ASIN((L4*SIN(A6/180*PI())/K6))*180/PI()</f>
        <v>0</v>
      </c>
      <c r="N6">
        <f t="shared" ref="N6:N69" si="7">ABS(ABS(B6)-ABS(M6))</f>
        <v>6.9369442000000003E-2</v>
      </c>
      <c r="P6">
        <v>7.4412460106985196E-4</v>
      </c>
      <c r="T6">
        <v>7.4412460106985196E-4</v>
      </c>
      <c r="X6">
        <v>7.4412460106985196E-4</v>
      </c>
      <c r="AB6">
        <v>7.4412460106985196E-4</v>
      </c>
      <c r="AF6">
        <v>7.4412460106985196E-4</v>
      </c>
      <c r="AJ6">
        <v>7.4412460106985196E-4</v>
      </c>
      <c r="AN6">
        <v>7.4412460106985196E-4</v>
      </c>
      <c r="AR6">
        <v>7.4412460106985196E-4</v>
      </c>
      <c r="AV6">
        <v>7.4412460106985196E-4</v>
      </c>
      <c r="AZ6">
        <v>7.4412460106985196E-4</v>
      </c>
      <c r="BD6">
        <v>7.4412460106985196E-4</v>
      </c>
      <c r="BH6">
        <v>7.4412460106985196E-4</v>
      </c>
      <c r="BL6">
        <v>7.4412460106985196E-4</v>
      </c>
      <c r="BP6">
        <v>7.4412460106985196E-4</v>
      </c>
      <c r="BT6">
        <v>7.4412460106985196E-4</v>
      </c>
      <c r="BX6">
        <v>7.4412460106985196E-4</v>
      </c>
      <c r="CB6">
        <v>7.4412460106985196E-4</v>
      </c>
      <c r="CF6">
        <v>7.4412460106985196E-4</v>
      </c>
      <c r="CJ6">
        <v>7.4412460106985196E-4</v>
      </c>
      <c r="CN6">
        <v>7.4412460106985196E-4</v>
      </c>
      <c r="CR6">
        <v>7.4412460106985196E-4</v>
      </c>
      <c r="CV6">
        <v>7.4412460106985196E-4</v>
      </c>
      <c r="CZ6">
        <v>7.4412460106985196E-4</v>
      </c>
      <c r="DD6">
        <v>7.4412460106985196E-4</v>
      </c>
      <c r="DH6">
        <v>7.4412460106985196E-4</v>
      </c>
      <c r="DL6">
        <v>7.4412460106985196E-4</v>
      </c>
      <c r="DP6">
        <v>7.4412460106985196E-4</v>
      </c>
      <c r="DT6">
        <v>7.4412460106985196E-4</v>
      </c>
    </row>
    <row r="7" spans="1:125" x14ac:dyDescent="0.15">
      <c r="A7">
        <v>130.1304658</v>
      </c>
      <c r="B7">
        <v>-8.6313066860000003</v>
      </c>
      <c r="C7">
        <v>424</v>
      </c>
      <c r="D7">
        <v>390</v>
      </c>
      <c r="E7">
        <v>322.47573849999998</v>
      </c>
      <c r="F7">
        <v>246.0813751</v>
      </c>
      <c r="G7">
        <f t="shared" si="0"/>
        <v>26.204214685890101</v>
      </c>
      <c r="H7">
        <f t="shared" si="1"/>
        <v>6.8004304338015404E-3</v>
      </c>
      <c r="I7">
        <f t="shared" si="2"/>
        <v>0</v>
      </c>
      <c r="J7">
        <f t="shared" si="3"/>
        <v>8.6313066860000003</v>
      </c>
      <c r="K7">
        <f t="shared" si="4"/>
        <v>23.650832698712701</v>
      </c>
      <c r="L7">
        <f t="shared" si="5"/>
        <v>3.4311262643271401E-3</v>
      </c>
      <c r="M7">
        <f t="shared" si="6"/>
        <v>2.7317679771749299E-3</v>
      </c>
      <c r="N7">
        <f t="shared" si="7"/>
        <v>8.6285749180228297</v>
      </c>
      <c r="O7">
        <f t="shared" ref="O7:O70" si="8">SQRT((C4-C7)^2+(D4-D7)^2)/5.73/0.099</f>
        <v>21.3003437051044</v>
      </c>
      <c r="P7">
        <f t="shared" ref="P7:P70" si="9">SQRT((E4-E7)^2+(F4-F7)^2)/5.73/0.099</f>
        <v>1.79783339632558E-3</v>
      </c>
      <c r="Q7">
        <f t="shared" ref="Q7:Q70" si="10">ASIN((P4*SIN(A7/180*PI())/O7))*180/PI()</f>
        <v>0</v>
      </c>
      <c r="R7">
        <f t="shared" ref="R7:R70" si="11">ABS(ABS(B7)-ABS(Q7))</f>
        <v>8.6313066860000003</v>
      </c>
      <c r="T7">
        <v>1.79783339632558E-3</v>
      </c>
      <c r="X7">
        <v>1.79783339632558E-3</v>
      </c>
      <c r="AB7">
        <v>1.79783339632558E-3</v>
      </c>
      <c r="AF7">
        <v>1.79783339632558E-3</v>
      </c>
      <c r="AJ7">
        <v>1.79783339632558E-3</v>
      </c>
      <c r="AN7">
        <v>1.79783339632558E-3</v>
      </c>
      <c r="AR7">
        <v>1.79783339632558E-3</v>
      </c>
      <c r="AV7">
        <v>1.79783339632558E-3</v>
      </c>
      <c r="AZ7">
        <v>1.79783339632558E-3</v>
      </c>
      <c r="BD7">
        <v>1.79783339632558E-3</v>
      </c>
      <c r="BH7">
        <v>1.79783339632558E-3</v>
      </c>
      <c r="BL7">
        <v>1.79783339632558E-3</v>
      </c>
      <c r="BP7">
        <v>1.79783339632558E-3</v>
      </c>
      <c r="BT7">
        <v>1.79783339632558E-3</v>
      </c>
      <c r="BX7">
        <v>1.79783339632558E-3</v>
      </c>
      <c r="CB7">
        <v>1.79783339632558E-3</v>
      </c>
      <c r="CF7">
        <v>1.79783339632558E-3</v>
      </c>
      <c r="CJ7">
        <v>1.79783339632558E-3</v>
      </c>
      <c r="CN7">
        <v>1.79783339632558E-3</v>
      </c>
      <c r="CR7">
        <v>1.79783339632558E-3</v>
      </c>
      <c r="CV7">
        <v>1.79783339632558E-3</v>
      </c>
      <c r="CZ7">
        <v>1.79783339632558E-3</v>
      </c>
      <c r="DD7">
        <v>1.79783339632558E-3</v>
      </c>
      <c r="DH7">
        <v>1.79783339632558E-3</v>
      </c>
      <c r="DL7">
        <v>1.79783339632558E-3</v>
      </c>
      <c r="DP7">
        <v>1.79783339632558E-3</v>
      </c>
      <c r="DT7">
        <v>1.79783339632558E-3</v>
      </c>
    </row>
    <row r="8" spans="1:125" x14ac:dyDescent="0.15">
      <c r="A8">
        <v>130.10979750000001</v>
      </c>
      <c r="B8">
        <v>-10.663908960000001</v>
      </c>
      <c r="C8">
        <v>421</v>
      </c>
      <c r="D8">
        <v>386</v>
      </c>
      <c r="E8">
        <v>322.47882079999999</v>
      </c>
      <c r="F8">
        <v>246.06929020000001</v>
      </c>
      <c r="G8">
        <f t="shared" si="0"/>
        <v>26.204214685890101</v>
      </c>
      <c r="H8">
        <f t="shared" si="1"/>
        <v>6.5362657971823904E-2</v>
      </c>
      <c r="I8">
        <f t="shared" si="2"/>
        <v>1.1372138851153599E-2</v>
      </c>
      <c r="J8">
        <f t="shared" si="3"/>
        <v>10.6525368211488</v>
      </c>
      <c r="K8">
        <f t="shared" si="4"/>
        <v>26.442434819398201</v>
      </c>
      <c r="L8">
        <f t="shared" si="5"/>
        <v>3.1575826028033299E-2</v>
      </c>
      <c r="M8">
        <f t="shared" si="6"/>
        <v>1.23316479474951E-3</v>
      </c>
      <c r="N8">
        <f t="shared" si="7"/>
        <v>10.662675795205301</v>
      </c>
      <c r="O8">
        <f t="shared" si="8"/>
        <v>24.490002978211098</v>
      </c>
      <c r="P8">
        <f t="shared" si="9"/>
        <v>2.1050550685355499E-2</v>
      </c>
      <c r="Q8">
        <f t="shared" si="10"/>
        <v>2.63896374878993E-3</v>
      </c>
      <c r="R8">
        <f t="shared" si="11"/>
        <v>10.6612699962512</v>
      </c>
      <c r="S8">
        <f t="shared" ref="S8:S71" si="12">SQRT((C4-C8)^2+(D4-D8)^2)/5.73/0.132</f>
        <v>22.476069596488401</v>
      </c>
      <c r="T8">
        <f t="shared" ref="T8:T71" si="13">SQRT((E4-E8)^2+(F4-F8)^2)/5.73/0.132</f>
        <v>1.5974627252467101E-2</v>
      </c>
      <c r="U8">
        <f t="shared" ref="U8:U71" si="14">ASIN((T4*SIN(A8/180*PI())/S8))*180/PI()</f>
        <v>0</v>
      </c>
      <c r="V8">
        <f t="shared" ref="V8:V71" si="15">ABS(ABS(B8)-ABS(U8))</f>
        <v>10.663908960000001</v>
      </c>
      <c r="X8">
        <v>1.5974627252467101E-2</v>
      </c>
      <c r="AB8">
        <v>1.5974627252467101E-2</v>
      </c>
      <c r="AF8">
        <v>1.5974627252467101E-2</v>
      </c>
      <c r="AJ8">
        <v>1.5974627252467101E-2</v>
      </c>
      <c r="AN8">
        <v>1.5974627252467101E-2</v>
      </c>
      <c r="AR8">
        <v>1.5974627252467101E-2</v>
      </c>
      <c r="AV8">
        <v>1.5974627252467101E-2</v>
      </c>
      <c r="AZ8">
        <v>1.5974627252467101E-2</v>
      </c>
      <c r="BD8">
        <v>1.5974627252467101E-2</v>
      </c>
      <c r="BH8">
        <v>1.5974627252467101E-2</v>
      </c>
      <c r="BL8">
        <v>1.5974627252467101E-2</v>
      </c>
      <c r="BP8">
        <v>1.5974627252467101E-2</v>
      </c>
      <c r="BT8">
        <v>1.5974627252467101E-2</v>
      </c>
      <c r="BX8">
        <v>1.5974627252467101E-2</v>
      </c>
      <c r="CB8">
        <v>1.5974627252467101E-2</v>
      </c>
      <c r="CF8">
        <v>1.5974627252467101E-2</v>
      </c>
      <c r="CJ8">
        <v>1.5974627252467101E-2</v>
      </c>
      <c r="CN8">
        <v>1.5974627252467101E-2</v>
      </c>
      <c r="CR8">
        <v>1.5974627252467101E-2</v>
      </c>
      <c r="CV8">
        <v>1.5974627252467101E-2</v>
      </c>
      <c r="CZ8">
        <v>1.5974627252467101E-2</v>
      </c>
      <c r="DD8">
        <v>1.5974627252467101E-2</v>
      </c>
      <c r="DH8">
        <v>1.5974627252467101E-2</v>
      </c>
      <c r="DL8">
        <v>1.5974627252467101E-2</v>
      </c>
      <c r="DP8">
        <v>1.5974627252467101E-2</v>
      </c>
      <c r="DT8">
        <v>1.5974627252467101E-2</v>
      </c>
    </row>
    <row r="9" spans="1:125" x14ac:dyDescent="0.15">
      <c r="A9">
        <v>3.3807957659999999</v>
      </c>
      <c r="B9">
        <v>-10.68897477</v>
      </c>
      <c r="C9">
        <v>417</v>
      </c>
      <c r="D9">
        <v>382</v>
      </c>
      <c r="E9">
        <v>322.47882079999999</v>
      </c>
      <c r="F9">
        <v>246.06929020000001</v>
      </c>
      <c r="G9">
        <f t="shared" si="0"/>
        <v>29.6466846400976</v>
      </c>
      <c r="H9">
        <f t="shared" si="1"/>
        <v>0</v>
      </c>
      <c r="I9">
        <f t="shared" si="2"/>
        <v>7.4493857524178001E-3</v>
      </c>
      <c r="J9">
        <f t="shared" si="3"/>
        <v>10.6815253842476</v>
      </c>
      <c r="K9">
        <f t="shared" si="4"/>
        <v>28.108693777393398</v>
      </c>
      <c r="L9">
        <f t="shared" si="5"/>
        <v>3.2978431976693E-2</v>
      </c>
      <c r="M9">
        <f t="shared" si="6"/>
        <v>4.1244204163195099E-4</v>
      </c>
      <c r="N9">
        <f t="shared" si="7"/>
        <v>10.688562327958399</v>
      </c>
      <c r="O9">
        <f t="shared" si="8"/>
        <v>27.536269063784999</v>
      </c>
      <c r="P9">
        <f t="shared" si="9"/>
        <v>2.1050550685355499E-2</v>
      </c>
      <c r="Q9">
        <f t="shared" si="10"/>
        <v>9.1307711535944502E-5</v>
      </c>
      <c r="R9">
        <f t="shared" si="11"/>
        <v>10.6888834622885</v>
      </c>
      <c r="S9">
        <f t="shared" si="12"/>
        <v>25.670960705150499</v>
      </c>
      <c r="T9">
        <f t="shared" si="13"/>
        <v>1.5787913014016601E-2</v>
      </c>
      <c r="U9">
        <f t="shared" si="14"/>
        <v>1.94119933924362E-4</v>
      </c>
      <c r="V9">
        <f t="shared" si="15"/>
        <v>10.6887806500661</v>
      </c>
      <c r="W9">
        <f t="shared" ref="W9:W72" si="16">SQRT((C4-C9)^2+(D4-D9)^2)/5.73/0.165</f>
        <v>23.768792695800101</v>
      </c>
      <c r="X9">
        <f t="shared" ref="X9:X72" si="17">SQRT((E4-E9)^2+(F4-F9)^2)/5.73/0.165</f>
        <v>1.27797018019737E-2</v>
      </c>
      <c r="Y9">
        <f t="shared" ref="Y9:Y72" si="18">ASIN((X4*SIN(A9/180*PI())/W9))*180/PI()</f>
        <v>0</v>
      </c>
      <c r="Z9">
        <f t="shared" ref="Z9:Z72" si="19">ABS(ABS(B9)-ABS(Y9))</f>
        <v>10.68897477</v>
      </c>
      <c r="AB9">
        <v>1.27797018019737E-2</v>
      </c>
      <c r="AF9">
        <v>1.27797018019737E-2</v>
      </c>
      <c r="AJ9">
        <v>1.27797018019737E-2</v>
      </c>
      <c r="AN9">
        <v>1.27797018019737E-2</v>
      </c>
      <c r="AR9">
        <v>1.27797018019737E-2</v>
      </c>
      <c r="AV9">
        <v>1.27797018019737E-2</v>
      </c>
      <c r="AZ9">
        <v>1.27797018019737E-2</v>
      </c>
      <c r="BD9">
        <v>1.27797018019737E-2</v>
      </c>
      <c r="BH9">
        <v>1.27797018019737E-2</v>
      </c>
      <c r="BL9">
        <v>1.27797018019737E-2</v>
      </c>
      <c r="BP9">
        <v>1.27797018019737E-2</v>
      </c>
      <c r="BT9">
        <v>1.27797018019737E-2</v>
      </c>
      <c r="BX9">
        <v>1.27797018019737E-2</v>
      </c>
      <c r="CB9">
        <v>1.27797018019737E-2</v>
      </c>
      <c r="CF9">
        <v>1.27797018019737E-2</v>
      </c>
      <c r="CJ9">
        <v>1.27797018019737E-2</v>
      </c>
      <c r="CN9">
        <v>1.27797018019737E-2</v>
      </c>
      <c r="CR9">
        <v>1.27797018019737E-2</v>
      </c>
      <c r="CV9">
        <v>1.27797018019737E-2</v>
      </c>
      <c r="CZ9">
        <v>1.27797018019737E-2</v>
      </c>
      <c r="DD9">
        <v>1.27797018019737E-2</v>
      </c>
      <c r="DH9">
        <v>1.27797018019737E-2</v>
      </c>
      <c r="DL9">
        <v>1.27797018019737E-2</v>
      </c>
      <c r="DP9">
        <v>1.27797018019737E-2</v>
      </c>
      <c r="DT9">
        <v>1.27797018019737E-2</v>
      </c>
    </row>
    <row r="10" spans="1:125" x14ac:dyDescent="0.15">
      <c r="A10">
        <v>19.452871510000001</v>
      </c>
      <c r="B10">
        <v>-6.8477778660000004</v>
      </c>
      <c r="C10">
        <v>414</v>
      </c>
      <c r="D10">
        <v>379</v>
      </c>
      <c r="E10">
        <v>322.49044800000001</v>
      </c>
      <c r="F10">
        <v>246.0877533</v>
      </c>
      <c r="G10">
        <f t="shared" si="0"/>
        <v>22.235013480073199</v>
      </c>
      <c r="H10">
        <f t="shared" si="1"/>
        <v>0.114351042586324</v>
      </c>
      <c r="I10">
        <f t="shared" si="2"/>
        <v>0</v>
      </c>
      <c r="J10">
        <f t="shared" si="3"/>
        <v>6.8477778660000004</v>
      </c>
      <c r="K10">
        <f t="shared" si="4"/>
        <v>26.176674960631601</v>
      </c>
      <c r="L10">
        <f t="shared" si="5"/>
        <v>5.7695298759463498E-2</v>
      </c>
      <c r="M10">
        <f t="shared" si="6"/>
        <v>2.3016964094191902E-2</v>
      </c>
      <c r="N10">
        <f t="shared" si="7"/>
        <v>6.82476090190581</v>
      </c>
      <c r="O10">
        <f t="shared" si="8"/>
        <v>26.2063369247774</v>
      </c>
      <c r="P10">
        <f t="shared" si="9"/>
        <v>2.82630928253375E-2</v>
      </c>
      <c r="Q10">
        <f t="shared" si="10"/>
        <v>1.3090339543329599E-3</v>
      </c>
      <c r="R10">
        <f t="shared" si="11"/>
        <v>6.8464688320456704</v>
      </c>
      <c r="S10">
        <f t="shared" si="12"/>
        <v>26.243367234226</v>
      </c>
      <c r="T10">
        <f t="shared" si="13"/>
        <v>2.2837239082119199E-2</v>
      </c>
      <c r="U10">
        <f t="shared" si="14"/>
        <v>5.4104562961388098E-4</v>
      </c>
      <c r="V10">
        <f t="shared" si="15"/>
        <v>6.8472368203703899</v>
      </c>
      <c r="W10">
        <f t="shared" si="16"/>
        <v>24.962554807141501</v>
      </c>
      <c r="X10">
        <f t="shared" si="17"/>
        <v>1.82697912656954E-2</v>
      </c>
      <c r="Y10">
        <f t="shared" si="18"/>
        <v>1.12736389426915E-3</v>
      </c>
      <c r="Z10">
        <f t="shared" si="19"/>
        <v>6.8466505021057298</v>
      </c>
      <c r="AA10">
        <f t="shared" ref="AA10:AA73" si="20">SQRT((C4-C10)^2+(D4-D10)^2)/5.73/0.198</f>
        <v>23.469471249483199</v>
      </c>
      <c r="AB10">
        <f t="shared" ref="AB10:AB73" si="21">SQRT((E4-E10)^2+(F4-F10)^2)/5.73/0.198</f>
        <v>1.4999755064830299E-2</v>
      </c>
      <c r="AC10">
        <f t="shared" ref="AC10:AC73" si="22">ASIN((AB4*SIN(A10/180*PI())/AA10))*180/PI()</f>
        <v>0</v>
      </c>
      <c r="AD10">
        <f t="shared" ref="AD10:AD73" si="23">ABS(ABS(B10)-ABS(AC10))</f>
        <v>6.8477778660000004</v>
      </c>
      <c r="AF10">
        <v>1.4999755064830299E-2</v>
      </c>
      <c r="AJ10">
        <v>1.4999755064830299E-2</v>
      </c>
      <c r="AN10">
        <v>1.4999755064830299E-2</v>
      </c>
      <c r="AR10">
        <v>1.4999755064830299E-2</v>
      </c>
      <c r="AV10">
        <v>1.4999755064830299E-2</v>
      </c>
      <c r="AZ10">
        <v>1.4999755064830299E-2</v>
      </c>
      <c r="BD10">
        <v>1.4999755064830299E-2</v>
      </c>
      <c r="BH10">
        <v>1.4999755064830299E-2</v>
      </c>
      <c r="BL10">
        <v>1.4999755064830299E-2</v>
      </c>
      <c r="BP10">
        <v>1.4999755064830299E-2</v>
      </c>
      <c r="BT10">
        <v>1.4999755064830299E-2</v>
      </c>
      <c r="BX10">
        <v>1.4999755064830299E-2</v>
      </c>
      <c r="CB10">
        <v>1.4999755064830299E-2</v>
      </c>
      <c r="CF10">
        <v>1.4999755064830299E-2</v>
      </c>
      <c r="CJ10">
        <v>1.4999755064830299E-2</v>
      </c>
      <c r="CN10">
        <v>1.4999755064830299E-2</v>
      </c>
      <c r="CR10">
        <v>1.4999755064830299E-2</v>
      </c>
      <c r="CV10">
        <v>1.4999755064830299E-2</v>
      </c>
      <c r="CZ10">
        <v>1.4999755064830299E-2</v>
      </c>
      <c r="DD10">
        <v>1.4999755064830299E-2</v>
      </c>
      <c r="DH10">
        <v>1.4999755064830299E-2</v>
      </c>
      <c r="DL10">
        <v>1.4999755064830299E-2</v>
      </c>
      <c r="DP10">
        <v>1.4999755064830299E-2</v>
      </c>
      <c r="DT10">
        <v>1.4999755064830299E-2</v>
      </c>
    </row>
    <row r="11" spans="1:125" x14ac:dyDescent="0.15">
      <c r="A11">
        <v>89.73704755</v>
      </c>
      <c r="B11">
        <v>-28.02096963</v>
      </c>
      <c r="C11">
        <v>412</v>
      </c>
      <c r="D11">
        <v>375</v>
      </c>
      <c r="E11">
        <v>322.49319459999998</v>
      </c>
      <c r="F11">
        <v>246.09779359999999</v>
      </c>
      <c r="G11">
        <f t="shared" si="0"/>
        <v>23.437762133859401</v>
      </c>
      <c r="H11">
        <f t="shared" si="1"/>
        <v>5.45529800384041E-2</v>
      </c>
      <c r="I11">
        <f t="shared" si="2"/>
        <v>0.27953987584633699</v>
      </c>
      <c r="J11">
        <f t="shared" si="3"/>
        <v>27.7414297541537</v>
      </c>
      <c r="K11">
        <f t="shared" si="4"/>
        <v>22.746642516903702</v>
      </c>
      <c r="L11">
        <f t="shared" si="5"/>
        <v>8.4411025391754102E-2</v>
      </c>
      <c r="M11">
        <f t="shared" si="6"/>
        <v>8.3067456164609907E-2</v>
      </c>
      <c r="N11">
        <f t="shared" si="7"/>
        <v>27.937902173835401</v>
      </c>
      <c r="O11">
        <f t="shared" si="8"/>
        <v>25.054507383700699</v>
      </c>
      <c r="P11">
        <f t="shared" si="9"/>
        <v>5.6274016927836103E-2</v>
      </c>
      <c r="Q11">
        <f t="shared" si="10"/>
        <v>4.8138849123885899E-2</v>
      </c>
      <c r="R11">
        <f t="shared" si="11"/>
        <v>27.972830780876102</v>
      </c>
      <c r="S11">
        <f t="shared" si="12"/>
        <v>25.397129293323999</v>
      </c>
      <c r="T11">
        <f t="shared" si="13"/>
        <v>3.1683581213346301E-2</v>
      </c>
      <c r="U11">
        <f t="shared" si="14"/>
        <v>4.0558592261127104E-3</v>
      </c>
      <c r="V11">
        <f t="shared" si="15"/>
        <v>28.0169137707739</v>
      </c>
      <c r="W11">
        <f t="shared" si="16"/>
        <v>25.604142867227701</v>
      </c>
      <c r="X11">
        <f t="shared" si="17"/>
        <v>2.6718476059721202E-2</v>
      </c>
      <c r="Y11">
        <f t="shared" si="18"/>
        <v>1.66515045240369E-3</v>
      </c>
      <c r="Z11">
        <f t="shared" si="19"/>
        <v>28.0193044795476</v>
      </c>
      <c r="AA11">
        <f t="shared" si="20"/>
        <v>24.695340360184598</v>
      </c>
      <c r="AB11">
        <f t="shared" si="21"/>
        <v>2.2265396716434301E-2</v>
      </c>
      <c r="AC11">
        <f t="shared" si="22"/>
        <v>3.4217510375765601E-3</v>
      </c>
      <c r="AD11">
        <f t="shared" si="23"/>
        <v>28.0175478789624</v>
      </c>
      <c r="AE11">
        <f t="shared" ref="AE11:AE74" si="24">SQRT((C4-C11)^2+(D4-D11)^2)/5.73/0.231</f>
        <v>23.4691334693367</v>
      </c>
      <c r="AF11">
        <f t="shared" ref="AF11:AF74" si="25">SQRT((E4-E11)^2+(F4-F11)^2)/5.73/0.231</f>
        <v>1.88733047152576E-2</v>
      </c>
      <c r="AG11">
        <f t="shared" ref="AG11:AG74" si="26">ASIN((AF4*SIN(A11/180*PI())/AE11))*180/PI()</f>
        <v>0</v>
      </c>
      <c r="AH11">
        <f t="shared" ref="AH11:AH74" si="27">ABS(ABS(B11)-ABS(AG11))</f>
        <v>28.02096963</v>
      </c>
      <c r="AJ11">
        <v>1.88733047152576E-2</v>
      </c>
      <c r="AN11">
        <v>1.88733047152576E-2</v>
      </c>
      <c r="AR11">
        <v>1.88733047152576E-2</v>
      </c>
      <c r="AV11">
        <v>1.88733047152576E-2</v>
      </c>
      <c r="AZ11">
        <v>1.88733047152576E-2</v>
      </c>
      <c r="BD11">
        <v>1.88733047152576E-2</v>
      </c>
      <c r="BH11">
        <v>1.88733047152576E-2</v>
      </c>
      <c r="BL11">
        <v>1.88733047152576E-2</v>
      </c>
      <c r="BP11">
        <v>1.88733047152576E-2</v>
      </c>
      <c r="BT11">
        <v>1.88733047152576E-2</v>
      </c>
      <c r="BX11">
        <v>1.88733047152576E-2</v>
      </c>
      <c r="CB11">
        <v>1.88733047152576E-2</v>
      </c>
      <c r="CF11">
        <v>1.88733047152576E-2</v>
      </c>
      <c r="CJ11">
        <v>1.88733047152576E-2</v>
      </c>
      <c r="CN11">
        <v>1.88733047152576E-2</v>
      </c>
      <c r="CR11">
        <v>1.88733047152576E-2</v>
      </c>
      <c r="CV11">
        <v>1.88733047152576E-2</v>
      </c>
      <c r="CZ11">
        <v>1.88733047152576E-2</v>
      </c>
      <c r="DD11">
        <v>1.88733047152576E-2</v>
      </c>
      <c r="DH11">
        <v>1.88733047152576E-2</v>
      </c>
      <c r="DL11">
        <v>1.88733047152576E-2</v>
      </c>
      <c r="DP11">
        <v>1.88733047152576E-2</v>
      </c>
      <c r="DT11">
        <v>1.88733047152576E-2</v>
      </c>
    </row>
    <row r="12" spans="1:125" x14ac:dyDescent="0.15">
      <c r="A12">
        <v>32.378107100000001</v>
      </c>
      <c r="B12">
        <v>-28.006220809999999</v>
      </c>
      <c r="C12">
        <v>409</v>
      </c>
      <c r="D12">
        <v>373</v>
      </c>
      <c r="E12">
        <v>322.49319459999998</v>
      </c>
      <c r="F12">
        <v>246.09779359999999</v>
      </c>
      <c r="G12">
        <f t="shared" si="0"/>
        <v>18.8961279366486</v>
      </c>
      <c r="H12">
        <f t="shared" si="1"/>
        <v>0</v>
      </c>
      <c r="I12">
        <f t="shared" si="2"/>
        <v>8.8579106116658202E-2</v>
      </c>
      <c r="J12">
        <f t="shared" si="3"/>
        <v>27.917641703883302</v>
      </c>
      <c r="K12">
        <f t="shared" si="4"/>
        <v>20.6522017978387</v>
      </c>
      <c r="L12">
        <f t="shared" si="5"/>
        <v>2.7524458110285699E-2</v>
      </c>
      <c r="M12">
        <f t="shared" si="6"/>
        <v>8.5715564580170295E-2</v>
      </c>
      <c r="N12">
        <f t="shared" si="7"/>
        <v>27.9205052454198</v>
      </c>
      <c r="O12">
        <f t="shared" si="8"/>
        <v>21.2272719847556</v>
      </c>
      <c r="P12">
        <f t="shared" si="9"/>
        <v>5.6274016927836103E-2</v>
      </c>
      <c r="Q12">
        <f t="shared" si="10"/>
        <v>3.04266934409782E-2</v>
      </c>
      <c r="R12">
        <f t="shared" si="11"/>
        <v>27.975794116559001</v>
      </c>
      <c r="S12">
        <f t="shared" si="12"/>
        <v>23.390721366748799</v>
      </c>
      <c r="T12">
        <f t="shared" si="13"/>
        <v>4.22055126958771E-2</v>
      </c>
      <c r="U12">
        <f t="shared" si="14"/>
        <v>2.0954272567228802E-2</v>
      </c>
      <c r="V12">
        <f t="shared" si="15"/>
        <v>27.9852665374328</v>
      </c>
      <c r="W12">
        <f t="shared" si="16"/>
        <v>23.9796584668774</v>
      </c>
      <c r="X12">
        <f t="shared" si="17"/>
        <v>2.5346864970677001E-2</v>
      </c>
      <c r="Y12">
        <f t="shared" si="18"/>
        <v>2.3003393670813599E-3</v>
      </c>
      <c r="Z12">
        <f t="shared" si="19"/>
        <v>28.003920470632899</v>
      </c>
      <c r="AA12">
        <f t="shared" si="20"/>
        <v>24.378720337651099</v>
      </c>
      <c r="AB12">
        <f t="shared" si="21"/>
        <v>2.2265396716434301E-2</v>
      </c>
      <c r="AC12">
        <f t="shared" si="22"/>
        <v>9.3652681951461299E-4</v>
      </c>
      <c r="AD12">
        <f t="shared" si="23"/>
        <v>28.005284283180501</v>
      </c>
      <c r="AE12">
        <f t="shared" si="24"/>
        <v>23.723122727812999</v>
      </c>
      <c r="AF12">
        <f t="shared" si="25"/>
        <v>1.90846257569437E-2</v>
      </c>
      <c r="AG12">
        <f t="shared" si="26"/>
        <v>1.9074755096967801E-3</v>
      </c>
      <c r="AH12">
        <f t="shared" si="27"/>
        <v>28.004313334490298</v>
      </c>
      <c r="AI12">
        <f t="shared" ref="AI12:AI75" si="28">SQRT((C4-C12)^2+(D4-D12)^2)/5.73/0.264</f>
        <v>22.746642516903702</v>
      </c>
      <c r="AJ12">
        <f t="shared" ref="AJ12:AJ75" si="29">SQRT((E4-E12)^2+(F4-F12)^2)/5.73/0.264</f>
        <v>1.6514141625850399E-2</v>
      </c>
      <c r="AK12">
        <f t="shared" ref="AK12:AK75" si="30">ASIN((AJ4*SIN(A12/180*PI())/AI12))*180/PI()</f>
        <v>0</v>
      </c>
      <c r="AL12">
        <f t="shared" ref="AL12:AL75" si="31">ABS(ABS(B12)-ABS(AK12))</f>
        <v>28.006220809999999</v>
      </c>
      <c r="AN12">
        <v>1.6514141625850399E-2</v>
      </c>
      <c r="AR12">
        <v>1.6514141625850399E-2</v>
      </c>
      <c r="AV12">
        <v>1.6514141625850399E-2</v>
      </c>
      <c r="AZ12">
        <v>1.6514141625850399E-2</v>
      </c>
      <c r="BD12">
        <v>1.6514141625850399E-2</v>
      </c>
      <c r="BH12">
        <v>1.6514141625850399E-2</v>
      </c>
      <c r="BL12">
        <v>1.6514141625850399E-2</v>
      </c>
      <c r="BP12">
        <v>1.6514141625850399E-2</v>
      </c>
      <c r="BT12">
        <v>1.6514141625850399E-2</v>
      </c>
      <c r="BX12">
        <v>1.6514141625850399E-2</v>
      </c>
      <c r="CB12">
        <v>1.6514141625850399E-2</v>
      </c>
      <c r="CF12">
        <v>1.6514141625850399E-2</v>
      </c>
      <c r="CJ12">
        <v>1.6514141625850399E-2</v>
      </c>
      <c r="CN12">
        <v>1.6514141625850399E-2</v>
      </c>
      <c r="CR12">
        <v>1.6514141625850399E-2</v>
      </c>
      <c r="CV12">
        <v>1.6514141625850399E-2</v>
      </c>
      <c r="CZ12">
        <v>1.6514141625850399E-2</v>
      </c>
      <c r="DD12">
        <v>1.6514141625850399E-2</v>
      </c>
      <c r="DH12">
        <v>1.6514141625850399E-2</v>
      </c>
      <c r="DL12">
        <v>1.6514141625850399E-2</v>
      </c>
      <c r="DP12">
        <v>1.6514141625850399E-2</v>
      </c>
      <c r="DT12">
        <v>1.6514141625850399E-2</v>
      </c>
    </row>
    <row r="13" spans="1:125" x14ac:dyDescent="0.15">
      <c r="A13">
        <v>65.308597280000001</v>
      </c>
      <c r="B13">
        <v>-34.512389120000002</v>
      </c>
      <c r="C13">
        <v>407</v>
      </c>
      <c r="D13">
        <v>370</v>
      </c>
      <c r="E13">
        <v>322.4940186</v>
      </c>
      <c r="F13">
        <v>246.12197879999999</v>
      </c>
      <c r="G13">
        <f t="shared" si="0"/>
        <v>18.8961279366486</v>
      </c>
      <c r="H13">
        <f t="shared" si="1"/>
        <v>0.12682437905560701</v>
      </c>
      <c r="I13">
        <f t="shared" si="2"/>
        <v>0</v>
      </c>
      <c r="J13">
        <f t="shared" si="3"/>
        <v>34.512389120000002</v>
      </c>
      <c r="K13">
        <f t="shared" si="4"/>
        <v>18.697624971879701</v>
      </c>
      <c r="L13">
        <f t="shared" si="5"/>
        <v>6.3988663978056096E-2</v>
      </c>
      <c r="M13">
        <f t="shared" si="6"/>
        <v>0.23501489564525399</v>
      </c>
      <c r="N13">
        <f t="shared" si="7"/>
        <v>34.277374224354702</v>
      </c>
      <c r="O13">
        <f t="shared" si="8"/>
        <v>20.099342907242399</v>
      </c>
      <c r="P13">
        <f t="shared" si="9"/>
        <v>6.06611466566324E-2</v>
      </c>
      <c r="Q13">
        <f t="shared" si="10"/>
        <v>7.3201399438024894E-2</v>
      </c>
      <c r="R13">
        <f t="shared" si="11"/>
        <v>34.439187720562003</v>
      </c>
      <c r="S13">
        <f t="shared" si="12"/>
        <v>20.6522017978387</v>
      </c>
      <c r="T13">
        <f t="shared" si="13"/>
        <v>7.25007694993164E-2</v>
      </c>
      <c r="U13">
        <f t="shared" si="14"/>
        <v>3.9796038305404902E-2</v>
      </c>
      <c r="V13">
        <f t="shared" si="15"/>
        <v>34.472593081694598</v>
      </c>
      <c r="W13">
        <f t="shared" si="16"/>
        <v>22.486955021914699</v>
      </c>
      <c r="X13">
        <f t="shared" si="17"/>
        <v>5.8000615599453097E-2</v>
      </c>
      <c r="Y13">
        <f t="shared" si="18"/>
        <v>3.6981247098977398E-2</v>
      </c>
      <c r="Z13">
        <f t="shared" si="19"/>
        <v>34.475407872901002</v>
      </c>
      <c r="AA13">
        <f t="shared" si="20"/>
        <v>23.136081140209601</v>
      </c>
      <c r="AB13">
        <f t="shared" si="21"/>
        <v>3.92484136496681E-2</v>
      </c>
      <c r="AC13">
        <f t="shared" si="22"/>
        <v>4.0452101249166999E-3</v>
      </c>
      <c r="AD13">
        <f t="shared" si="23"/>
        <v>34.508343909875101</v>
      </c>
      <c r="AE13">
        <f t="shared" si="24"/>
        <v>23.602516340387101</v>
      </c>
      <c r="AF13">
        <f t="shared" si="25"/>
        <v>3.4535430421092299E-2</v>
      </c>
      <c r="AG13">
        <f t="shared" si="26"/>
        <v>1.64122754123793E-3</v>
      </c>
      <c r="AH13">
        <f t="shared" si="27"/>
        <v>34.510747892458802</v>
      </c>
      <c r="AI13">
        <f t="shared" si="28"/>
        <v>23.137130466973399</v>
      </c>
      <c r="AJ13">
        <f t="shared" si="29"/>
        <v>3.0218501618455702E-2</v>
      </c>
      <c r="AK13">
        <f t="shared" si="30"/>
        <v>3.3183127051769502E-3</v>
      </c>
      <c r="AL13">
        <f t="shared" si="31"/>
        <v>34.509070807294798</v>
      </c>
      <c r="AM13">
        <f t="shared" ref="AM13:AM76" si="32">SQRT((C4-C13)^2+(D4-D13)^2)/5.73/0.297</f>
        <v>22.336897548784201</v>
      </c>
      <c r="AN13">
        <f t="shared" ref="AN13:AN76" si="33">SQRT((E4-E13)^2+(F4-F13)^2)/5.73/0.297</f>
        <v>2.6701717459793699E-2</v>
      </c>
      <c r="AO13">
        <f t="shared" ref="AO13:AO76" si="34">ASIN((AN4*SIN(A13/180*PI())/AM13))*180/PI()</f>
        <v>0</v>
      </c>
      <c r="AP13">
        <f t="shared" ref="AP13:AP76" si="35">ABS(ABS(B13)-ABS(AO13))</f>
        <v>34.512389120000002</v>
      </c>
      <c r="AR13">
        <v>2.6701717459793699E-2</v>
      </c>
      <c r="AV13">
        <v>2.6701717459793699E-2</v>
      </c>
      <c r="AZ13">
        <v>2.6701717459793699E-2</v>
      </c>
      <c r="BD13">
        <v>2.6701717459793699E-2</v>
      </c>
      <c r="BH13">
        <v>2.6701717459793699E-2</v>
      </c>
      <c r="BL13">
        <v>2.6701717459793699E-2</v>
      </c>
      <c r="BP13">
        <v>2.6701717459793699E-2</v>
      </c>
      <c r="BT13">
        <v>2.6701717459793699E-2</v>
      </c>
      <c r="BX13">
        <v>2.6701717459793699E-2</v>
      </c>
      <c r="CB13">
        <v>2.6701717459793699E-2</v>
      </c>
      <c r="CF13">
        <v>2.6701717459793699E-2</v>
      </c>
      <c r="CJ13">
        <v>2.6701717459793699E-2</v>
      </c>
      <c r="CN13">
        <v>2.6701717459793699E-2</v>
      </c>
      <c r="CR13">
        <v>2.6701717459793699E-2</v>
      </c>
      <c r="CV13">
        <v>2.6701717459793699E-2</v>
      </c>
      <c r="CZ13">
        <v>2.6701717459793699E-2</v>
      </c>
      <c r="DD13">
        <v>2.6701717459793699E-2</v>
      </c>
      <c r="DH13">
        <v>2.6701717459793699E-2</v>
      </c>
      <c r="DL13">
        <v>2.6701717459793699E-2</v>
      </c>
      <c r="DP13">
        <v>2.6701717459793699E-2</v>
      </c>
      <c r="DT13">
        <v>2.6701717459793699E-2</v>
      </c>
    </row>
    <row r="14" spans="1:125" x14ac:dyDescent="0.15">
      <c r="A14">
        <v>64.663976109999993</v>
      </c>
      <c r="B14">
        <v>-23.843479869999999</v>
      </c>
      <c r="C14">
        <v>404</v>
      </c>
      <c r="D14">
        <v>367</v>
      </c>
      <c r="E14">
        <v>322.46707149999997</v>
      </c>
      <c r="F14">
        <v>246.1656342</v>
      </c>
      <c r="G14">
        <f t="shared" si="0"/>
        <v>22.235013480073199</v>
      </c>
      <c r="H14">
        <f t="shared" si="1"/>
        <v>0.26886801999677401</v>
      </c>
      <c r="I14">
        <f t="shared" si="2"/>
        <v>0.295371652095888</v>
      </c>
      <c r="J14">
        <f t="shared" si="3"/>
        <v>23.548108217904101</v>
      </c>
      <c r="K14">
        <f t="shared" si="4"/>
        <v>20.6522017978387</v>
      </c>
      <c r="L14">
        <f t="shared" si="5"/>
        <v>0.192226923462578</v>
      </c>
      <c r="M14">
        <f t="shared" si="6"/>
        <v>6.90166799130809E-2</v>
      </c>
      <c r="N14">
        <f t="shared" si="7"/>
        <v>23.774463190086902</v>
      </c>
      <c r="O14">
        <f t="shared" si="8"/>
        <v>19.944133303338401</v>
      </c>
      <c r="P14">
        <f t="shared" si="9"/>
        <v>0.12815128230838599</v>
      </c>
      <c r="Q14">
        <f t="shared" si="10"/>
        <v>0.14611498582843499</v>
      </c>
      <c r="R14">
        <f t="shared" si="11"/>
        <v>23.697364884171598</v>
      </c>
      <c r="S14">
        <f t="shared" si="12"/>
        <v>20.6522017978387</v>
      </c>
      <c r="T14">
        <f t="shared" si="13"/>
        <v>0.107506427927731</v>
      </c>
      <c r="U14">
        <f t="shared" si="14"/>
        <v>5.7263626944044903E-2</v>
      </c>
      <c r="V14">
        <f t="shared" si="15"/>
        <v>23.786216243056</v>
      </c>
      <c r="W14">
        <f t="shared" si="16"/>
        <v>20.9946937873808</v>
      </c>
      <c r="X14">
        <f t="shared" si="17"/>
        <v>0.102657759372326</v>
      </c>
      <c r="Y14">
        <f t="shared" si="18"/>
        <v>3.1521925503970503E-2</v>
      </c>
      <c r="Z14">
        <f t="shared" si="19"/>
        <v>23.811957944496001</v>
      </c>
      <c r="AA14">
        <f t="shared" si="20"/>
        <v>22.471748521836101</v>
      </c>
      <c r="AB14">
        <f t="shared" si="21"/>
        <v>8.5548132810271293E-2</v>
      </c>
      <c r="AC14">
        <f t="shared" si="22"/>
        <v>3.6812510664691801E-2</v>
      </c>
      <c r="AD14">
        <f t="shared" si="23"/>
        <v>23.8066673593353</v>
      </c>
      <c r="AE14">
        <f t="shared" si="24"/>
        <v>23.027206476323698</v>
      </c>
      <c r="AF14">
        <f t="shared" si="25"/>
        <v>6.3993469892843893E-2</v>
      </c>
      <c r="AG14">
        <f t="shared" si="26"/>
        <v>4.0430557482637897E-3</v>
      </c>
      <c r="AH14">
        <f t="shared" si="27"/>
        <v>23.839436814251702</v>
      </c>
      <c r="AI14">
        <f t="shared" si="28"/>
        <v>23.446702431339801</v>
      </c>
      <c r="AJ14">
        <f t="shared" si="29"/>
        <v>5.6494482816215101E-2</v>
      </c>
      <c r="AK14">
        <f t="shared" si="30"/>
        <v>1.6434838168107599E-3</v>
      </c>
      <c r="AL14">
        <f t="shared" si="31"/>
        <v>23.8418363861832</v>
      </c>
      <c r="AM14">
        <f t="shared" si="32"/>
        <v>23.036996825629998</v>
      </c>
      <c r="AN14">
        <f t="shared" si="33"/>
        <v>5.0217318058857902E-2</v>
      </c>
      <c r="AO14">
        <f t="shared" si="34"/>
        <v>3.3152863343194599E-3</v>
      </c>
      <c r="AP14">
        <f t="shared" si="35"/>
        <v>23.8401645836657</v>
      </c>
      <c r="AQ14">
        <f t="shared" ref="AQ14:AQ77" si="36">SQRT((C4-C14)^2+(D4-D14)^2)/5.73/0.33</f>
        <v>22.318417521824699</v>
      </c>
      <c r="AR14">
        <f t="shared" ref="AR14:AR77" si="37">SQRT((E4-E14)^2+(F4-F14)^2)/5.73/0.33</f>
        <v>4.5091869687545298E-2</v>
      </c>
      <c r="AS14">
        <f t="shared" ref="AS14:AS77" si="38">ASIN((AR4*SIN(A14/180*PI())/AQ14))*180/PI()</f>
        <v>0</v>
      </c>
      <c r="AT14">
        <f t="shared" ref="AT14:AT77" si="39">ABS(ABS(B14)-ABS(AS14))</f>
        <v>23.843479869999999</v>
      </c>
      <c r="AV14">
        <v>4.5091869687545298E-2</v>
      </c>
      <c r="AZ14">
        <v>4.5091869687545298E-2</v>
      </c>
      <c r="BD14">
        <v>4.5091869687545298E-2</v>
      </c>
      <c r="BH14">
        <v>4.5091869687545298E-2</v>
      </c>
      <c r="BL14">
        <v>4.5091869687545298E-2</v>
      </c>
      <c r="BP14">
        <v>4.5091869687545298E-2</v>
      </c>
      <c r="BT14">
        <v>4.5091869687545298E-2</v>
      </c>
      <c r="BX14">
        <v>4.5091869687545298E-2</v>
      </c>
      <c r="CB14">
        <v>4.5091869687545298E-2</v>
      </c>
      <c r="CF14">
        <v>4.5091869687545298E-2</v>
      </c>
      <c r="CJ14">
        <v>4.5091869687545298E-2</v>
      </c>
      <c r="CN14">
        <v>4.5091869687545298E-2</v>
      </c>
      <c r="CR14">
        <v>4.5091869687545298E-2</v>
      </c>
      <c r="CV14">
        <v>4.5091869687545298E-2</v>
      </c>
      <c r="CZ14">
        <v>4.5091869687545298E-2</v>
      </c>
      <c r="DD14">
        <v>4.5091869687545298E-2</v>
      </c>
      <c r="DH14">
        <v>4.5091869687545298E-2</v>
      </c>
      <c r="DL14">
        <v>4.5091869687545298E-2</v>
      </c>
      <c r="DP14">
        <v>4.5091869687545298E-2</v>
      </c>
      <c r="DT14">
        <v>4.5091869687545298E-2</v>
      </c>
    </row>
    <row r="15" spans="1:125" x14ac:dyDescent="0.15">
      <c r="A15">
        <v>29.002548099999998</v>
      </c>
      <c r="B15">
        <v>-23.843201619999999</v>
      </c>
      <c r="C15">
        <v>401</v>
      </c>
      <c r="D15">
        <v>366</v>
      </c>
      <c r="E15">
        <v>322.46707149999997</v>
      </c>
      <c r="F15">
        <v>246.1656342</v>
      </c>
      <c r="G15">
        <f t="shared" si="0"/>
        <v>16.5730005406893</v>
      </c>
      <c r="H15">
        <f t="shared" si="1"/>
        <v>0</v>
      </c>
      <c r="I15">
        <f t="shared" si="2"/>
        <v>0.45068301025453</v>
      </c>
      <c r="J15">
        <f t="shared" si="3"/>
        <v>23.392518609745501</v>
      </c>
      <c r="K15">
        <f t="shared" si="4"/>
        <v>19.067910917890899</v>
      </c>
      <c r="L15">
        <f t="shared" si="5"/>
        <v>0.13565613736200899</v>
      </c>
      <c r="M15">
        <f t="shared" si="6"/>
        <v>9.3224233978819404E-2</v>
      </c>
      <c r="N15">
        <f t="shared" si="7"/>
        <v>23.7499773860212</v>
      </c>
      <c r="O15">
        <f t="shared" si="8"/>
        <v>18.739129184928998</v>
      </c>
      <c r="P15">
        <f t="shared" si="9"/>
        <v>0.12815128230838599</v>
      </c>
      <c r="Q15">
        <f t="shared" si="10"/>
        <v>8.3423300639106898E-2</v>
      </c>
      <c r="R15">
        <f t="shared" si="11"/>
        <v>23.759778319360901</v>
      </c>
      <c r="S15">
        <f t="shared" si="12"/>
        <v>18.7908805377755</v>
      </c>
      <c r="T15">
        <f t="shared" si="13"/>
        <v>9.6113461731289193E-2</v>
      </c>
      <c r="U15">
        <f t="shared" si="14"/>
        <v>4.68398919536007E-2</v>
      </c>
      <c r="V15">
        <f t="shared" si="15"/>
        <v>23.796361728046399</v>
      </c>
      <c r="W15">
        <f t="shared" si="16"/>
        <v>19.445529970754901</v>
      </c>
      <c r="X15">
        <f t="shared" si="17"/>
        <v>8.6005142342184399E-2</v>
      </c>
      <c r="Y15">
        <f t="shared" si="18"/>
        <v>2.6100120963296499E-2</v>
      </c>
      <c r="Z15">
        <f t="shared" si="19"/>
        <v>23.817101499036699</v>
      </c>
      <c r="AA15">
        <f t="shared" si="20"/>
        <v>19.944133303338401</v>
      </c>
      <c r="AB15">
        <f t="shared" si="21"/>
        <v>8.5548132810271293E-2</v>
      </c>
      <c r="AC15">
        <f t="shared" si="22"/>
        <v>1.7800584477859299E-2</v>
      </c>
      <c r="AD15">
        <f t="shared" si="23"/>
        <v>23.825401035522098</v>
      </c>
      <c r="AE15">
        <f t="shared" si="24"/>
        <v>21.368714253576801</v>
      </c>
      <c r="AF15">
        <f t="shared" si="25"/>
        <v>7.3326970980232498E-2</v>
      </c>
      <c r="AG15">
        <f t="shared" si="26"/>
        <v>2.07673486781433E-2</v>
      </c>
      <c r="AH15">
        <f t="shared" si="27"/>
        <v>23.8224342713219</v>
      </c>
      <c r="AI15">
        <f t="shared" si="28"/>
        <v>21.974681551899401</v>
      </c>
      <c r="AJ15">
        <f t="shared" si="29"/>
        <v>5.5994286156238401E-2</v>
      </c>
      <c r="AK15">
        <f t="shared" si="30"/>
        <v>2.2727703604078098E-3</v>
      </c>
      <c r="AL15">
        <f t="shared" si="31"/>
        <v>23.840928849639599</v>
      </c>
      <c r="AM15">
        <f t="shared" si="32"/>
        <v>22.452533684186601</v>
      </c>
      <c r="AN15">
        <f t="shared" si="33"/>
        <v>5.0217318058857902E-2</v>
      </c>
      <c r="AO15">
        <f t="shared" si="34"/>
        <v>9.2068063733166E-4</v>
      </c>
      <c r="AP15">
        <f t="shared" si="35"/>
        <v>23.842280939362698</v>
      </c>
      <c r="AQ15">
        <f t="shared" si="36"/>
        <v>22.142282950402802</v>
      </c>
      <c r="AR15">
        <f t="shared" si="37"/>
        <v>4.5195586252972098E-2</v>
      </c>
      <c r="AS15">
        <f t="shared" si="38"/>
        <v>1.8503405744282101E-3</v>
      </c>
      <c r="AT15">
        <f t="shared" si="39"/>
        <v>23.841351279425599</v>
      </c>
      <c r="AU15">
        <f t="shared" ref="AU15:AU78" si="40">SQRT((C4-C15)^2+(D4-D15)^2)/5.73/0.363</f>
        <v>21.549079400396099</v>
      </c>
      <c r="AV15">
        <f t="shared" ref="AV15:AV78" si="41">SQRT((E4-E15)^2+(F4-F15)^2)/5.73/0.363</f>
        <v>4.0992608806859399E-2</v>
      </c>
      <c r="AW15">
        <f t="shared" ref="AW15:AW78" si="42">ASIN((AV4*SIN(A15/180*PI())/AU15))*180/PI()</f>
        <v>0</v>
      </c>
      <c r="AX15">
        <f t="shared" ref="AX15:AX78" si="43">ABS(ABS(B15)-ABS(AW15))</f>
        <v>23.843201619999999</v>
      </c>
      <c r="AZ15">
        <v>4.0992608806859399E-2</v>
      </c>
      <c r="BD15">
        <v>4.0992608806859399E-2</v>
      </c>
      <c r="BH15">
        <v>4.0992608806859399E-2</v>
      </c>
      <c r="BL15">
        <v>4.0992608806859399E-2</v>
      </c>
      <c r="BP15">
        <v>4.0992608806859399E-2</v>
      </c>
      <c r="BT15">
        <v>4.0992608806859399E-2</v>
      </c>
      <c r="BX15">
        <v>4.0992608806859399E-2</v>
      </c>
      <c r="CB15">
        <v>4.0992608806859399E-2</v>
      </c>
      <c r="CF15">
        <v>4.0992608806859399E-2</v>
      </c>
      <c r="CJ15">
        <v>4.0992608806859399E-2</v>
      </c>
      <c r="CN15">
        <v>4.0992608806859399E-2</v>
      </c>
      <c r="CR15">
        <v>4.0992608806859399E-2</v>
      </c>
      <c r="CV15">
        <v>4.0992608806859399E-2</v>
      </c>
      <c r="CZ15">
        <v>4.0992608806859399E-2</v>
      </c>
      <c r="DD15">
        <v>4.0992608806859399E-2</v>
      </c>
      <c r="DH15">
        <v>4.0992608806859399E-2</v>
      </c>
      <c r="DL15">
        <v>4.0992608806859399E-2</v>
      </c>
      <c r="DP15">
        <v>4.0992608806859399E-2</v>
      </c>
      <c r="DT15">
        <v>4.0992608806859399E-2</v>
      </c>
    </row>
    <row r="16" spans="1:125" x14ac:dyDescent="0.15">
      <c r="A16">
        <v>52.30625233</v>
      </c>
      <c r="B16">
        <v>-22.424609149999998</v>
      </c>
      <c r="C16">
        <v>398</v>
      </c>
      <c r="D16">
        <v>364</v>
      </c>
      <c r="E16">
        <v>322.4678955</v>
      </c>
      <c r="F16">
        <v>246.17749019999999</v>
      </c>
      <c r="G16">
        <f t="shared" si="0"/>
        <v>18.8961279366486</v>
      </c>
      <c r="H16">
        <f t="shared" si="1"/>
        <v>6.2285320833443202E-2</v>
      </c>
      <c r="I16">
        <f t="shared" si="2"/>
        <v>0</v>
      </c>
      <c r="J16">
        <f t="shared" si="3"/>
        <v>22.424609149999998</v>
      </c>
      <c r="K16">
        <f t="shared" si="4"/>
        <v>17.7381245240345</v>
      </c>
      <c r="L16">
        <f t="shared" si="5"/>
        <v>3.1425775511419098E-2</v>
      </c>
      <c r="M16">
        <f t="shared" si="6"/>
        <v>0.49132661591621002</v>
      </c>
      <c r="N16">
        <f t="shared" si="7"/>
        <v>21.933282534083801</v>
      </c>
      <c r="O16">
        <f t="shared" si="8"/>
        <v>19.067910917890899</v>
      </c>
      <c r="P16">
        <f t="shared" si="9"/>
        <v>0.108151129911972</v>
      </c>
      <c r="Q16">
        <f t="shared" si="10"/>
        <v>0.14423358969414199</v>
      </c>
      <c r="R16">
        <f t="shared" si="11"/>
        <v>22.280375560305899</v>
      </c>
      <c r="S16">
        <f t="shared" si="12"/>
        <v>18.7908805377755</v>
      </c>
      <c r="T16">
        <f t="shared" si="13"/>
        <v>0.110550191983791</v>
      </c>
      <c r="U16">
        <f t="shared" si="14"/>
        <v>0.10183116914094401</v>
      </c>
      <c r="V16">
        <f t="shared" si="15"/>
        <v>22.322777980859101</v>
      </c>
      <c r="W16">
        <f t="shared" si="16"/>
        <v>18.8317666875719</v>
      </c>
      <c r="X16">
        <f t="shared" si="17"/>
        <v>8.8440153587032805E-2</v>
      </c>
      <c r="Y16">
        <f t="shared" si="18"/>
        <v>6.4324906353928804E-2</v>
      </c>
      <c r="Z16">
        <f t="shared" si="19"/>
        <v>22.360284243646099</v>
      </c>
      <c r="AA16">
        <f t="shared" si="20"/>
        <v>19.3309290104018</v>
      </c>
      <c r="AB16">
        <f t="shared" si="21"/>
        <v>8.1555023491391501E-2</v>
      </c>
      <c r="AC16">
        <f t="shared" si="22"/>
        <v>3.5179520960092199E-2</v>
      </c>
      <c r="AD16">
        <f t="shared" si="23"/>
        <v>22.389429629039899</v>
      </c>
      <c r="AE16">
        <f t="shared" si="24"/>
        <v>19.773278526933399</v>
      </c>
      <c r="AF16">
        <f t="shared" si="25"/>
        <v>8.2160560305390803E-2</v>
      </c>
      <c r="AG16">
        <f t="shared" si="26"/>
        <v>2.9302218868050799E-2</v>
      </c>
      <c r="AH16">
        <f t="shared" si="27"/>
        <v>22.395306931131898</v>
      </c>
      <c r="AI16">
        <f t="shared" si="28"/>
        <v>21.0400212370294</v>
      </c>
      <c r="AJ16">
        <f t="shared" si="29"/>
        <v>7.1890490267217E-2</v>
      </c>
      <c r="AK16">
        <f t="shared" si="30"/>
        <v>3.4422549899426599E-2</v>
      </c>
      <c r="AL16">
        <f t="shared" si="31"/>
        <v>22.390186600100598</v>
      </c>
      <c r="AM16">
        <f t="shared" si="32"/>
        <v>21.606144411949899</v>
      </c>
      <c r="AN16">
        <f t="shared" si="33"/>
        <v>5.66658815078507E-2</v>
      </c>
      <c r="AO16">
        <f t="shared" si="34"/>
        <v>3.7725119314065401E-3</v>
      </c>
      <c r="AP16">
        <f t="shared" si="35"/>
        <v>22.4208366380686</v>
      </c>
      <c r="AQ16">
        <f t="shared" si="36"/>
        <v>22.06636632823</v>
      </c>
      <c r="AR16">
        <f t="shared" si="37"/>
        <v>5.14106549096476E-2</v>
      </c>
      <c r="AS16">
        <f t="shared" si="38"/>
        <v>1.52887962059535E-3</v>
      </c>
      <c r="AT16">
        <f t="shared" si="39"/>
        <v>22.423080270379401</v>
      </c>
      <c r="AU16">
        <f t="shared" si="40"/>
        <v>21.799689515343101</v>
      </c>
      <c r="AV16">
        <f t="shared" si="41"/>
        <v>4.6736959008770597E-2</v>
      </c>
      <c r="AW16">
        <f t="shared" si="42"/>
        <v>3.0672806117701401E-3</v>
      </c>
      <c r="AX16">
        <f t="shared" si="43"/>
        <v>22.4215418693882</v>
      </c>
      <c r="AY16">
        <f t="shared" ref="AY16:AY79" si="44">SQRT((C4-C16)^2+(D4-D16)^2)/5.73/0.396</f>
        <v>21.272971223839001</v>
      </c>
      <c r="AZ16">
        <f t="shared" ref="AZ16:AZ79" si="45">SQRT((E4-E16)^2+(F4-F16)^2)/5.73/0.396</f>
        <v>4.2754057032362097E-2</v>
      </c>
      <c r="BA16">
        <f t="shared" ref="BA16:BA79" si="46">ASIN((AZ4*SIN(A16/180*PI())/AY16))*180/PI()</f>
        <v>0</v>
      </c>
      <c r="BB16">
        <f t="shared" ref="BB16:BB79" si="47">ABS(ABS(B16)-ABS(BA16))</f>
        <v>22.424609149999998</v>
      </c>
      <c r="BD16">
        <v>4.2754057032362097E-2</v>
      </c>
      <c r="BH16">
        <v>4.2754057032362097E-2</v>
      </c>
      <c r="BL16">
        <v>4.2754057032362097E-2</v>
      </c>
      <c r="BP16">
        <v>4.2754057032362097E-2</v>
      </c>
      <c r="BT16">
        <v>4.2754057032362097E-2</v>
      </c>
      <c r="BX16">
        <v>4.2754057032362097E-2</v>
      </c>
      <c r="CB16">
        <v>4.2754057032362097E-2</v>
      </c>
      <c r="CF16">
        <v>4.2754057032362097E-2</v>
      </c>
      <c r="CJ16">
        <v>4.2754057032362097E-2</v>
      </c>
      <c r="CN16">
        <v>4.2754057032362097E-2</v>
      </c>
      <c r="CR16">
        <v>4.2754057032362097E-2</v>
      </c>
      <c r="CV16">
        <v>4.2754057032362097E-2</v>
      </c>
      <c r="CZ16">
        <v>4.2754057032362097E-2</v>
      </c>
      <c r="DD16">
        <v>4.2754057032362097E-2</v>
      </c>
      <c r="DH16">
        <v>4.2754057032362097E-2</v>
      </c>
      <c r="DL16">
        <v>4.2754057032362097E-2</v>
      </c>
      <c r="DP16">
        <v>4.2754057032362097E-2</v>
      </c>
      <c r="DT16">
        <v>4.2754057032362097E-2</v>
      </c>
    </row>
    <row r="17" spans="1:124" x14ac:dyDescent="0.15">
      <c r="A17">
        <v>51.50828155</v>
      </c>
      <c r="B17">
        <v>-23.10911261</v>
      </c>
      <c r="C17">
        <v>397</v>
      </c>
      <c r="D17">
        <v>362</v>
      </c>
      <c r="E17">
        <v>322.46389770000002</v>
      </c>
      <c r="F17">
        <v>246.1887054</v>
      </c>
      <c r="G17">
        <f t="shared" si="0"/>
        <v>11.718881066929701</v>
      </c>
      <c r="H17">
        <f t="shared" si="1"/>
        <v>6.2399738493663502E-2</v>
      </c>
      <c r="I17">
        <f t="shared" si="2"/>
        <v>0.238351417371411</v>
      </c>
      <c r="J17">
        <f t="shared" si="3"/>
        <v>22.870761192628599</v>
      </c>
      <c r="K17">
        <f t="shared" si="4"/>
        <v>14.958099977503799</v>
      </c>
      <c r="L17">
        <f t="shared" si="5"/>
        <v>6.1580410034621599E-2</v>
      </c>
      <c r="M17">
        <f t="shared" si="6"/>
        <v>0.40670881881433202</v>
      </c>
      <c r="N17">
        <f t="shared" si="7"/>
        <v>22.702403791185699</v>
      </c>
      <c r="O17">
        <f t="shared" si="8"/>
        <v>15.164428344602401</v>
      </c>
      <c r="P17">
        <f t="shared" si="9"/>
        <v>4.1053606689747703E-2</v>
      </c>
      <c r="Q17">
        <f t="shared" si="10"/>
        <v>0.37898062418263001</v>
      </c>
      <c r="R17">
        <f t="shared" si="11"/>
        <v>22.730131985817401</v>
      </c>
      <c r="S17">
        <f t="shared" si="12"/>
        <v>16.931419528882699</v>
      </c>
      <c r="T17">
        <f t="shared" si="13"/>
        <v>9.6792565744393599E-2</v>
      </c>
      <c r="U17">
        <f t="shared" si="14"/>
        <v>0.19202907295180299</v>
      </c>
      <c r="V17">
        <f t="shared" si="15"/>
        <v>22.9170835370482</v>
      </c>
      <c r="W17">
        <f t="shared" si="16"/>
        <v>17.2180661019617</v>
      </c>
      <c r="X17">
        <f t="shared" si="17"/>
        <v>0.101026788705701</v>
      </c>
      <c r="Y17">
        <f t="shared" si="18"/>
        <v>6.6017170056107105E-2</v>
      </c>
      <c r="Z17">
        <f t="shared" si="19"/>
        <v>23.043095439943901</v>
      </c>
      <c r="AA17">
        <f t="shared" si="20"/>
        <v>17.4955781561507</v>
      </c>
      <c r="AB17">
        <f t="shared" si="21"/>
        <v>8.4188990588084198E-2</v>
      </c>
      <c r="AC17">
        <f t="shared" si="22"/>
        <v>5.7071480369665598E-2</v>
      </c>
      <c r="AD17">
        <f t="shared" si="23"/>
        <v>23.0520411296303</v>
      </c>
      <c r="AE17">
        <f t="shared" si="24"/>
        <v>18.163407115540299</v>
      </c>
      <c r="AF17">
        <f t="shared" si="25"/>
        <v>7.8862733535738999E-2</v>
      </c>
      <c r="AG17">
        <f t="shared" si="26"/>
        <v>3.7034271606476502E-2</v>
      </c>
      <c r="AH17">
        <f t="shared" si="27"/>
        <v>23.072078338393499</v>
      </c>
      <c r="AI17">
        <f t="shared" si="28"/>
        <v>18.697624971879701</v>
      </c>
      <c r="AJ17">
        <f t="shared" si="29"/>
        <v>7.9554738424921098E-2</v>
      </c>
      <c r="AK17">
        <f t="shared" si="30"/>
        <v>3.0651464060305899E-2</v>
      </c>
      <c r="AL17">
        <f t="shared" si="31"/>
        <v>23.078461145939698</v>
      </c>
      <c r="AM17">
        <f t="shared" si="32"/>
        <v>19.944133303338401</v>
      </c>
      <c r="AN17">
        <f t="shared" si="33"/>
        <v>7.0715323044374306E-2</v>
      </c>
      <c r="AO17">
        <f t="shared" si="34"/>
        <v>3.5919685085237997E-2</v>
      </c>
      <c r="AP17">
        <f t="shared" si="35"/>
        <v>23.0731929249148</v>
      </c>
      <c r="AQ17">
        <f t="shared" si="36"/>
        <v>20.570786756334801</v>
      </c>
      <c r="AR17">
        <f t="shared" si="37"/>
        <v>5.7105859593033298E-2</v>
      </c>
      <c r="AS17">
        <f t="shared" si="38"/>
        <v>3.9193628226134401E-3</v>
      </c>
      <c r="AT17">
        <f t="shared" si="39"/>
        <v>23.1051932471774</v>
      </c>
      <c r="AU17">
        <f t="shared" si="40"/>
        <v>21.088286193165601</v>
      </c>
      <c r="AV17">
        <f t="shared" si="41"/>
        <v>5.2273783637910298E-2</v>
      </c>
      <c r="AW17">
        <f t="shared" si="42"/>
        <v>1.5824183228220099E-3</v>
      </c>
      <c r="AX17">
        <f t="shared" si="43"/>
        <v>23.107530191677199</v>
      </c>
      <c r="AY17">
        <f t="shared" si="44"/>
        <v>20.937073210675202</v>
      </c>
      <c r="AZ17">
        <f t="shared" si="45"/>
        <v>4.7917635001417699E-2</v>
      </c>
      <c r="BA17">
        <f t="shared" si="46"/>
        <v>3.1589759561425901E-3</v>
      </c>
      <c r="BB17">
        <f t="shared" si="47"/>
        <v>23.1059536340439</v>
      </c>
      <c r="BC17">
        <f t="shared" ref="BC17:BC80" si="48">SQRT((C4-C17)^2+(D4-D17)^2)/5.73/0.429</f>
        <v>20.522581034882801</v>
      </c>
      <c r="BD17">
        <f t="shared" ref="BD17:BD80" si="49">SQRT((E4-E17)^2+(F4-F17)^2)/5.73/0.429</f>
        <v>4.4152683944098998E-2</v>
      </c>
      <c r="BE17">
        <f t="shared" ref="BE17:BE80" si="50">ASIN((BD4*SIN(A17/180*PI())/BC17))*180/PI()</f>
        <v>0</v>
      </c>
      <c r="BF17">
        <f t="shared" ref="BF17:BF80" si="51">ABS(ABS(B17)-ABS(BE17))</f>
        <v>23.10911261</v>
      </c>
      <c r="BH17">
        <v>4.4152683944098998E-2</v>
      </c>
      <c r="BL17">
        <v>4.4152683944098998E-2</v>
      </c>
      <c r="BP17">
        <v>4.4152683944098998E-2</v>
      </c>
      <c r="BT17">
        <v>4.4152683944098998E-2</v>
      </c>
      <c r="BX17">
        <v>4.4152683944098998E-2</v>
      </c>
      <c r="CB17">
        <v>4.4152683944098998E-2</v>
      </c>
      <c r="CF17">
        <v>4.4152683944098998E-2</v>
      </c>
      <c r="CJ17">
        <v>4.4152683944098998E-2</v>
      </c>
      <c r="CN17">
        <v>4.4152683944098998E-2</v>
      </c>
      <c r="CR17">
        <v>4.4152683944098998E-2</v>
      </c>
      <c r="CV17">
        <v>4.4152683944098998E-2</v>
      </c>
      <c r="CZ17">
        <v>4.4152683944098998E-2</v>
      </c>
      <c r="DD17">
        <v>4.4152683944098998E-2</v>
      </c>
      <c r="DH17">
        <v>4.4152683944098998E-2</v>
      </c>
      <c r="DL17">
        <v>4.4152683944098998E-2</v>
      </c>
      <c r="DP17">
        <v>4.4152683944098998E-2</v>
      </c>
      <c r="DT17">
        <v>4.4152683944098998E-2</v>
      </c>
    </row>
    <row r="18" spans="1:124" x14ac:dyDescent="0.15">
      <c r="A18">
        <v>60.780556959999998</v>
      </c>
      <c r="B18">
        <v>-23.10911261</v>
      </c>
      <c r="C18">
        <v>395</v>
      </c>
      <c r="D18">
        <v>361</v>
      </c>
      <c r="E18">
        <v>322.46389770000002</v>
      </c>
      <c r="F18">
        <v>246.1887054</v>
      </c>
      <c r="G18">
        <f t="shared" si="0"/>
        <v>11.718881066929701</v>
      </c>
      <c r="H18">
        <f t="shared" si="1"/>
        <v>0</v>
      </c>
      <c r="I18">
        <f t="shared" si="2"/>
        <v>0.26626488637136397</v>
      </c>
      <c r="J18">
        <f t="shared" si="3"/>
        <v>22.842847723628601</v>
      </c>
      <c r="K18">
        <f t="shared" si="4"/>
        <v>11.2185749831278</v>
      </c>
      <c r="L18">
        <f t="shared" si="5"/>
        <v>3.1483504421802901E-2</v>
      </c>
      <c r="M18">
        <f t="shared" si="6"/>
        <v>0.140076232680452</v>
      </c>
      <c r="N18">
        <f t="shared" si="7"/>
        <v>22.969036377319501</v>
      </c>
      <c r="O18">
        <f t="shared" si="8"/>
        <v>13.7681345318925</v>
      </c>
      <c r="P18">
        <f t="shared" si="9"/>
        <v>4.1053606689747703E-2</v>
      </c>
      <c r="Q18">
        <f t="shared" si="10"/>
        <v>0.46544497233903898</v>
      </c>
      <c r="R18">
        <f t="shared" si="11"/>
        <v>22.643667637661</v>
      </c>
      <c r="S18">
        <f t="shared" si="12"/>
        <v>14.300933188418201</v>
      </c>
      <c r="T18">
        <f t="shared" si="13"/>
        <v>3.07902050173108E-2</v>
      </c>
      <c r="U18">
        <f t="shared" si="14"/>
        <v>0.37591433010202402</v>
      </c>
      <c r="V18">
        <f t="shared" si="15"/>
        <v>22.733198279898001</v>
      </c>
      <c r="W18">
        <f t="shared" si="16"/>
        <v>15.8654608916389</v>
      </c>
      <c r="X18">
        <f t="shared" si="17"/>
        <v>7.7434052595514904E-2</v>
      </c>
      <c r="Y18">
        <f t="shared" si="18"/>
        <v>0.18280848882423201</v>
      </c>
      <c r="Z18">
        <f t="shared" si="19"/>
        <v>22.9263041211758</v>
      </c>
      <c r="AA18">
        <f t="shared" si="20"/>
        <v>16.252480225100701</v>
      </c>
      <c r="AB18">
        <f t="shared" si="21"/>
        <v>8.4188990588084198E-2</v>
      </c>
      <c r="AC18">
        <f t="shared" si="22"/>
        <v>6.8505683914547297E-2</v>
      </c>
      <c r="AD18">
        <f t="shared" si="23"/>
        <v>23.040606926085498</v>
      </c>
      <c r="AE18">
        <f t="shared" si="24"/>
        <v>16.638120581692199</v>
      </c>
      <c r="AF18">
        <f t="shared" si="25"/>
        <v>7.2161991932643596E-2</v>
      </c>
      <c r="AG18">
        <f t="shared" si="26"/>
        <v>5.6723035896992201E-2</v>
      </c>
      <c r="AH18">
        <f t="shared" si="27"/>
        <v>23.052389574103</v>
      </c>
      <c r="AI18">
        <f t="shared" si="28"/>
        <v>17.301618711066698</v>
      </c>
      <c r="AJ18">
        <f t="shared" si="29"/>
        <v>6.9004891843771607E-2</v>
      </c>
      <c r="AK18">
        <f t="shared" si="30"/>
        <v>4.3352403830092999E-2</v>
      </c>
      <c r="AL18">
        <f t="shared" si="31"/>
        <v>23.065760206169902</v>
      </c>
      <c r="AM18">
        <f t="shared" si="32"/>
        <v>17.871450192143101</v>
      </c>
      <c r="AN18">
        <f t="shared" si="33"/>
        <v>7.0715323044374306E-2</v>
      </c>
      <c r="AO18">
        <f t="shared" si="34"/>
        <v>3.5758283637333702E-2</v>
      </c>
      <c r="AP18">
        <f t="shared" si="35"/>
        <v>23.073354326362701</v>
      </c>
      <c r="AQ18">
        <f t="shared" si="36"/>
        <v>19.075243319976099</v>
      </c>
      <c r="AR18">
        <f t="shared" si="37"/>
        <v>6.3643790739936895E-2</v>
      </c>
      <c r="AS18">
        <f t="shared" si="38"/>
        <v>4.1877080522227002E-2</v>
      </c>
      <c r="AT18">
        <f t="shared" si="39"/>
        <v>23.067235529477799</v>
      </c>
      <c r="AU18">
        <f t="shared" si="40"/>
        <v>19.7174954248913</v>
      </c>
      <c r="AV18">
        <f t="shared" si="41"/>
        <v>5.1914417811848503E-2</v>
      </c>
      <c r="AW18">
        <f t="shared" si="42"/>
        <v>4.5594599670290203E-3</v>
      </c>
      <c r="AX18">
        <f t="shared" si="43"/>
        <v>23.104553150032999</v>
      </c>
      <c r="AY18">
        <f t="shared" si="44"/>
        <v>20.2581573757844</v>
      </c>
      <c r="AZ18">
        <f t="shared" si="45"/>
        <v>4.7917635001417699E-2</v>
      </c>
      <c r="BA18">
        <f t="shared" si="46"/>
        <v>1.83679815187266E-3</v>
      </c>
      <c r="BB18">
        <f t="shared" si="47"/>
        <v>23.107275811848101</v>
      </c>
      <c r="BC18">
        <f t="shared" si="48"/>
        <v>20.168751967912002</v>
      </c>
      <c r="BD18">
        <f t="shared" si="49"/>
        <v>4.42316630782318E-2</v>
      </c>
      <c r="BE18">
        <f t="shared" si="50"/>
        <v>3.65663870176745E-3</v>
      </c>
      <c r="BF18">
        <f t="shared" si="51"/>
        <v>23.105455971298198</v>
      </c>
      <c r="BG18">
        <f t="shared" ref="BG18:BG81" si="52">SQRT((C4-C18)^2+(D4-D18)^2)/5.73/0.462</f>
        <v>19.830926691608202</v>
      </c>
      <c r="BH18">
        <f t="shared" ref="BH18:BH81" si="53">SQRT((E4-E18)^2+(F4-F18)^2)/5.73/0.462</f>
        <v>4.0998920805234797E-2</v>
      </c>
      <c r="BI18">
        <f t="shared" ref="BI18:BI81" si="54">ASIN((BH4*SIN(A18/180*PI())/BG18))*180/PI()</f>
        <v>0</v>
      </c>
      <c r="BJ18">
        <f t="shared" ref="BJ18:BJ81" si="55">ABS(ABS(B18)-ABS(BI18))</f>
        <v>23.10911261</v>
      </c>
      <c r="BL18">
        <v>4.0998920805234797E-2</v>
      </c>
      <c r="BP18">
        <v>4.0998920805234797E-2</v>
      </c>
      <c r="BT18">
        <v>4.0998920805234797E-2</v>
      </c>
      <c r="BX18">
        <v>4.0998920805234797E-2</v>
      </c>
      <c r="CB18">
        <v>4.0998920805234797E-2</v>
      </c>
      <c r="CF18">
        <v>4.0998920805234797E-2</v>
      </c>
      <c r="CJ18">
        <v>4.0998920805234797E-2</v>
      </c>
      <c r="CN18">
        <v>4.0998920805234797E-2</v>
      </c>
      <c r="CR18">
        <v>4.0998920805234797E-2</v>
      </c>
      <c r="CV18">
        <v>4.0998920805234797E-2</v>
      </c>
      <c r="CZ18">
        <v>4.0998920805234797E-2</v>
      </c>
      <c r="DD18">
        <v>4.0998920805234797E-2</v>
      </c>
      <c r="DH18">
        <v>4.0998920805234797E-2</v>
      </c>
      <c r="DL18">
        <v>4.0998920805234797E-2</v>
      </c>
      <c r="DP18">
        <v>4.0998920805234797E-2</v>
      </c>
      <c r="DT18">
        <v>4.0998920805234797E-2</v>
      </c>
    </row>
    <row r="19" spans="1:124" x14ac:dyDescent="0.15">
      <c r="A19">
        <v>49.682889260000003</v>
      </c>
      <c r="B19">
        <v>-38.497321280000001</v>
      </c>
      <c r="C19">
        <v>395</v>
      </c>
      <c r="D19">
        <v>360</v>
      </c>
      <c r="E19">
        <v>322.45382690000002</v>
      </c>
      <c r="F19">
        <v>246.20695499999999</v>
      </c>
      <c r="G19">
        <f t="shared" si="0"/>
        <v>5.2408429371780096</v>
      </c>
      <c r="H19">
        <f t="shared" si="1"/>
        <v>0.109239699831085</v>
      </c>
      <c r="I19">
        <f t="shared" si="2"/>
        <v>0</v>
      </c>
      <c r="J19">
        <f t="shared" si="3"/>
        <v>38.497321280000001</v>
      </c>
      <c r="K19">
        <f t="shared" si="4"/>
        <v>7.47904998875189</v>
      </c>
      <c r="L19">
        <f t="shared" si="5"/>
        <v>5.5116394005683703E-2</v>
      </c>
      <c r="M19">
        <f t="shared" si="6"/>
        <v>0.35970569479415598</v>
      </c>
      <c r="N19">
        <f t="shared" si="7"/>
        <v>38.137615585205801</v>
      </c>
      <c r="O19">
        <f t="shared" si="8"/>
        <v>8.8141449397993892</v>
      </c>
      <c r="P19">
        <f t="shared" si="9"/>
        <v>5.7558457112481899E-2</v>
      </c>
      <c r="Q19">
        <f t="shared" si="10"/>
        <v>0.53605028275359401</v>
      </c>
      <c r="R19">
        <f t="shared" si="11"/>
        <v>37.961270997246402</v>
      </c>
      <c r="S19">
        <f t="shared" si="12"/>
        <v>11.2185749831278</v>
      </c>
      <c r="T19">
        <f t="shared" si="13"/>
        <v>5.7368931897669603E-2</v>
      </c>
      <c r="U19">
        <f t="shared" si="14"/>
        <v>0.37428113139173602</v>
      </c>
      <c r="V19">
        <f t="shared" si="15"/>
        <v>38.123040148608297</v>
      </c>
      <c r="W19">
        <f t="shared" si="16"/>
        <v>12.059605744345401</v>
      </c>
      <c r="X19">
        <f t="shared" si="17"/>
        <v>4.5895145518135699E-2</v>
      </c>
      <c r="Y19">
        <f t="shared" si="18"/>
        <v>0.371886181104577</v>
      </c>
      <c r="Z19">
        <f t="shared" si="19"/>
        <v>38.125435098895402</v>
      </c>
      <c r="AA19">
        <f t="shared" si="20"/>
        <v>13.7681345318925</v>
      </c>
      <c r="AB19">
        <f t="shared" si="21"/>
        <v>8.2854496996895094E-2</v>
      </c>
      <c r="AC19">
        <f t="shared" si="22"/>
        <v>0.12453621706375</v>
      </c>
      <c r="AD19">
        <f t="shared" si="23"/>
        <v>38.372785062936302</v>
      </c>
      <c r="AE19">
        <f t="shared" si="24"/>
        <v>14.433771654119999</v>
      </c>
      <c r="AF19">
        <f t="shared" si="25"/>
        <v>8.7670430564804003E-2</v>
      </c>
      <c r="AG19">
        <f t="shared" si="26"/>
        <v>5.77633286137424E-2</v>
      </c>
      <c r="AH19">
        <f t="shared" si="27"/>
        <v>38.439557951386298</v>
      </c>
      <c r="AI19">
        <f t="shared" si="28"/>
        <v>14.987286541798399</v>
      </c>
      <c r="AJ19">
        <f t="shared" si="29"/>
        <v>7.6711626744203495E-2</v>
      </c>
      <c r="AK19">
        <f t="shared" si="30"/>
        <v>5.5014013307480798E-2</v>
      </c>
      <c r="AL19">
        <f t="shared" si="31"/>
        <v>38.442307266692502</v>
      </c>
      <c r="AM19">
        <f t="shared" si="32"/>
        <v>15.789105531809501</v>
      </c>
      <c r="AN19">
        <f t="shared" si="33"/>
        <v>7.3275066882864504E-2</v>
      </c>
      <c r="AO19">
        <f t="shared" si="34"/>
        <v>4.1502570711969597E-2</v>
      </c>
      <c r="AP19">
        <f t="shared" si="35"/>
        <v>38.455818709288003</v>
      </c>
      <c r="AQ19">
        <f t="shared" si="36"/>
        <v>16.453909975254199</v>
      </c>
      <c r="AR19">
        <f t="shared" si="37"/>
        <v>7.3994025941487102E-2</v>
      </c>
      <c r="AS19">
        <f t="shared" si="38"/>
        <v>3.393125704154E-2</v>
      </c>
      <c r="AT19">
        <f t="shared" si="39"/>
        <v>38.4633900229585</v>
      </c>
      <c r="AU19">
        <f t="shared" si="40"/>
        <v>17.677754518868099</v>
      </c>
      <c r="AV19">
        <f t="shared" si="41"/>
        <v>6.7267296310442898E-2</v>
      </c>
      <c r="AW19">
        <f t="shared" si="42"/>
        <v>3.9477713335540503E-2</v>
      </c>
      <c r="AX19">
        <f t="shared" si="43"/>
        <v>38.457843566664501</v>
      </c>
      <c r="AY19">
        <f t="shared" si="44"/>
        <v>18.388638606858301</v>
      </c>
      <c r="AZ19">
        <f t="shared" si="45"/>
        <v>5.6180113729204499E-2</v>
      </c>
      <c r="BA19">
        <f t="shared" si="46"/>
        <v>4.27118307206406E-3</v>
      </c>
      <c r="BB19">
        <f t="shared" si="47"/>
        <v>38.493050096927902</v>
      </c>
      <c r="BC19">
        <f t="shared" si="48"/>
        <v>18.9939955819634</v>
      </c>
      <c r="BD19">
        <f t="shared" si="49"/>
        <v>5.21346793439783E-2</v>
      </c>
      <c r="BE19">
        <f t="shared" si="50"/>
        <v>1.7115029437898401E-3</v>
      </c>
      <c r="BF19">
        <f t="shared" si="51"/>
        <v>38.495609777056202</v>
      </c>
      <c r="BG19">
        <f t="shared" si="52"/>
        <v>19.0117019592509</v>
      </c>
      <c r="BH19">
        <f t="shared" si="53"/>
        <v>4.8410773676551201E-2</v>
      </c>
      <c r="BI19">
        <f t="shared" si="54"/>
        <v>3.38900873307903E-3</v>
      </c>
      <c r="BJ19">
        <f t="shared" si="55"/>
        <v>38.4939322712669</v>
      </c>
      <c r="BK19">
        <f t="shared" ref="BK19:BK82" si="56">SQRT((C4-C19)^2+(D4-D19)^2)/5.73/0.495</f>
        <v>18.778886929449101</v>
      </c>
      <c r="BL19">
        <f t="shared" ref="BL19:BL82" si="57">SQRT((E4-E19)^2+(F4-F19)^2)/5.73/0.495</f>
        <v>4.5119666978293997E-2</v>
      </c>
      <c r="BM19">
        <f t="shared" ref="BM19:BM82" si="58">ASIN((BL4*SIN(A19/180*PI())/BK19))*180/PI()</f>
        <v>0</v>
      </c>
      <c r="BN19">
        <f t="shared" ref="BN19:BN82" si="59">ABS(ABS(B19)-ABS(BM19))</f>
        <v>38.497321280000001</v>
      </c>
      <c r="BP19">
        <v>4.5119666978293997E-2</v>
      </c>
      <c r="BT19">
        <v>4.5119666978293997E-2</v>
      </c>
      <c r="BX19">
        <v>4.5119666978293997E-2</v>
      </c>
      <c r="CB19">
        <v>4.5119666978293997E-2</v>
      </c>
      <c r="CF19">
        <v>4.5119666978293997E-2</v>
      </c>
      <c r="CJ19">
        <v>4.5119666978293997E-2</v>
      </c>
      <c r="CN19">
        <v>4.5119666978293997E-2</v>
      </c>
      <c r="CR19">
        <v>4.5119666978293997E-2</v>
      </c>
      <c r="CV19">
        <v>4.5119666978293997E-2</v>
      </c>
      <c r="CZ19">
        <v>4.5119666978293997E-2</v>
      </c>
      <c r="DD19">
        <v>4.5119666978293997E-2</v>
      </c>
      <c r="DH19">
        <v>4.5119666978293997E-2</v>
      </c>
      <c r="DL19">
        <v>4.5119666978293997E-2</v>
      </c>
      <c r="DP19">
        <v>4.5119666978293997E-2</v>
      </c>
      <c r="DT19">
        <v>4.5119666978293997E-2</v>
      </c>
    </row>
    <row r="20" spans="1:124" x14ac:dyDescent="0.15">
      <c r="A20">
        <v>48.842303090000001</v>
      </c>
      <c r="B20">
        <v>-36.669199620000001</v>
      </c>
      <c r="C20">
        <v>394</v>
      </c>
      <c r="D20">
        <v>359</v>
      </c>
      <c r="E20">
        <v>322.44689940000001</v>
      </c>
      <c r="F20">
        <v>246.22648620000001</v>
      </c>
      <c r="G20">
        <f t="shared" si="0"/>
        <v>7.4116711600244001</v>
      </c>
      <c r="H20">
        <f t="shared" si="1"/>
        <v>0.10860792294088401</v>
      </c>
      <c r="I20">
        <f t="shared" si="2"/>
        <v>0.63581942903552802</v>
      </c>
      <c r="J20">
        <f t="shared" si="3"/>
        <v>36.0333801909645</v>
      </c>
      <c r="K20">
        <f t="shared" si="4"/>
        <v>5.91270817467817</v>
      </c>
      <c r="L20">
        <f t="shared" si="5"/>
        <v>0.109547374243343</v>
      </c>
      <c r="M20">
        <f t="shared" si="6"/>
        <v>0.22969858061932399</v>
      </c>
      <c r="N20">
        <f t="shared" si="7"/>
        <v>36.439501039380701</v>
      </c>
      <c r="O20">
        <f t="shared" si="8"/>
        <v>7.47904998875189</v>
      </c>
      <c r="P20">
        <f t="shared" si="9"/>
        <v>7.30315828288952E-2</v>
      </c>
      <c r="Q20">
        <f t="shared" si="10"/>
        <v>0.23679179127362501</v>
      </c>
      <c r="R20">
        <f t="shared" si="11"/>
        <v>36.432407828726397</v>
      </c>
      <c r="S20">
        <f t="shared" si="12"/>
        <v>8.4657097644413302</v>
      </c>
      <c r="T20">
        <f t="shared" si="13"/>
        <v>7.0475962390306596E-2</v>
      </c>
      <c r="U20">
        <f t="shared" si="14"/>
        <v>0.563330996439937</v>
      </c>
      <c r="V20">
        <f t="shared" si="15"/>
        <v>36.105868623560099</v>
      </c>
      <c r="W20">
        <f t="shared" si="16"/>
        <v>10.4706699842526</v>
      </c>
      <c r="X20">
        <f t="shared" si="17"/>
        <v>6.7807226258055603E-2</v>
      </c>
      <c r="Y20">
        <f t="shared" si="18"/>
        <v>0.35433433776144702</v>
      </c>
      <c r="Z20">
        <f t="shared" si="19"/>
        <v>36.3148652822386</v>
      </c>
      <c r="AA20">
        <f t="shared" si="20"/>
        <v>11.287613019255099</v>
      </c>
      <c r="AB20">
        <f t="shared" si="21"/>
        <v>5.6506021881712998E-2</v>
      </c>
      <c r="AC20">
        <f t="shared" si="22"/>
        <v>0.32694244439908299</v>
      </c>
      <c r="AD20">
        <f t="shared" si="23"/>
        <v>36.342257175600899</v>
      </c>
      <c r="AE20">
        <f t="shared" si="24"/>
        <v>12.865669685581601</v>
      </c>
      <c r="AF20">
        <f t="shared" si="25"/>
        <v>8.6609272050209907E-2</v>
      </c>
      <c r="AG20">
        <f t="shared" si="26"/>
        <v>0.11579593049230801</v>
      </c>
      <c r="AH20">
        <f t="shared" si="27"/>
        <v>36.553403689507697</v>
      </c>
      <c r="AI20">
        <f t="shared" si="28"/>
        <v>13.563835031389299</v>
      </c>
      <c r="AJ20">
        <f t="shared" si="29"/>
        <v>9.04108735519807E-2</v>
      </c>
      <c r="AK20">
        <f t="shared" si="30"/>
        <v>5.2521133676022999E-2</v>
      </c>
      <c r="AL20">
        <f t="shared" si="31"/>
        <v>36.616678486323998</v>
      </c>
      <c r="AM20">
        <f t="shared" si="32"/>
        <v>14.1515146565037</v>
      </c>
      <c r="AN20">
        <f t="shared" si="33"/>
        <v>8.0365220935094003E-2</v>
      </c>
      <c r="AO20">
        <f t="shared" si="34"/>
        <v>5.7531490349987599E-2</v>
      </c>
      <c r="AP20">
        <f t="shared" si="35"/>
        <v>36.611668129649999</v>
      </c>
      <c r="AQ20">
        <f t="shared" si="36"/>
        <v>14.958099977503799</v>
      </c>
      <c r="AR20">
        <f t="shared" si="37"/>
        <v>7.6898488711765495E-2</v>
      </c>
      <c r="AS20">
        <f t="shared" si="38"/>
        <v>4.3258185862986499E-2</v>
      </c>
      <c r="AT20">
        <f t="shared" si="39"/>
        <v>36.625941434136998</v>
      </c>
      <c r="AU20">
        <f t="shared" si="40"/>
        <v>15.638013612844899</v>
      </c>
      <c r="AV20">
        <f t="shared" si="41"/>
        <v>7.7117850759262405E-2</v>
      </c>
      <c r="AW20">
        <f t="shared" si="42"/>
        <v>3.5253292637062499E-2</v>
      </c>
      <c r="AX20">
        <f t="shared" si="43"/>
        <v>36.633946327362899</v>
      </c>
      <c r="AY20">
        <f t="shared" si="44"/>
        <v>16.827862474691798</v>
      </c>
      <c r="AZ20">
        <f t="shared" si="45"/>
        <v>7.0691363195990495E-2</v>
      </c>
      <c r="BA20">
        <f t="shared" si="46"/>
        <v>4.0950795380065103E-2</v>
      </c>
      <c r="BB20">
        <f t="shared" si="47"/>
        <v>36.628248824619902</v>
      </c>
      <c r="BC20">
        <f t="shared" si="48"/>
        <v>17.549359572464901</v>
      </c>
      <c r="BD20">
        <f t="shared" si="49"/>
        <v>6.0186668248499102E-2</v>
      </c>
      <c r="BE20">
        <f t="shared" si="50"/>
        <v>4.4192512849286596E-3</v>
      </c>
      <c r="BF20">
        <f t="shared" si="51"/>
        <v>36.6647803687151</v>
      </c>
      <c r="BG20">
        <f t="shared" si="52"/>
        <v>18.171261562227599</v>
      </c>
      <c r="BH20">
        <f t="shared" si="53"/>
        <v>5.61339194536657E-2</v>
      </c>
      <c r="BI20">
        <f t="shared" si="54"/>
        <v>1.7665303704955599E-3</v>
      </c>
      <c r="BJ20">
        <f t="shared" si="55"/>
        <v>36.667433089629498</v>
      </c>
      <c r="BK20">
        <f t="shared" si="56"/>
        <v>18.2416603314493</v>
      </c>
      <c r="BL20">
        <f t="shared" si="57"/>
        <v>5.23916581567547E-2</v>
      </c>
      <c r="BM20">
        <f t="shared" si="58"/>
        <v>3.4877193081945999E-3</v>
      </c>
      <c r="BN20">
        <f t="shared" si="59"/>
        <v>36.665711900691797</v>
      </c>
      <c r="BO20">
        <f t="shared" ref="BO20:BO83" si="60">SQRT((C4-C20)^2+(D4-D20)^2)/5.73/0.528</f>
        <v>18.070676573108901</v>
      </c>
      <c r="BP20">
        <f t="shared" ref="BP20:BP83" si="61">SQRT((E4-E20)^2+(F4-F20)^2)/5.73/0.528</f>
        <v>4.9059199220931902E-2</v>
      </c>
      <c r="BQ20">
        <f t="shared" ref="BQ20:BQ83" si="62">ASIN((BP4*SIN(A20/180*PI())/BO20))*180/PI()</f>
        <v>0</v>
      </c>
      <c r="BR20">
        <f t="shared" ref="BR20:BR83" si="63">ABS(ABS(B20)-ABS(BQ20))</f>
        <v>36.669199620000001</v>
      </c>
      <c r="BT20">
        <v>4.9059199220931902E-2</v>
      </c>
      <c r="BX20">
        <v>4.9059199220931902E-2</v>
      </c>
      <c r="CB20">
        <v>4.9059199220931902E-2</v>
      </c>
      <c r="CF20">
        <v>4.9059199220931902E-2</v>
      </c>
      <c r="CJ20">
        <v>4.9059199220931902E-2</v>
      </c>
      <c r="CN20">
        <v>4.9059199220931902E-2</v>
      </c>
      <c r="CR20">
        <v>4.9059199220931902E-2</v>
      </c>
      <c r="CV20">
        <v>4.9059199220931902E-2</v>
      </c>
      <c r="CZ20">
        <v>4.9059199220931902E-2</v>
      </c>
      <c r="DD20">
        <v>4.9059199220931902E-2</v>
      </c>
      <c r="DH20">
        <v>4.9059199220931902E-2</v>
      </c>
      <c r="DL20">
        <v>4.9059199220931902E-2</v>
      </c>
      <c r="DP20">
        <v>4.9059199220931902E-2</v>
      </c>
      <c r="DT20">
        <v>4.9059199220931902E-2</v>
      </c>
    </row>
    <row r="21" spans="1:124" x14ac:dyDescent="0.15">
      <c r="A21">
        <v>166.56504150000001</v>
      </c>
      <c r="B21">
        <v>-36.669294059999999</v>
      </c>
      <c r="C21">
        <v>394</v>
      </c>
      <c r="D21">
        <v>358</v>
      </c>
      <c r="E21">
        <v>322.44689940000001</v>
      </c>
      <c r="F21">
        <v>246.22648620000001</v>
      </c>
      <c r="G21">
        <f t="shared" si="0"/>
        <v>5.2408429371780096</v>
      </c>
      <c r="H21">
        <f t="shared" si="1"/>
        <v>0</v>
      </c>
      <c r="I21">
        <f t="shared" si="2"/>
        <v>0.27587430917912797</v>
      </c>
      <c r="J21">
        <f t="shared" si="3"/>
        <v>36.393419750820897</v>
      </c>
      <c r="K21">
        <f t="shared" si="4"/>
        <v>5.91270817467817</v>
      </c>
      <c r="L21">
        <f t="shared" si="5"/>
        <v>5.4797633847445799E-2</v>
      </c>
      <c r="M21">
        <f t="shared" si="6"/>
        <v>0.124092035348721</v>
      </c>
      <c r="N21">
        <f t="shared" si="7"/>
        <v>36.545202024651303</v>
      </c>
      <c r="O21">
        <f t="shared" si="8"/>
        <v>5.5745547273227496</v>
      </c>
      <c r="P21">
        <f t="shared" si="9"/>
        <v>7.30315828288952E-2</v>
      </c>
      <c r="Q21">
        <f t="shared" si="10"/>
        <v>9.8037124073267007E-2</v>
      </c>
      <c r="R21">
        <f t="shared" si="11"/>
        <v>36.571256935926698</v>
      </c>
      <c r="S21">
        <f t="shared" si="12"/>
        <v>6.6106087048495397</v>
      </c>
      <c r="T21">
        <f t="shared" si="13"/>
        <v>5.4773687121671397E-2</v>
      </c>
      <c r="U21">
        <f t="shared" si="14"/>
        <v>0.19491739816808701</v>
      </c>
      <c r="V21">
        <f t="shared" si="15"/>
        <v>36.474376661831897</v>
      </c>
      <c r="W21">
        <f t="shared" si="16"/>
        <v>7.62716436715636</v>
      </c>
      <c r="X21">
        <f t="shared" si="17"/>
        <v>5.6380769912245297E-2</v>
      </c>
      <c r="Y21">
        <f t="shared" si="18"/>
        <v>0.154360481561756</v>
      </c>
      <c r="Z21">
        <f t="shared" si="19"/>
        <v>36.514933578438203</v>
      </c>
      <c r="AA21">
        <f t="shared" si="20"/>
        <v>9.3695645924644797</v>
      </c>
      <c r="AB21">
        <f t="shared" si="21"/>
        <v>5.6506021881712998E-2</v>
      </c>
      <c r="AC21">
        <f t="shared" si="22"/>
        <v>0.121545999184848</v>
      </c>
      <c r="AD21">
        <f t="shared" si="23"/>
        <v>36.547748060815202</v>
      </c>
      <c r="AE21">
        <f t="shared" si="24"/>
        <v>10.164187912840999</v>
      </c>
      <c r="AF21">
        <f t="shared" si="25"/>
        <v>4.8433733041468301E-2</v>
      </c>
      <c r="AG21">
        <f t="shared" si="26"/>
        <v>8.3813185186300501E-2</v>
      </c>
      <c r="AH21">
        <f t="shared" si="27"/>
        <v>36.585480874813697</v>
      </c>
      <c r="AI21">
        <f t="shared" si="28"/>
        <v>11.6953606833744</v>
      </c>
      <c r="AJ21">
        <f t="shared" si="29"/>
        <v>7.5783113043933703E-2</v>
      </c>
      <c r="AK21">
        <f t="shared" si="30"/>
        <v>3.43960482246174E-2</v>
      </c>
      <c r="AL21">
        <f t="shared" si="31"/>
        <v>36.634898011775398</v>
      </c>
      <c r="AM21">
        <f t="shared" si="32"/>
        <v>12.465083314586501</v>
      </c>
      <c r="AN21">
        <f t="shared" si="33"/>
        <v>8.0365220935094003E-2</v>
      </c>
      <c r="AO21">
        <f t="shared" si="34"/>
        <v>1.7636404173472401E-2</v>
      </c>
      <c r="AP21">
        <f t="shared" si="35"/>
        <v>36.651657655826497</v>
      </c>
      <c r="AQ21">
        <f t="shared" si="36"/>
        <v>13.0936785690834</v>
      </c>
      <c r="AR21">
        <f t="shared" si="37"/>
        <v>7.2328698841584604E-2</v>
      </c>
      <c r="AS21">
        <f t="shared" si="38"/>
        <v>1.91882558874263E-2</v>
      </c>
      <c r="AT21">
        <f t="shared" si="39"/>
        <v>36.650105804112599</v>
      </c>
      <c r="AU21">
        <f t="shared" si="40"/>
        <v>13.9423747229554</v>
      </c>
      <c r="AV21">
        <f t="shared" si="41"/>
        <v>6.9907717010695994E-2</v>
      </c>
      <c r="AW21">
        <f t="shared" si="42"/>
        <v>1.43217681221694E-2</v>
      </c>
      <c r="AX21">
        <f t="shared" si="43"/>
        <v>36.654972291877797</v>
      </c>
      <c r="AY21">
        <f t="shared" si="44"/>
        <v>14.6497877012663</v>
      </c>
      <c r="AZ21">
        <f t="shared" si="45"/>
        <v>7.0691363195990495E-2</v>
      </c>
      <c r="BA21">
        <f t="shared" si="46"/>
        <v>1.16128444546547E-2</v>
      </c>
      <c r="BB21">
        <f t="shared" si="47"/>
        <v>36.657681215545303</v>
      </c>
      <c r="BC21">
        <f t="shared" si="48"/>
        <v>15.8236821202575</v>
      </c>
      <c r="BD21">
        <f t="shared" si="49"/>
        <v>6.5253566027068194E-2</v>
      </c>
      <c r="BE21">
        <f t="shared" si="50"/>
        <v>1.34391686595738E-2</v>
      </c>
      <c r="BF21">
        <f t="shared" si="51"/>
        <v>36.655854891340397</v>
      </c>
      <c r="BG21">
        <f t="shared" si="52"/>
        <v>16.569367723201601</v>
      </c>
      <c r="BH21">
        <f t="shared" si="53"/>
        <v>5.5887620516463399E-2</v>
      </c>
      <c r="BI21">
        <f t="shared" si="54"/>
        <v>1.4444174424432499E-3</v>
      </c>
      <c r="BJ21">
        <f t="shared" si="55"/>
        <v>36.667849642557599</v>
      </c>
      <c r="BK21">
        <f t="shared" si="56"/>
        <v>17.2180661019617</v>
      </c>
      <c r="BL21">
        <f t="shared" si="57"/>
        <v>5.23916581567547E-2</v>
      </c>
      <c r="BM21">
        <f t="shared" si="58"/>
        <v>5.7532137388601997E-4</v>
      </c>
      <c r="BN21">
        <f t="shared" si="59"/>
        <v>36.668718738626097</v>
      </c>
      <c r="BO21">
        <f t="shared" si="60"/>
        <v>17.352060855157202</v>
      </c>
      <c r="BP21">
        <f t="shared" si="61"/>
        <v>4.9117179521957502E-2</v>
      </c>
      <c r="BQ21">
        <f t="shared" si="62"/>
        <v>1.13147124048403E-3</v>
      </c>
      <c r="BR21">
        <f t="shared" si="63"/>
        <v>36.6681625887595</v>
      </c>
      <c r="BS21">
        <f t="shared" ref="BS21:BS84" si="64">SQRT((C4-C21)^2+(D4-D21)^2)/5.73/0.561</f>
        <v>17.2478294190804</v>
      </c>
      <c r="BT21">
        <f t="shared" ref="BT21:BT84" si="65">SQRT((E4-E21)^2+(F4-F21)^2)/5.73/0.561</f>
        <v>4.6173363972641802E-2</v>
      </c>
      <c r="BU21">
        <f t="shared" ref="BU21:BU84" si="66">ASIN((BT4*SIN(A21/180*PI())/BS21))*180/PI()</f>
        <v>0</v>
      </c>
      <c r="BV21">
        <f t="shared" ref="BV21:BV84" si="67">ABS(ABS(B21)-ABS(BU21))</f>
        <v>36.669294059999999</v>
      </c>
      <c r="BX21">
        <v>4.6173363972641802E-2</v>
      </c>
      <c r="CB21">
        <v>4.6173363972641802E-2</v>
      </c>
      <c r="CF21">
        <v>4.6173363972641802E-2</v>
      </c>
      <c r="CJ21">
        <v>4.6173363972641802E-2</v>
      </c>
      <c r="CN21">
        <v>4.6173363972641802E-2</v>
      </c>
      <c r="CR21">
        <v>4.6173363972641802E-2</v>
      </c>
      <c r="CV21">
        <v>4.6173363972641802E-2</v>
      </c>
      <c r="CZ21">
        <v>4.6173363972641802E-2</v>
      </c>
      <c r="DD21">
        <v>4.6173363972641802E-2</v>
      </c>
      <c r="DH21">
        <v>4.6173363972641802E-2</v>
      </c>
      <c r="DL21">
        <v>4.6173363972641802E-2</v>
      </c>
      <c r="DP21">
        <v>4.6173363972641802E-2</v>
      </c>
      <c r="DT21">
        <v>4.6173363972641802E-2</v>
      </c>
    </row>
    <row r="22" spans="1:124" x14ac:dyDescent="0.15">
      <c r="A22">
        <v>165.03146699999999</v>
      </c>
      <c r="B22">
        <v>-31.655743739999998</v>
      </c>
      <c r="C22">
        <v>394</v>
      </c>
      <c r="D22">
        <v>357</v>
      </c>
      <c r="E22">
        <v>318.29467770000002</v>
      </c>
      <c r="F22">
        <v>241.7343597</v>
      </c>
      <c r="G22">
        <f t="shared" si="0"/>
        <v>5.2408429371780096</v>
      </c>
      <c r="H22">
        <f t="shared" si="1"/>
        <v>32.059288569611702</v>
      </c>
      <c r="I22">
        <f t="shared" si="2"/>
        <v>0</v>
      </c>
      <c r="J22">
        <f t="shared" si="3"/>
        <v>31.655743739999998</v>
      </c>
      <c r="K22">
        <f t="shared" si="4"/>
        <v>5.2884869638796301</v>
      </c>
      <c r="L22">
        <f t="shared" si="5"/>
        <v>16.175368323758601</v>
      </c>
      <c r="M22">
        <f t="shared" si="6"/>
        <v>0.30654930601284103</v>
      </c>
      <c r="N22">
        <f t="shared" si="7"/>
        <v>31.349194433987201</v>
      </c>
      <c r="O22">
        <f t="shared" si="8"/>
        <v>5.5745547273227496</v>
      </c>
      <c r="P22">
        <f t="shared" si="9"/>
        <v>10.766633116301101</v>
      </c>
      <c r="Q22">
        <f t="shared" si="10"/>
        <v>0.152801355316664</v>
      </c>
      <c r="R22">
        <f t="shared" si="11"/>
        <v>31.502942384683301</v>
      </c>
      <c r="S22">
        <f t="shared" si="12"/>
        <v>5.4512475879444402</v>
      </c>
      <c r="T22">
        <f t="shared" si="13"/>
        <v>8.0664153532902496</v>
      </c>
      <c r="U22">
        <f t="shared" si="14"/>
        <v>8.3588120148848505E-2</v>
      </c>
      <c r="V22">
        <f t="shared" si="15"/>
        <v>31.572155619851099</v>
      </c>
      <c r="W22">
        <f t="shared" si="16"/>
        <v>6.1673826165797196</v>
      </c>
      <c r="X22">
        <f t="shared" si="17"/>
        <v>6.4531322826322004</v>
      </c>
      <c r="Y22">
        <f t="shared" si="18"/>
        <v>0.242417899009612</v>
      </c>
      <c r="Z22">
        <f t="shared" si="19"/>
        <v>31.413325840990399</v>
      </c>
      <c r="AA22">
        <f t="shared" si="20"/>
        <v>7.10619083355241</v>
      </c>
      <c r="AB22">
        <f t="shared" si="21"/>
        <v>5.3728091915969598</v>
      </c>
      <c r="AC22">
        <f t="shared" si="22"/>
        <v>0.16984087483124699</v>
      </c>
      <c r="AD22">
        <f t="shared" si="23"/>
        <v>31.4859028651688</v>
      </c>
      <c r="AE22">
        <f t="shared" si="24"/>
        <v>8.6140041031038699</v>
      </c>
      <c r="AF22">
        <f t="shared" si="25"/>
        <v>4.5983134394032099</v>
      </c>
      <c r="AG22">
        <f t="shared" si="26"/>
        <v>0.125975691823625</v>
      </c>
      <c r="AH22">
        <f t="shared" si="27"/>
        <v>31.5297680481764</v>
      </c>
      <c r="AI22">
        <f t="shared" si="28"/>
        <v>9.3488124859398596</v>
      </c>
      <c r="AJ22">
        <f t="shared" si="29"/>
        <v>4.02352425947781</v>
      </c>
      <c r="AK22">
        <f t="shared" si="30"/>
        <v>8.9428819031214205E-2</v>
      </c>
      <c r="AL22">
        <f t="shared" si="31"/>
        <v>31.5663149209688</v>
      </c>
      <c r="AM22">
        <f t="shared" si="32"/>
        <v>10.803072205975001</v>
      </c>
      <c r="AN22">
        <f t="shared" si="33"/>
        <v>3.56876326334412</v>
      </c>
      <c r="AO22">
        <f t="shared" si="34"/>
        <v>3.6577976612922003E-2</v>
      </c>
      <c r="AP22">
        <f t="shared" si="35"/>
        <v>31.619165763387102</v>
      </c>
      <c r="AQ22">
        <f t="shared" si="36"/>
        <v>11.598557406241101</v>
      </c>
      <c r="AR22">
        <f t="shared" si="37"/>
        <v>3.2023567893693299</v>
      </c>
      <c r="AS22">
        <f t="shared" si="38"/>
        <v>2.1070739084145602E-2</v>
      </c>
      <c r="AT22">
        <f t="shared" si="39"/>
        <v>31.6346730009159</v>
      </c>
      <c r="AU22">
        <f t="shared" si="40"/>
        <v>12.2384454361395</v>
      </c>
      <c r="AV22">
        <f t="shared" si="41"/>
        <v>2.9112334448812098</v>
      </c>
      <c r="AW22">
        <f t="shared" si="42"/>
        <v>2.2821776002118301E-2</v>
      </c>
      <c r="AX22">
        <f t="shared" si="43"/>
        <v>31.632921963997902</v>
      </c>
      <c r="AY22">
        <f t="shared" si="44"/>
        <v>13.1031684623887</v>
      </c>
      <c r="AZ22">
        <f t="shared" si="45"/>
        <v>2.6646037852628099</v>
      </c>
      <c r="BA22">
        <f t="shared" si="46"/>
        <v>1.69408649443283E-2</v>
      </c>
      <c r="BB22">
        <f t="shared" si="47"/>
        <v>31.638802875055699</v>
      </c>
      <c r="BC22">
        <f t="shared" si="48"/>
        <v>13.819457361747199</v>
      </c>
      <c r="BD22">
        <f t="shared" si="49"/>
        <v>2.45094450283873</v>
      </c>
      <c r="BE22">
        <f t="shared" si="50"/>
        <v>1.36853990419749E-2</v>
      </c>
      <c r="BF22">
        <f t="shared" si="51"/>
        <v>31.642058340957998</v>
      </c>
      <c r="BG22">
        <f t="shared" si="52"/>
        <v>14.967636542054001</v>
      </c>
      <c r="BH22">
        <f t="shared" si="53"/>
        <v>2.27587703835025</v>
      </c>
      <c r="BI22">
        <f t="shared" si="54"/>
        <v>1.5794476686807401E-2</v>
      </c>
      <c r="BJ22">
        <f t="shared" si="55"/>
        <v>31.639949263313198</v>
      </c>
      <c r="BK22">
        <f t="shared" si="56"/>
        <v>15.723802154866499</v>
      </c>
      <c r="BL22">
        <f t="shared" si="57"/>
        <v>2.12646612148226</v>
      </c>
      <c r="BM22">
        <f t="shared" si="58"/>
        <v>1.6920749810343E-3</v>
      </c>
      <c r="BN22">
        <f t="shared" si="59"/>
        <v>31.654051665019001</v>
      </c>
      <c r="BO22">
        <f t="shared" si="60"/>
        <v>16.3871109739285</v>
      </c>
      <c r="BP22">
        <f t="shared" si="61"/>
        <v>1.9931346831118599</v>
      </c>
      <c r="BQ22">
        <f t="shared" si="62"/>
        <v>6.7200267070410802E-4</v>
      </c>
      <c r="BR22">
        <f t="shared" si="63"/>
        <v>31.655071737329301</v>
      </c>
      <c r="BS22">
        <f t="shared" si="64"/>
        <v>16.569606114219798</v>
      </c>
      <c r="BT22">
        <f t="shared" si="65"/>
        <v>1.87589146645822</v>
      </c>
      <c r="BU22">
        <f t="shared" si="66"/>
        <v>1.3172278707390499E-3</v>
      </c>
      <c r="BV22">
        <f t="shared" si="67"/>
        <v>31.654426512129302</v>
      </c>
      <c r="BW22">
        <f t="shared" ref="BW22:BW85" si="68">SQRT((C4-C22)^2+(D4-D22)^2)/5.73/0.594</f>
        <v>16.518521805454899</v>
      </c>
      <c r="BX22">
        <f t="shared" ref="BX22:BX85" si="69">SQRT((E4-E22)^2+(F4-F22)^2)/5.73/0.594</f>
        <v>1.7717578178045099</v>
      </c>
      <c r="BY22">
        <f t="shared" ref="BY22:BY85" si="70">ASIN((BX4*SIN(A22/180*PI())/BW22))*180/PI()</f>
        <v>0</v>
      </c>
      <c r="BZ22">
        <f t="shared" ref="BZ22:BZ85" si="71">ABS(ABS(B22)-ABS(BY22))</f>
        <v>31.655743739999998</v>
      </c>
      <c r="CB22">
        <v>1.7717578178045099</v>
      </c>
      <c r="CF22">
        <v>1.7717578178045099</v>
      </c>
      <c r="CJ22">
        <v>1.7717578178045099</v>
      </c>
      <c r="CN22">
        <v>1.7717578178045099</v>
      </c>
      <c r="CR22">
        <v>1.7717578178045099</v>
      </c>
      <c r="CV22">
        <v>1.7717578178045099</v>
      </c>
      <c r="CZ22">
        <v>1.7717578178045099</v>
      </c>
      <c r="DD22">
        <v>1.7717578178045099</v>
      </c>
      <c r="DH22">
        <v>1.7717578178045099</v>
      </c>
      <c r="DL22">
        <v>1.7717578178045099</v>
      </c>
      <c r="DP22">
        <v>1.7717578178045099</v>
      </c>
      <c r="DT22">
        <v>1.7717578178045099</v>
      </c>
    </row>
    <row r="23" spans="1:124" x14ac:dyDescent="0.15">
      <c r="A23">
        <v>166.71882840000001</v>
      </c>
      <c r="B23">
        <v>-30.117308550000001</v>
      </c>
      <c r="C23">
        <v>392</v>
      </c>
      <c r="D23">
        <v>356</v>
      </c>
      <c r="E23">
        <v>309.94537350000002</v>
      </c>
      <c r="F23">
        <v>233.61653140000001</v>
      </c>
      <c r="G23">
        <f t="shared" si="0"/>
        <v>11.718881066929701</v>
      </c>
      <c r="H23">
        <f t="shared" si="1"/>
        <v>61.030514283251399</v>
      </c>
      <c r="I23">
        <f t="shared" si="2"/>
        <v>38.937411410287901</v>
      </c>
      <c r="J23">
        <f t="shared" si="3"/>
        <v>8.8201028602879106</v>
      </c>
      <c r="K23">
        <f t="shared" si="4"/>
        <v>7.47904998875189</v>
      </c>
      <c r="L23">
        <f t="shared" si="5"/>
        <v>46.9529425573458</v>
      </c>
      <c r="M23">
        <f t="shared" si="6"/>
        <v>9.6439682302879901E-2</v>
      </c>
      <c r="N23">
        <f t="shared" si="7"/>
        <v>30.0208688676971</v>
      </c>
      <c r="O23">
        <f t="shared" si="8"/>
        <v>6.3559703059636297</v>
      </c>
      <c r="P23">
        <f t="shared" si="9"/>
        <v>31.301961704897199</v>
      </c>
      <c r="Q23">
        <f t="shared" si="10"/>
        <v>0.15124100474892899</v>
      </c>
      <c r="R23">
        <f t="shared" si="11"/>
        <v>29.9660675452511</v>
      </c>
      <c r="S23">
        <f t="shared" si="12"/>
        <v>6.6106087048495397</v>
      </c>
      <c r="T23">
        <f t="shared" si="13"/>
        <v>23.464594604276002</v>
      </c>
      <c r="U23">
        <f t="shared" si="14"/>
        <v>0.11422884789870399</v>
      </c>
      <c r="V23">
        <f t="shared" si="15"/>
        <v>30.003079702101299</v>
      </c>
      <c r="W23">
        <f t="shared" si="16"/>
        <v>6.1673826165797196</v>
      </c>
      <c r="X23">
        <f t="shared" si="17"/>
        <v>18.765501507282501</v>
      </c>
      <c r="Y23">
        <f t="shared" si="18"/>
        <v>0.16526157781023099</v>
      </c>
      <c r="Z23">
        <f t="shared" si="19"/>
        <v>29.952046972189802</v>
      </c>
      <c r="AA23">
        <f t="shared" si="20"/>
        <v>6.8840672659462401</v>
      </c>
      <c r="AB23">
        <f t="shared" si="21"/>
        <v>15.637917922735401</v>
      </c>
      <c r="AC23">
        <f t="shared" si="22"/>
        <v>0.160972231406392</v>
      </c>
      <c r="AD23">
        <f t="shared" si="23"/>
        <v>29.9563363185936</v>
      </c>
      <c r="AE23">
        <f t="shared" si="24"/>
        <v>7.5549813769709004</v>
      </c>
      <c r="AF23">
        <f t="shared" si="25"/>
        <v>13.4000590749003</v>
      </c>
      <c r="AG23">
        <f t="shared" si="26"/>
        <v>0.143143173649145</v>
      </c>
      <c r="AH23">
        <f t="shared" si="27"/>
        <v>29.9741653763509</v>
      </c>
      <c r="AI23">
        <f t="shared" si="28"/>
        <v>8.89366442373586</v>
      </c>
      <c r="AJ23">
        <f t="shared" si="29"/>
        <v>11.7191177789212</v>
      </c>
      <c r="AK23">
        <f t="shared" si="30"/>
        <v>8.2871141505242704E-2</v>
      </c>
      <c r="AL23">
        <f t="shared" si="31"/>
        <v>30.034437408494799</v>
      </c>
      <c r="AM23">
        <f t="shared" si="32"/>
        <v>9.5655922788676193</v>
      </c>
      <c r="AN23">
        <f t="shared" si="33"/>
        <v>10.4169935812633</v>
      </c>
      <c r="AO23">
        <f t="shared" si="34"/>
        <v>6.9100620972976506E-2</v>
      </c>
      <c r="AP23">
        <f t="shared" si="35"/>
        <v>30.048207929027001</v>
      </c>
      <c r="AQ23">
        <f t="shared" si="36"/>
        <v>10.851068025111401</v>
      </c>
      <c r="AR23">
        <f t="shared" si="37"/>
        <v>9.3690544375895204</v>
      </c>
      <c r="AS23">
        <f t="shared" si="38"/>
        <v>3.2389700264439603E-2</v>
      </c>
      <c r="AT23">
        <f t="shared" si="39"/>
        <v>30.084918849735601</v>
      </c>
      <c r="AU23">
        <f t="shared" si="40"/>
        <v>11.5585318007984</v>
      </c>
      <c r="AV23">
        <f t="shared" si="41"/>
        <v>8.5088375935926397</v>
      </c>
      <c r="AW23">
        <f t="shared" si="42"/>
        <v>1.8805874615676298E-2</v>
      </c>
      <c r="AX23">
        <f t="shared" si="43"/>
        <v>30.098502675384299</v>
      </c>
      <c r="AY23">
        <f t="shared" si="44"/>
        <v>12.1574507942723</v>
      </c>
      <c r="AZ23">
        <f t="shared" si="45"/>
        <v>7.7997677941265904</v>
      </c>
      <c r="BA23">
        <f t="shared" si="46"/>
        <v>2.04336352292732E-2</v>
      </c>
      <c r="BB23">
        <f t="shared" si="47"/>
        <v>30.096874914770702</v>
      </c>
      <c r="BC23">
        <f t="shared" si="48"/>
        <v>12.9477053766335</v>
      </c>
      <c r="BD23">
        <f t="shared" si="49"/>
        <v>7.1961133315944297</v>
      </c>
      <c r="BE23">
        <f t="shared" si="50"/>
        <v>1.5248655743445E-2</v>
      </c>
      <c r="BF23">
        <f t="shared" si="51"/>
        <v>30.102059894256598</v>
      </c>
      <c r="BG23">
        <f t="shared" si="52"/>
        <v>13.6251737999829</v>
      </c>
      <c r="BH23">
        <f t="shared" si="53"/>
        <v>6.6740735304785099</v>
      </c>
      <c r="BI23">
        <f t="shared" si="54"/>
        <v>1.23457895237459E-2</v>
      </c>
      <c r="BJ23">
        <f t="shared" si="55"/>
        <v>30.104962760476301</v>
      </c>
      <c r="BK23">
        <f t="shared" si="56"/>
        <v>14.710910885486699</v>
      </c>
      <c r="BL23">
        <f t="shared" si="57"/>
        <v>6.2291352951132701</v>
      </c>
      <c r="BM23">
        <f t="shared" si="58"/>
        <v>1.4293262472962601E-2</v>
      </c>
      <c r="BN23">
        <f t="shared" si="59"/>
        <v>30.103015287527001</v>
      </c>
      <c r="BO23">
        <f t="shared" si="60"/>
        <v>15.4326214103453</v>
      </c>
      <c r="BP23">
        <f t="shared" si="61"/>
        <v>5.8419080508095202</v>
      </c>
      <c r="BQ23">
        <f t="shared" si="62"/>
        <v>1.5333805039022201E-3</v>
      </c>
      <c r="BR23">
        <f t="shared" si="63"/>
        <v>30.1157751694961</v>
      </c>
      <c r="BS23">
        <f t="shared" si="64"/>
        <v>16.071514470967099</v>
      </c>
      <c r="BT23">
        <f t="shared" si="65"/>
        <v>5.4978635630190897</v>
      </c>
      <c r="BU23">
        <f t="shared" si="66"/>
        <v>6.0943733316167696E-4</v>
      </c>
      <c r="BV23">
        <f t="shared" si="67"/>
        <v>30.116699112666801</v>
      </c>
      <c r="BW23">
        <f t="shared" si="68"/>
        <v>16.252480225100701</v>
      </c>
      <c r="BX23">
        <f t="shared" si="69"/>
        <v>5.1924266984069103</v>
      </c>
      <c r="BY23">
        <f t="shared" si="70"/>
        <v>1.19444433309884E-3</v>
      </c>
      <c r="BZ23">
        <f t="shared" si="71"/>
        <v>30.116114105666899</v>
      </c>
      <c r="CA23">
        <f t="shared" ref="CA23:CA86" si="72">SQRT((C4-C23)^2+(D4-D23)^2)/5.73/0.627</f>
        <v>16.215627382816301</v>
      </c>
      <c r="CB23">
        <f t="shared" ref="CB23:CB86" si="73">SQRT((E4-E23)^2+(F4-F23)^2)/5.73/0.627</f>
        <v>4.9192191637060398</v>
      </c>
      <c r="CC23">
        <f t="shared" ref="CC23:CC86" si="74">ASIN((CB4*SIN(A23/180*PI())/CA23))*180/PI()</f>
        <v>0</v>
      </c>
      <c r="CD23">
        <f t="shared" ref="CD23:CD86" si="75">ABS(ABS(B23)-ABS(CC23))</f>
        <v>30.117308550000001</v>
      </c>
      <c r="CF23">
        <v>4.9192191637060398</v>
      </c>
      <c r="CJ23">
        <v>4.9192191637060398</v>
      </c>
      <c r="CN23">
        <v>4.9192191637060398</v>
      </c>
      <c r="CR23">
        <v>4.9192191637060398</v>
      </c>
      <c r="CV23">
        <v>4.9192191637060398</v>
      </c>
      <c r="CZ23">
        <v>4.9192191637060398</v>
      </c>
      <c r="DD23">
        <v>4.9192191637060398</v>
      </c>
      <c r="DH23">
        <v>4.9192191637060398</v>
      </c>
      <c r="DL23">
        <v>4.9192191637060398</v>
      </c>
      <c r="DP23">
        <v>4.9192191637060398</v>
      </c>
      <c r="DT23">
        <v>4.9192191637060398</v>
      </c>
    </row>
    <row r="24" spans="1:124" x14ac:dyDescent="0.15">
      <c r="A24">
        <v>157.70487589999999</v>
      </c>
      <c r="B24">
        <v>-30.117308550000001</v>
      </c>
      <c r="C24">
        <v>391</v>
      </c>
      <c r="D24">
        <v>354</v>
      </c>
      <c r="E24">
        <v>309.94537350000002</v>
      </c>
      <c r="F24">
        <v>233.61653140000001</v>
      </c>
      <c r="G24">
        <f t="shared" si="0"/>
        <v>11.718881066929701</v>
      </c>
      <c r="H24">
        <f t="shared" si="1"/>
        <v>0</v>
      </c>
      <c r="I24" t="e">
        <f t="shared" si="2"/>
        <v>#NUM!</v>
      </c>
      <c r="J24" t="e">
        <f t="shared" si="3"/>
        <v>#NUM!</v>
      </c>
      <c r="K24">
        <f t="shared" si="4"/>
        <v>11.2185749831278</v>
      </c>
      <c r="L24">
        <f t="shared" si="5"/>
        <v>30.792668570185999</v>
      </c>
      <c r="M24">
        <f t="shared" si="6"/>
        <v>33.161497928924497</v>
      </c>
      <c r="N24">
        <f t="shared" si="7"/>
        <v>3.0441893789245502</v>
      </c>
      <c r="O24">
        <f t="shared" si="8"/>
        <v>8.8141449397993892</v>
      </c>
      <c r="P24">
        <f t="shared" si="9"/>
        <v>31.301961704897199</v>
      </c>
      <c r="Q24">
        <f t="shared" si="10"/>
        <v>0.180104827846399</v>
      </c>
      <c r="R24">
        <f t="shared" si="11"/>
        <v>29.937203722153601</v>
      </c>
      <c r="S24">
        <f t="shared" si="12"/>
        <v>7.7092282707246502</v>
      </c>
      <c r="T24">
        <f t="shared" si="13"/>
        <v>23.4764712786729</v>
      </c>
      <c r="U24">
        <f t="shared" si="14"/>
        <v>0.19871245744716901</v>
      </c>
      <c r="V24">
        <f t="shared" si="15"/>
        <v>29.9185960925528</v>
      </c>
      <c r="W24">
        <f t="shared" si="16"/>
        <v>7.62716436715636</v>
      </c>
      <c r="X24">
        <f t="shared" si="17"/>
        <v>18.771675683420799</v>
      </c>
      <c r="Y24">
        <f t="shared" si="18"/>
        <v>0.13079710649502099</v>
      </c>
      <c r="Z24">
        <f t="shared" si="19"/>
        <v>29.986511443505002</v>
      </c>
      <c r="AA24">
        <f t="shared" si="20"/>
        <v>7.10619083355241</v>
      </c>
      <c r="AB24">
        <f t="shared" si="21"/>
        <v>15.637917922735401</v>
      </c>
      <c r="AC24">
        <f t="shared" si="22"/>
        <v>0.25752180777789901</v>
      </c>
      <c r="AD24">
        <f t="shared" si="23"/>
        <v>29.859786742222099</v>
      </c>
      <c r="AE24">
        <f t="shared" si="24"/>
        <v>7.5549813769709004</v>
      </c>
      <c r="AF24">
        <f t="shared" si="25"/>
        <v>13.403929648058901</v>
      </c>
      <c r="AG24">
        <f t="shared" si="26"/>
        <v>0.226899572339095</v>
      </c>
      <c r="AH24">
        <f t="shared" si="27"/>
        <v>29.890408977660901</v>
      </c>
      <c r="AI24">
        <f t="shared" si="28"/>
        <v>8.0692762809599294</v>
      </c>
      <c r="AJ24">
        <f t="shared" si="29"/>
        <v>11.7250516905378</v>
      </c>
      <c r="AK24">
        <f t="shared" si="30"/>
        <v>0.193656376136221</v>
      </c>
      <c r="AL24">
        <f t="shared" si="31"/>
        <v>29.9236521738638</v>
      </c>
      <c r="AM24">
        <f t="shared" si="32"/>
        <v>9.1787563545949897</v>
      </c>
      <c r="AN24">
        <f t="shared" si="33"/>
        <v>10.4169935812633</v>
      </c>
      <c r="AO24">
        <f t="shared" si="34"/>
        <v>0.118922518653023</v>
      </c>
      <c r="AP24">
        <f t="shared" si="35"/>
        <v>29.998386031347</v>
      </c>
      <c r="AQ24">
        <f t="shared" si="36"/>
        <v>9.7227649853774594</v>
      </c>
      <c r="AR24">
        <f t="shared" si="37"/>
        <v>9.3752942231369492</v>
      </c>
      <c r="AS24">
        <f t="shared" si="38"/>
        <v>0.100809809220147</v>
      </c>
      <c r="AT24">
        <f t="shared" si="39"/>
        <v>30.016498740779902</v>
      </c>
      <c r="AU24">
        <f t="shared" si="40"/>
        <v>10.878618165457301</v>
      </c>
      <c r="AV24">
        <f t="shared" si="41"/>
        <v>8.51732221599047</v>
      </c>
      <c r="AW24">
        <f t="shared" si="42"/>
        <v>5.3353097636784398E-2</v>
      </c>
      <c r="AX24">
        <f t="shared" si="43"/>
        <v>30.063955452363199</v>
      </c>
      <c r="AY24">
        <f t="shared" si="44"/>
        <v>11.534412474044499</v>
      </c>
      <c r="AZ24">
        <f t="shared" si="45"/>
        <v>7.7997677941265904</v>
      </c>
      <c r="BA24">
        <f t="shared" si="46"/>
        <v>3.11210801541397E-2</v>
      </c>
      <c r="BB24">
        <f t="shared" si="47"/>
        <v>30.0861874698459</v>
      </c>
      <c r="BC24">
        <f t="shared" si="48"/>
        <v>12.0815422895223</v>
      </c>
      <c r="BD24">
        <f t="shared" si="49"/>
        <v>7.1997856561168501</v>
      </c>
      <c r="BE24">
        <f t="shared" si="50"/>
        <v>3.3956249236202503E-2</v>
      </c>
      <c r="BF24">
        <f t="shared" si="51"/>
        <v>30.083352300763799</v>
      </c>
      <c r="BG24">
        <f t="shared" si="52"/>
        <v>12.832353264479501</v>
      </c>
      <c r="BH24">
        <f t="shared" si="53"/>
        <v>6.68210523648054</v>
      </c>
      <c r="BI24">
        <f t="shared" si="54"/>
        <v>2.5408088213822101E-2</v>
      </c>
      <c r="BJ24">
        <f t="shared" si="55"/>
        <v>30.091900461786199</v>
      </c>
      <c r="BK24">
        <f t="shared" si="56"/>
        <v>13.471520210512001</v>
      </c>
      <c r="BL24">
        <f t="shared" si="57"/>
        <v>6.2291352951132701</v>
      </c>
      <c r="BM24">
        <f t="shared" si="58"/>
        <v>2.0620454642690099E-2</v>
      </c>
      <c r="BN24">
        <f t="shared" si="59"/>
        <v>30.096688095357301</v>
      </c>
      <c r="BO24">
        <f t="shared" si="60"/>
        <v>14.4981967578014</v>
      </c>
      <c r="BP24">
        <f t="shared" si="61"/>
        <v>5.8398143391686901</v>
      </c>
      <c r="BQ24">
        <f t="shared" si="62"/>
        <v>2.3950295181759101E-2</v>
      </c>
      <c r="BR24">
        <f t="shared" si="63"/>
        <v>30.093358254818199</v>
      </c>
      <c r="BS24">
        <f t="shared" si="64"/>
        <v>15.1924112664368</v>
      </c>
      <c r="BT24">
        <f t="shared" si="65"/>
        <v>5.4982664007619002</v>
      </c>
      <c r="BU24">
        <f t="shared" si="66"/>
        <v>2.5722717556587401E-3</v>
      </c>
      <c r="BV24">
        <f t="shared" si="67"/>
        <v>30.114736278244301</v>
      </c>
      <c r="BW24">
        <f t="shared" si="68"/>
        <v>15.810958975530401</v>
      </c>
      <c r="BX24">
        <f t="shared" si="69"/>
        <v>5.1924266984069103</v>
      </c>
      <c r="BY24">
        <f t="shared" si="70"/>
        <v>1.0230139709486599E-3</v>
      </c>
      <c r="BZ24">
        <f t="shared" si="71"/>
        <v>30.1162855360291</v>
      </c>
      <c r="CA24">
        <f t="shared" si="72"/>
        <v>16.001605864993099</v>
      </c>
      <c r="CB24">
        <f t="shared" si="73"/>
        <v>4.91914108270129</v>
      </c>
      <c r="CC24">
        <f t="shared" si="74"/>
        <v>2.0034380120565799E-3</v>
      </c>
      <c r="CD24">
        <f t="shared" si="75"/>
        <v>30.115305111987901</v>
      </c>
      <c r="CE24">
        <f t="shared" ref="CE24:CE87" si="76">SQRT((C4-C24)^2+(D4-D24)^2)/5.73/0.66</f>
        <v>15.981821604803599</v>
      </c>
      <c r="CF24">
        <f t="shared" ref="CF24:CF87" si="77">SQRT((E4-E24)^2+(F4-F24)^2)/5.73/0.66</f>
        <v>4.6732582055207299</v>
      </c>
      <c r="CG24">
        <f t="shared" ref="CG24:CG87" si="78">ASIN((CF4*SIN(A24/180*PI())/CE24))*180/PI()</f>
        <v>0</v>
      </c>
      <c r="CH24">
        <f t="shared" ref="CH24:CH87" si="79">ABS(ABS(B24)-ABS(CG24))</f>
        <v>30.117308550000001</v>
      </c>
      <c r="CJ24">
        <v>4.6732582055207299</v>
      </c>
      <c r="CN24">
        <v>4.6732582055207299</v>
      </c>
      <c r="CR24">
        <v>4.6732582055207299</v>
      </c>
      <c r="CV24">
        <v>4.6732582055207299</v>
      </c>
      <c r="CZ24">
        <v>4.6732582055207299</v>
      </c>
      <c r="DD24">
        <v>4.6732582055207299</v>
      </c>
      <c r="DH24">
        <v>4.6732582055207299</v>
      </c>
      <c r="DL24">
        <v>4.6732582055207299</v>
      </c>
      <c r="DP24">
        <v>4.6732582055207299</v>
      </c>
      <c r="DT24">
        <v>4.6732582055207299</v>
      </c>
    </row>
    <row r="25" spans="1:124" x14ac:dyDescent="0.15">
      <c r="A25">
        <v>168.6505688</v>
      </c>
      <c r="B25">
        <v>-26.578562550000001</v>
      </c>
      <c r="C25">
        <v>389</v>
      </c>
      <c r="D25">
        <v>352</v>
      </c>
      <c r="E25">
        <v>305.94180299999999</v>
      </c>
      <c r="F25">
        <v>230.794342</v>
      </c>
      <c r="G25">
        <f t="shared" si="0"/>
        <v>14.8233423200488</v>
      </c>
      <c r="H25">
        <f t="shared" si="1"/>
        <v>25.671213933980699</v>
      </c>
      <c r="I25">
        <f t="shared" si="2"/>
        <v>0</v>
      </c>
      <c r="J25">
        <f t="shared" si="3"/>
        <v>26.578562550000001</v>
      </c>
      <c r="K25">
        <f t="shared" si="4"/>
        <v>13.221217409699101</v>
      </c>
      <c r="L25">
        <f t="shared" si="5"/>
        <v>12.9522943030539</v>
      </c>
      <c r="M25">
        <f t="shared" si="6"/>
        <v>44.336748570635102</v>
      </c>
      <c r="N25">
        <f t="shared" si="7"/>
        <v>17.758186020635101</v>
      </c>
      <c r="O25">
        <f t="shared" si="8"/>
        <v>12.465083314586501</v>
      </c>
      <c r="P25">
        <f t="shared" si="9"/>
        <v>29.088147322063701</v>
      </c>
      <c r="Q25">
        <f t="shared" si="10"/>
        <v>9.7865317073575095</v>
      </c>
      <c r="R25">
        <f t="shared" si="11"/>
        <v>16.7920308426425</v>
      </c>
      <c r="S25">
        <f t="shared" si="12"/>
        <v>10.3261008989194</v>
      </c>
      <c r="T25">
        <f t="shared" si="13"/>
        <v>29.8743722254742</v>
      </c>
      <c r="U25">
        <f t="shared" si="14"/>
        <v>5.9808918374211803E-2</v>
      </c>
      <c r="V25">
        <f t="shared" si="15"/>
        <v>26.518753631625799</v>
      </c>
      <c r="W25">
        <f t="shared" si="16"/>
        <v>9.0986570067614601</v>
      </c>
      <c r="X25">
        <f t="shared" si="17"/>
        <v>23.899497780379399</v>
      </c>
      <c r="Y25">
        <f t="shared" si="18"/>
        <v>8.4028981300004593E-2</v>
      </c>
      <c r="Z25">
        <f t="shared" si="19"/>
        <v>26.4945335687</v>
      </c>
      <c r="AA25">
        <f t="shared" si="20"/>
        <v>8.8141449397993892</v>
      </c>
      <c r="AB25">
        <f t="shared" si="21"/>
        <v>19.908958009381401</v>
      </c>
      <c r="AC25">
        <f t="shared" si="22"/>
        <v>0.10599036852567301</v>
      </c>
      <c r="AD25">
        <f t="shared" si="23"/>
        <v>26.472572181474298</v>
      </c>
      <c r="AE25">
        <f t="shared" si="24"/>
        <v>8.1719618219532393</v>
      </c>
      <c r="AF25">
        <f t="shared" si="25"/>
        <v>17.0609820208646</v>
      </c>
      <c r="AG25">
        <f t="shared" si="26"/>
        <v>9.9566366715374596E-2</v>
      </c>
      <c r="AH25">
        <f t="shared" si="27"/>
        <v>26.4789961832846</v>
      </c>
      <c r="AI25">
        <f t="shared" si="28"/>
        <v>8.4657097644413302</v>
      </c>
      <c r="AJ25">
        <f t="shared" si="29"/>
        <v>14.9283592682565</v>
      </c>
      <c r="AK25">
        <f t="shared" si="30"/>
        <v>0.105957860794714</v>
      </c>
      <c r="AL25">
        <f t="shared" si="31"/>
        <v>26.472604689205301</v>
      </c>
      <c r="AM25">
        <f t="shared" si="32"/>
        <v>8.8141449397993892</v>
      </c>
      <c r="AN25">
        <f t="shared" si="33"/>
        <v>13.266880465721799</v>
      </c>
      <c r="AO25">
        <f t="shared" si="34"/>
        <v>7.2488954230686006E-2</v>
      </c>
      <c r="AP25">
        <f t="shared" si="35"/>
        <v>26.506073595769301</v>
      </c>
      <c r="AQ25">
        <f t="shared" si="36"/>
        <v>9.7514881350604306</v>
      </c>
      <c r="AR25">
        <f t="shared" si="37"/>
        <v>11.9356021850883</v>
      </c>
      <c r="AS25">
        <f t="shared" si="38"/>
        <v>5.2258320119177901E-2</v>
      </c>
      <c r="AT25">
        <f t="shared" si="39"/>
        <v>26.5263042298808</v>
      </c>
      <c r="AU25">
        <f t="shared" si="40"/>
        <v>10.198704530116199</v>
      </c>
      <c r="AV25">
        <f t="shared" si="41"/>
        <v>10.8505474409894</v>
      </c>
      <c r="AW25">
        <f t="shared" si="42"/>
        <v>4.98521100804298E-2</v>
      </c>
      <c r="AX25">
        <f t="shared" si="43"/>
        <v>26.5287104399196</v>
      </c>
      <c r="AY25">
        <f t="shared" si="44"/>
        <v>11.2185749831278</v>
      </c>
      <c r="AZ25">
        <f t="shared" si="45"/>
        <v>9.9419520017861096</v>
      </c>
      <c r="BA25">
        <f t="shared" si="46"/>
        <v>2.6836864546738299E-2</v>
      </c>
      <c r="BB25">
        <f t="shared" si="47"/>
        <v>26.551725685453299</v>
      </c>
      <c r="BC25">
        <f t="shared" si="48"/>
        <v>11.7973939963469</v>
      </c>
      <c r="BD25">
        <f t="shared" si="49"/>
        <v>9.1702583289213493</v>
      </c>
      <c r="BE25">
        <f t="shared" si="50"/>
        <v>1.5783386215277001E-2</v>
      </c>
      <c r="BF25">
        <f t="shared" si="51"/>
        <v>26.5627791637847</v>
      </c>
      <c r="BG25">
        <f t="shared" si="52"/>
        <v>12.2870106958067</v>
      </c>
      <c r="BH25">
        <f t="shared" si="53"/>
        <v>8.5152398768555404</v>
      </c>
      <c r="BI25">
        <f t="shared" si="54"/>
        <v>1.7319365570559599E-2</v>
      </c>
      <c r="BJ25">
        <f t="shared" si="55"/>
        <v>26.561243184429401</v>
      </c>
      <c r="BK25">
        <f t="shared" si="56"/>
        <v>12.9732716293646</v>
      </c>
      <c r="BL25">
        <f t="shared" si="57"/>
        <v>7.9444432836813599</v>
      </c>
      <c r="BM25">
        <f t="shared" si="58"/>
        <v>1.3036617311436099E-2</v>
      </c>
      <c r="BN25">
        <f t="shared" si="59"/>
        <v>26.565525932688601</v>
      </c>
      <c r="BO25">
        <f t="shared" si="60"/>
        <v>13.563835031389299</v>
      </c>
      <c r="BP25">
        <f t="shared" si="61"/>
        <v>7.4409514910030898</v>
      </c>
      <c r="BQ25">
        <f t="shared" si="62"/>
        <v>1.06235210022033E-2</v>
      </c>
      <c r="BR25">
        <f t="shared" si="63"/>
        <v>26.567939028997799</v>
      </c>
      <c r="BS25">
        <f t="shared" si="64"/>
        <v>14.5248201509132</v>
      </c>
      <c r="BT25">
        <f t="shared" si="65"/>
        <v>7.00324846212055</v>
      </c>
      <c r="BU25">
        <f t="shared" si="66"/>
        <v>1.24008150469844E-2</v>
      </c>
      <c r="BV25">
        <f t="shared" si="67"/>
        <v>26.566161734952999</v>
      </c>
      <c r="BW25">
        <f t="shared" si="68"/>
        <v>15.1786525559134</v>
      </c>
      <c r="BX25">
        <f t="shared" si="69"/>
        <v>6.6159238095450599</v>
      </c>
      <c r="BY25">
        <f t="shared" si="70"/>
        <v>1.3355079598462601E-3</v>
      </c>
      <c r="BZ25">
        <f t="shared" si="71"/>
        <v>26.577227042040199</v>
      </c>
      <c r="CA25">
        <f t="shared" si="72"/>
        <v>15.765037822152401</v>
      </c>
      <c r="CB25">
        <f t="shared" si="73"/>
        <v>6.2673562573171298</v>
      </c>
      <c r="CC25">
        <f t="shared" si="74"/>
        <v>5.3220739272073899E-4</v>
      </c>
      <c r="CD25">
        <f t="shared" si="75"/>
        <v>26.578030342607299</v>
      </c>
      <c r="CE25">
        <f t="shared" si="76"/>
        <v>15.946783313040999</v>
      </c>
      <c r="CF25">
        <f t="shared" si="77"/>
        <v>5.9539884444512801</v>
      </c>
      <c r="CG25">
        <f t="shared" si="78"/>
        <v>1.04280361719308E-3</v>
      </c>
      <c r="CH25">
        <f t="shared" si="79"/>
        <v>26.577519746382801</v>
      </c>
      <c r="CI25">
        <f t="shared" ref="CI25:CI88" si="80">SQRT((C4-C25)^2+(D4-D25)^2)/5.73/0.693</f>
        <v>15.9292900089083</v>
      </c>
      <c r="CJ25">
        <f t="shared" ref="CJ25:CJ88" si="81">SQRT((E4-E25)^2+(F4-F25)^2)/5.73/0.693</f>
        <v>5.6705355768851504</v>
      </c>
      <c r="CK25">
        <f t="shared" ref="CK25:CK88" si="82">ASIN((CJ4*SIN(A25/180*PI())/CI25))*180/PI()</f>
        <v>0</v>
      </c>
      <c r="CL25">
        <f t="shared" ref="CL25:CL88" si="83">ABS(ABS(B25)-ABS(CK25))</f>
        <v>26.578562550000001</v>
      </c>
      <c r="CN25">
        <v>5.6705355768851504</v>
      </c>
      <c r="CR25">
        <v>5.6705355768851504</v>
      </c>
      <c r="CV25">
        <v>5.6705355768851504</v>
      </c>
      <c r="CZ25">
        <v>5.6705355768851504</v>
      </c>
      <c r="DD25">
        <v>5.6705355768851504</v>
      </c>
      <c r="DH25">
        <v>5.6705355768851504</v>
      </c>
      <c r="DL25">
        <v>5.6705355768851504</v>
      </c>
      <c r="DP25">
        <v>5.6705355768851504</v>
      </c>
      <c r="DT25">
        <v>5.6705355768851504</v>
      </c>
    </row>
    <row r="26" spans="1:124" x14ac:dyDescent="0.15">
      <c r="A26">
        <v>145.66830400000001</v>
      </c>
      <c r="B26">
        <v>-13.03981222</v>
      </c>
      <c r="C26">
        <v>387</v>
      </c>
      <c r="D26">
        <v>349</v>
      </c>
      <c r="E26">
        <v>299.18304439999997</v>
      </c>
      <c r="F26">
        <v>224.0391693</v>
      </c>
      <c r="G26">
        <f t="shared" si="0"/>
        <v>18.8961279366486</v>
      </c>
      <c r="H26">
        <f t="shared" si="1"/>
        <v>50.080409200455399</v>
      </c>
      <c r="I26">
        <f t="shared" si="2"/>
        <v>50.0134619592897</v>
      </c>
      <c r="J26">
        <f t="shared" si="3"/>
        <v>36.973649739289698</v>
      </c>
      <c r="K26">
        <f t="shared" si="4"/>
        <v>16.931419528882699</v>
      </c>
      <c r="L26">
        <f t="shared" si="5"/>
        <v>38.0948764924877</v>
      </c>
      <c r="M26" t="e">
        <f t="shared" si="6"/>
        <v>#NUM!</v>
      </c>
      <c r="N26" t="e">
        <f t="shared" si="7"/>
        <v>#NUM!</v>
      </c>
      <c r="O26">
        <f t="shared" si="8"/>
        <v>15.164428344602401</v>
      </c>
      <c r="P26">
        <f t="shared" si="9"/>
        <v>25.396584328325201</v>
      </c>
      <c r="Q26" t="e">
        <f t="shared" si="10"/>
        <v>#NUM!</v>
      </c>
      <c r="R26" t="e">
        <f t="shared" si="11"/>
        <v>#NUM!</v>
      </c>
      <c r="S26">
        <f t="shared" si="12"/>
        <v>14.054346888696699</v>
      </c>
      <c r="T26">
        <f t="shared" si="13"/>
        <v>34.435479684962303</v>
      </c>
      <c r="U26">
        <f t="shared" si="14"/>
        <v>18.886526346719901</v>
      </c>
      <c r="V26">
        <f t="shared" si="15"/>
        <v>5.8467141267198803</v>
      </c>
      <c r="W26">
        <f t="shared" si="16"/>
        <v>12.059605744345401</v>
      </c>
      <c r="X26">
        <f t="shared" si="17"/>
        <v>34.002692539637202</v>
      </c>
      <c r="Y26">
        <f t="shared" si="18"/>
        <v>0.15107305452977601</v>
      </c>
      <c r="Z26">
        <f t="shared" si="19"/>
        <v>12.8887391654702</v>
      </c>
      <c r="AA26">
        <f t="shared" si="20"/>
        <v>10.759035041279899</v>
      </c>
      <c r="AB26">
        <f t="shared" si="21"/>
        <v>28.335577116364298</v>
      </c>
      <c r="AC26">
        <f t="shared" si="22"/>
        <v>0.16971126134202499</v>
      </c>
      <c r="AD26">
        <f t="shared" si="23"/>
        <v>12.870100958658</v>
      </c>
      <c r="AE26">
        <f t="shared" si="24"/>
        <v>10.2758856392915</v>
      </c>
      <c r="AF26">
        <f t="shared" si="25"/>
        <v>24.2812451948319</v>
      </c>
      <c r="AG26">
        <f t="shared" si="26"/>
        <v>0.27569200245580899</v>
      </c>
      <c r="AH26">
        <f t="shared" si="27"/>
        <v>12.7641202175442</v>
      </c>
      <c r="AI26">
        <f t="shared" si="28"/>
        <v>9.5339554589454494</v>
      </c>
      <c r="AJ26">
        <f t="shared" si="29"/>
        <v>21.242593001717498</v>
      </c>
      <c r="AK26">
        <f t="shared" si="30"/>
        <v>0.23388188306747801</v>
      </c>
      <c r="AL26">
        <f t="shared" si="31"/>
        <v>12.8059303369325</v>
      </c>
      <c r="AM26">
        <f t="shared" si="32"/>
        <v>9.6375150380223005</v>
      </c>
      <c r="AN26">
        <f t="shared" si="33"/>
        <v>18.882304890415501</v>
      </c>
      <c r="AO26">
        <f t="shared" si="34"/>
        <v>0.237103691373236</v>
      </c>
      <c r="AP26">
        <f t="shared" si="35"/>
        <v>12.8027085286268</v>
      </c>
      <c r="AQ26">
        <f t="shared" si="36"/>
        <v>9.8371543908923105</v>
      </c>
      <c r="AR26">
        <f t="shared" si="37"/>
        <v>16.991518870717499</v>
      </c>
      <c r="AS26">
        <f t="shared" si="38"/>
        <v>0.16887792822132999</v>
      </c>
      <c r="AT26">
        <f t="shared" si="39"/>
        <v>12.870934291778701</v>
      </c>
      <c r="AU26">
        <f t="shared" si="40"/>
        <v>10.5878949156223</v>
      </c>
      <c r="AV26">
        <f t="shared" si="41"/>
        <v>15.44262117313</v>
      </c>
      <c r="AW26">
        <f t="shared" si="42"/>
        <v>0.125107946519116</v>
      </c>
      <c r="AX26">
        <f t="shared" si="43"/>
        <v>12.914704273480901</v>
      </c>
      <c r="AY26">
        <f t="shared" si="44"/>
        <v>10.911398807569499</v>
      </c>
      <c r="AZ26">
        <f t="shared" si="45"/>
        <v>14.1557360753691</v>
      </c>
      <c r="BA26">
        <f t="shared" si="46"/>
        <v>0.13353860095713199</v>
      </c>
      <c r="BB26">
        <f t="shared" si="47"/>
        <v>12.906273619042899</v>
      </c>
      <c r="BC26">
        <f t="shared" si="48"/>
        <v>11.7973939963469</v>
      </c>
      <c r="BD26">
        <f t="shared" si="49"/>
        <v>13.062562126570301</v>
      </c>
      <c r="BE26">
        <f t="shared" si="50"/>
        <v>7.3137792036793395E-2</v>
      </c>
      <c r="BF26">
        <f t="shared" si="51"/>
        <v>12.9666744279632</v>
      </c>
      <c r="BG26">
        <f t="shared" si="52"/>
        <v>12.298618644258401</v>
      </c>
      <c r="BH26">
        <f t="shared" si="53"/>
        <v>12.123014702757001</v>
      </c>
      <c r="BI26">
        <f t="shared" si="54"/>
        <v>4.3389867715723202E-2</v>
      </c>
      <c r="BJ26">
        <f t="shared" si="55"/>
        <v>12.9964223522843</v>
      </c>
      <c r="BK26">
        <f t="shared" si="56"/>
        <v>12.716828879984099</v>
      </c>
      <c r="BL26">
        <f t="shared" si="57"/>
        <v>11.3148137225732</v>
      </c>
      <c r="BM26">
        <f t="shared" si="58"/>
        <v>4.7957638532252697E-2</v>
      </c>
      <c r="BN26">
        <f t="shared" si="59"/>
        <v>12.991854581467701</v>
      </c>
      <c r="BO26">
        <f t="shared" si="60"/>
        <v>13.340496635603801</v>
      </c>
      <c r="BP26">
        <f t="shared" si="61"/>
        <v>10.604697600510301</v>
      </c>
      <c r="BQ26">
        <f t="shared" si="62"/>
        <v>3.63329627614562E-2</v>
      </c>
      <c r="BR26">
        <f t="shared" si="63"/>
        <v>13.003479257238499</v>
      </c>
      <c r="BS26">
        <f t="shared" si="64"/>
        <v>13.8739430778234</v>
      </c>
      <c r="BT26">
        <f t="shared" si="65"/>
        <v>9.9743172426649807</v>
      </c>
      <c r="BU26">
        <f t="shared" si="66"/>
        <v>2.9765243951042099E-2</v>
      </c>
      <c r="BV26">
        <f t="shared" si="67"/>
        <v>13.010046976049001</v>
      </c>
      <c r="BW26">
        <f t="shared" si="68"/>
        <v>14.763510058586</v>
      </c>
      <c r="BX26">
        <f t="shared" si="69"/>
        <v>9.4201885069613702</v>
      </c>
      <c r="BY26">
        <f t="shared" si="70"/>
        <v>3.4964695530721297E-2</v>
      </c>
      <c r="BZ26">
        <f t="shared" si="71"/>
        <v>13.0048475244693</v>
      </c>
      <c r="CA26">
        <f t="shared" si="72"/>
        <v>15.3719073028261</v>
      </c>
      <c r="CB26">
        <f t="shared" si="73"/>
        <v>8.9260774789856505</v>
      </c>
      <c r="CC26">
        <f t="shared" si="74"/>
        <v>3.7792907269816101E-3</v>
      </c>
      <c r="CD26">
        <f t="shared" si="75"/>
        <v>13.036032929273</v>
      </c>
      <c r="CE26">
        <f t="shared" si="76"/>
        <v>15.920453988566701</v>
      </c>
      <c r="CF26">
        <f t="shared" si="77"/>
        <v>8.4794307527303605</v>
      </c>
      <c r="CG26">
        <f t="shared" si="78"/>
        <v>1.5103542769084599E-3</v>
      </c>
      <c r="CH26">
        <f t="shared" si="79"/>
        <v>13.038301865723099</v>
      </c>
      <c r="CI26">
        <f t="shared" si="80"/>
        <v>16.089725824652199</v>
      </c>
      <c r="CJ26">
        <f t="shared" si="81"/>
        <v>8.0756483359336695</v>
      </c>
      <c r="CK26">
        <f t="shared" si="82"/>
        <v>2.9620019236119501E-3</v>
      </c>
      <c r="CL26">
        <f t="shared" si="83"/>
        <v>13.036850218076401</v>
      </c>
      <c r="CM26">
        <f t="shared" ref="CM26:CM89" si="84">SQRT((C4-C26)^2+(D4-D26)^2)/5.73/0.726</f>
        <v>16.0681301035759</v>
      </c>
      <c r="CN26">
        <f t="shared" ref="CN26:CN89" si="85">SQRT((E4-E26)^2+(F4-F26)^2)/5.73/0.726</f>
        <v>7.7086406899604798</v>
      </c>
      <c r="CO26">
        <f t="shared" ref="CO26:CO89" si="86">ASIN((CN4*SIN(A26/180*PI())/CM26))*180/PI()</f>
        <v>0</v>
      </c>
      <c r="CP26">
        <f t="shared" ref="CP26:CP89" si="87">ABS(ABS(B26)-ABS(CO26))</f>
        <v>13.03981222</v>
      </c>
      <c r="CR26">
        <v>7.7086406899604798</v>
      </c>
      <c r="CV26">
        <v>7.7086406899604798</v>
      </c>
      <c r="CZ26">
        <v>7.7086406899604798</v>
      </c>
      <c r="DD26">
        <v>7.7086406899604798</v>
      </c>
      <c r="DH26">
        <v>7.7086406899604798</v>
      </c>
      <c r="DL26">
        <v>7.7086406899604798</v>
      </c>
      <c r="DP26">
        <v>7.7086406899604798</v>
      </c>
      <c r="DT26">
        <v>7.7086406899604798</v>
      </c>
    </row>
    <row r="27" spans="1:124" x14ac:dyDescent="0.15">
      <c r="A27">
        <v>169.98130570000001</v>
      </c>
      <c r="B27">
        <v>-13.03465441</v>
      </c>
      <c r="C27">
        <v>383</v>
      </c>
      <c r="D27">
        <v>345</v>
      </c>
      <c r="E27">
        <v>299.18304439999997</v>
      </c>
      <c r="F27">
        <v>224.03909300000001</v>
      </c>
      <c r="G27">
        <f t="shared" si="0"/>
        <v>29.6466846400976</v>
      </c>
      <c r="H27">
        <f t="shared" si="1"/>
        <v>3.99876316050396E-4</v>
      </c>
      <c r="I27">
        <f t="shared" si="2"/>
        <v>17.0901781275419</v>
      </c>
      <c r="J27">
        <f t="shared" si="3"/>
        <v>4.0555237175419396</v>
      </c>
      <c r="K27">
        <f t="shared" si="4"/>
        <v>24.378720337651099</v>
      </c>
      <c r="L27">
        <f t="shared" si="5"/>
        <v>25.267985449287199</v>
      </c>
      <c r="M27">
        <f t="shared" si="6"/>
        <v>5.3033689003850402</v>
      </c>
      <c r="N27">
        <f t="shared" si="7"/>
        <v>7.7312855096149598</v>
      </c>
      <c r="O27">
        <f t="shared" si="8"/>
        <v>21.2272719847556</v>
      </c>
      <c r="P27">
        <f t="shared" si="9"/>
        <v>25.396673744578202</v>
      </c>
      <c r="Q27">
        <f t="shared" si="10"/>
        <v>14.8646943560659</v>
      </c>
      <c r="R27">
        <f t="shared" si="11"/>
        <v>1.83003994606591</v>
      </c>
      <c r="S27">
        <f t="shared" si="12"/>
        <v>18.7908805377755</v>
      </c>
      <c r="T27">
        <f t="shared" si="13"/>
        <v>19.0475053084336</v>
      </c>
      <c r="U27">
        <f t="shared" si="14"/>
        <v>12.546953442884799</v>
      </c>
      <c r="V27">
        <f t="shared" si="15"/>
        <v>0.48770096711519501</v>
      </c>
      <c r="W27">
        <f t="shared" si="16"/>
        <v>17.2180661019617</v>
      </c>
      <c r="X27">
        <f t="shared" si="17"/>
        <v>27.548438576553298</v>
      </c>
      <c r="Y27">
        <f t="shared" si="18"/>
        <v>3.7384374119363599</v>
      </c>
      <c r="Z27">
        <f t="shared" si="19"/>
        <v>9.29621699806364</v>
      </c>
      <c r="AA27">
        <f t="shared" si="20"/>
        <v>15.0099479665119</v>
      </c>
      <c r="AB27">
        <f t="shared" si="21"/>
        <v>28.3356235313294</v>
      </c>
      <c r="AC27">
        <f t="shared" si="22"/>
        <v>3.75241874619257E-2</v>
      </c>
      <c r="AD27">
        <f t="shared" si="23"/>
        <v>12.9971302225381</v>
      </c>
      <c r="AE27">
        <f t="shared" si="24"/>
        <v>13.4512619196942</v>
      </c>
      <c r="AF27">
        <f t="shared" si="25"/>
        <v>24.2876773125681</v>
      </c>
      <c r="AG27">
        <f t="shared" si="26"/>
        <v>6.4179624118821499E-2</v>
      </c>
      <c r="AH27">
        <f t="shared" si="27"/>
        <v>12.9704747858812</v>
      </c>
      <c r="AI27">
        <f t="shared" si="28"/>
        <v>12.698564646662</v>
      </c>
      <c r="AJ27">
        <f t="shared" si="29"/>
        <v>21.246124335214301</v>
      </c>
      <c r="AK27">
        <f t="shared" si="30"/>
        <v>6.0214676499056999E-2</v>
      </c>
      <c r="AL27">
        <f t="shared" si="31"/>
        <v>12.974439733500899</v>
      </c>
      <c r="AM27">
        <f t="shared" si="32"/>
        <v>11.752193253065901</v>
      </c>
      <c r="AN27">
        <f t="shared" si="33"/>
        <v>18.8823357942534</v>
      </c>
      <c r="AO27">
        <f t="shared" si="34"/>
        <v>5.9977782351302501E-2</v>
      </c>
      <c r="AP27">
        <f t="shared" si="35"/>
        <v>12.9746766276487</v>
      </c>
      <c r="AQ27">
        <f t="shared" si="36"/>
        <v>11.6466844071845</v>
      </c>
      <c r="AR27">
        <f t="shared" si="37"/>
        <v>16.9941022148281</v>
      </c>
      <c r="AS27">
        <f t="shared" si="38"/>
        <v>4.8873578349222499E-2</v>
      </c>
      <c r="AT27">
        <f t="shared" si="39"/>
        <v>12.9857808316508</v>
      </c>
      <c r="AU27">
        <f t="shared" si="40"/>
        <v>11.6382467578308</v>
      </c>
      <c r="AV27">
        <f t="shared" si="41"/>
        <v>15.4468606129723</v>
      </c>
      <c r="AW27">
        <f t="shared" si="42"/>
        <v>4.0028438134023903E-2</v>
      </c>
      <c r="AX27">
        <f t="shared" si="43"/>
        <v>12.994625971866</v>
      </c>
      <c r="AY27">
        <f t="shared" si="44"/>
        <v>12.1893601688255</v>
      </c>
      <c r="AZ27">
        <f t="shared" si="45"/>
        <v>14.155759238907001</v>
      </c>
      <c r="BA27">
        <f t="shared" si="46"/>
        <v>3.3521264469409298E-2</v>
      </c>
      <c r="BB27">
        <f t="shared" si="47"/>
        <v>13.0011331455306</v>
      </c>
      <c r="BC27">
        <f t="shared" si="48"/>
        <v>12.372542440714501</v>
      </c>
      <c r="BD27">
        <f t="shared" si="49"/>
        <v>13.066854682068</v>
      </c>
      <c r="BE27">
        <f t="shared" si="50"/>
        <v>3.6327460516036102E-2</v>
      </c>
      <c r="BF27">
        <f t="shared" si="51"/>
        <v>12.998326949483999</v>
      </c>
      <c r="BG27">
        <f t="shared" si="52"/>
        <v>13.0910627978842</v>
      </c>
      <c r="BH27">
        <f t="shared" si="53"/>
        <v>12.12954179644</v>
      </c>
      <c r="BI27">
        <f t="shared" si="54"/>
        <v>2.0331059829687699E-2</v>
      </c>
      <c r="BJ27">
        <f t="shared" si="55"/>
        <v>13.014323350170301</v>
      </c>
      <c r="BK27">
        <f t="shared" si="56"/>
        <v>13.471520210512001</v>
      </c>
      <c r="BL27">
        <f t="shared" si="57"/>
        <v>11.3148322125475</v>
      </c>
      <c r="BM27">
        <f t="shared" si="58"/>
        <v>1.2218984682603099E-2</v>
      </c>
      <c r="BN27">
        <f t="shared" si="59"/>
        <v>13.022435425317401</v>
      </c>
      <c r="BO27">
        <f t="shared" si="60"/>
        <v>13.7914789551438</v>
      </c>
      <c r="BP27">
        <f t="shared" si="61"/>
        <v>10.607655199263201</v>
      </c>
      <c r="BQ27">
        <f t="shared" si="62"/>
        <v>1.3640579909313401E-2</v>
      </c>
      <c r="BR27">
        <f t="shared" si="63"/>
        <v>13.0210138300907</v>
      </c>
      <c r="BS27">
        <f t="shared" si="64"/>
        <v>14.3134045354404</v>
      </c>
      <c r="BT27">
        <f t="shared" si="65"/>
        <v>9.9809081710825307</v>
      </c>
      <c r="BU27">
        <f t="shared" si="66"/>
        <v>1.04456854373986E-2</v>
      </c>
      <c r="BV27">
        <f t="shared" si="67"/>
        <v>13.0242087245626</v>
      </c>
      <c r="BW27">
        <f t="shared" si="68"/>
        <v>14.763510058586</v>
      </c>
      <c r="BX27">
        <f t="shared" si="69"/>
        <v>9.4202039097759798</v>
      </c>
      <c r="BY27">
        <f t="shared" si="70"/>
        <v>8.6283313919366406E-3</v>
      </c>
      <c r="BZ27">
        <f t="shared" si="71"/>
        <v>13.026026078608099</v>
      </c>
      <c r="CA27">
        <f t="shared" si="72"/>
        <v>15.5597583544162</v>
      </c>
      <c r="CB27">
        <f t="shared" si="73"/>
        <v>8.9244037039982906</v>
      </c>
      <c r="CC27">
        <f t="shared" si="74"/>
        <v>1.02334861657185E-2</v>
      </c>
      <c r="CD27">
        <f t="shared" si="75"/>
        <v>13.024420923834301</v>
      </c>
      <c r="CE27">
        <f t="shared" si="76"/>
        <v>16.097341218704798</v>
      </c>
      <c r="CF27">
        <f t="shared" si="77"/>
        <v>8.4797874725504201</v>
      </c>
      <c r="CG27">
        <f t="shared" si="78"/>
        <v>1.1132456656157599E-3</v>
      </c>
      <c r="CH27">
        <f t="shared" si="79"/>
        <v>13.0335411643344</v>
      </c>
      <c r="CI27">
        <f t="shared" si="80"/>
        <v>16.584670767537698</v>
      </c>
      <c r="CJ27">
        <f t="shared" si="81"/>
        <v>8.0756615431119201</v>
      </c>
      <c r="CK27">
        <f t="shared" si="82"/>
        <v>4.4723370660267498E-4</v>
      </c>
      <c r="CL27">
        <f t="shared" si="83"/>
        <v>13.0342071762934</v>
      </c>
      <c r="CM27">
        <f t="shared" si="84"/>
        <v>16.713295059850001</v>
      </c>
      <c r="CN27">
        <f t="shared" si="85"/>
        <v>7.7085860184250103</v>
      </c>
      <c r="CO27">
        <f t="shared" si="86"/>
        <v>8.7958740848960502E-4</v>
      </c>
      <c r="CP27">
        <f t="shared" si="87"/>
        <v>13.0337748225915</v>
      </c>
      <c r="CQ27">
        <f t="shared" ref="CQ27:CQ90" si="88">SQRT((C4-C27)^2+(D4-D27)^2)/5.73/0.759</f>
        <v>16.663489832992699</v>
      </c>
      <c r="CR27">
        <f t="shared" ref="CR27:CR90" si="89">SQRT((E4-E27)^2+(F4-F27)^2)/5.73/0.759</f>
        <v>7.3734944578322601</v>
      </c>
      <c r="CS27">
        <f t="shared" ref="CS27:CS90" si="90">ASIN((CR4*SIN(A27/180*PI())/CQ27))*180/PI()</f>
        <v>0</v>
      </c>
      <c r="CT27">
        <f t="shared" ref="CT27:CT90" si="91">ABS(ABS(B27)-ABS(CS27))</f>
        <v>13.03465441</v>
      </c>
      <c r="CV27">
        <v>7.3734944578322601</v>
      </c>
      <c r="CZ27">
        <v>7.3734944578322601</v>
      </c>
      <c r="DD27">
        <v>7.3734944578322601</v>
      </c>
      <c r="DH27">
        <v>7.3734944578322601</v>
      </c>
      <c r="DL27">
        <v>7.3734944578322601</v>
      </c>
      <c r="DP27">
        <v>7.3734944578322601</v>
      </c>
      <c r="DT27">
        <v>7.3734944578322601</v>
      </c>
    </row>
    <row r="28" spans="1:124" x14ac:dyDescent="0.15">
      <c r="A28">
        <v>109.20298459999999</v>
      </c>
      <c r="B28">
        <v>-8.6984386950000001</v>
      </c>
      <c r="C28">
        <v>381</v>
      </c>
      <c r="D28">
        <v>340</v>
      </c>
      <c r="E28">
        <v>293.7224731</v>
      </c>
      <c r="F28">
        <v>218.4532318</v>
      </c>
      <c r="G28">
        <f t="shared" si="0"/>
        <v>28.2228029450105</v>
      </c>
      <c r="H28">
        <f t="shared" si="1"/>
        <v>40.938895599235899</v>
      </c>
      <c r="I28">
        <f t="shared" si="2"/>
        <v>7.6662928369063805E-4</v>
      </c>
      <c r="J28">
        <f t="shared" si="3"/>
        <v>8.6976720657163096</v>
      </c>
      <c r="K28">
        <f t="shared" si="4"/>
        <v>28.601866376836298</v>
      </c>
      <c r="L28">
        <f t="shared" si="5"/>
        <v>20.6556779608845</v>
      </c>
      <c r="M28" t="e">
        <f t="shared" si="6"/>
        <v>#NUM!</v>
      </c>
      <c r="N28" t="e">
        <f t="shared" si="7"/>
        <v>#NUM!</v>
      </c>
      <c r="O28">
        <f t="shared" si="8"/>
        <v>25.423881223854501</v>
      </c>
      <c r="P28">
        <f t="shared" si="9"/>
        <v>30.6151695490056</v>
      </c>
      <c r="Q28" t="e">
        <f t="shared" si="10"/>
        <v>#NUM!</v>
      </c>
      <c r="R28" t="e">
        <f t="shared" si="11"/>
        <v>#NUM!</v>
      </c>
      <c r="S28">
        <f t="shared" si="12"/>
        <v>22.746642516903702</v>
      </c>
      <c r="T28">
        <f t="shared" si="13"/>
        <v>29.359086468741801</v>
      </c>
      <c r="U28">
        <f t="shared" si="14"/>
        <v>77.073828787181398</v>
      </c>
      <c r="V28">
        <f t="shared" si="15"/>
        <v>68.375390092181405</v>
      </c>
      <c r="W28">
        <f t="shared" si="16"/>
        <v>20.536768564120401</v>
      </c>
      <c r="X28">
        <f t="shared" si="17"/>
        <v>23.487269174993401</v>
      </c>
      <c r="Y28">
        <f t="shared" si="18"/>
        <v>59.644859040533298</v>
      </c>
      <c r="Z28">
        <f t="shared" si="19"/>
        <v>50.946420345533298</v>
      </c>
      <c r="AA28">
        <f t="shared" si="20"/>
        <v>18.863093905047599</v>
      </c>
      <c r="AB28">
        <f t="shared" si="21"/>
        <v>29.835641781679499</v>
      </c>
      <c r="AC28">
        <f t="shared" si="22"/>
        <v>15.6037912116845</v>
      </c>
      <c r="AD28">
        <f t="shared" si="23"/>
        <v>6.9053525166844896</v>
      </c>
      <c r="AE28">
        <f t="shared" si="24"/>
        <v>16.7747809517573</v>
      </c>
      <c r="AF28">
        <f t="shared" si="25"/>
        <v>30.186346928697802</v>
      </c>
      <c r="AG28">
        <f t="shared" si="26"/>
        <v>0.15622534394906701</v>
      </c>
      <c r="AH28">
        <f t="shared" si="27"/>
        <v>8.5422133510509308</v>
      </c>
      <c r="AI28">
        <f t="shared" si="28"/>
        <v>15.2187641245192</v>
      </c>
      <c r="AJ28">
        <f t="shared" si="29"/>
        <v>26.4130535626106</v>
      </c>
      <c r="AK28">
        <f t="shared" si="30"/>
        <v>0.32144259326934599</v>
      </c>
      <c r="AL28">
        <f t="shared" si="31"/>
        <v>8.3769961017306507</v>
      </c>
      <c r="AM28">
        <f t="shared" si="32"/>
        <v>14.3453800550399</v>
      </c>
      <c r="AN28">
        <f t="shared" si="33"/>
        <v>23.473221376842702</v>
      </c>
      <c r="AO28">
        <f t="shared" si="34"/>
        <v>0.27637942859541198</v>
      </c>
      <c r="AP28">
        <f t="shared" si="35"/>
        <v>8.4220592664045899</v>
      </c>
      <c r="AQ28">
        <f t="shared" si="36"/>
        <v>13.3475376425236</v>
      </c>
      <c r="AR28">
        <f t="shared" si="37"/>
        <v>21.123027165335198</v>
      </c>
      <c r="AS28">
        <f t="shared" si="38"/>
        <v>0.25799792785651998</v>
      </c>
      <c r="AT28">
        <f t="shared" si="39"/>
        <v>8.44044076714348</v>
      </c>
      <c r="AU28">
        <f t="shared" si="40"/>
        <v>13.078399904552899</v>
      </c>
      <c r="AV28">
        <f t="shared" si="41"/>
        <v>19.202751968486499</v>
      </c>
      <c r="AW28">
        <f t="shared" si="42"/>
        <v>0.216266982055735</v>
      </c>
      <c r="AX28">
        <f t="shared" si="43"/>
        <v>8.4821717129442593</v>
      </c>
      <c r="AY28">
        <f t="shared" si="44"/>
        <v>12.9615889874775</v>
      </c>
      <c r="AZ28">
        <f t="shared" si="45"/>
        <v>17.6003589344066</v>
      </c>
      <c r="BA28">
        <f t="shared" si="46"/>
        <v>0.17847593022015901</v>
      </c>
      <c r="BB28">
        <f t="shared" si="47"/>
        <v>8.5199627647798408</v>
      </c>
      <c r="BC28">
        <f t="shared" si="48"/>
        <v>13.344251591107801</v>
      </c>
      <c r="BD28">
        <f t="shared" si="49"/>
        <v>16.242895991045099</v>
      </c>
      <c r="BE28">
        <f t="shared" si="50"/>
        <v>0.16621561130977699</v>
      </c>
      <c r="BF28">
        <f t="shared" si="51"/>
        <v>8.5322230836902193</v>
      </c>
      <c r="BG28">
        <f t="shared" si="52"/>
        <v>13.398115675051301</v>
      </c>
      <c r="BH28">
        <f t="shared" si="53"/>
        <v>15.0826891345418</v>
      </c>
      <c r="BI28">
        <f t="shared" si="54"/>
        <v>0.182102168235273</v>
      </c>
      <c r="BJ28">
        <f t="shared" si="55"/>
        <v>8.5163365267647304</v>
      </c>
      <c r="BK28">
        <f t="shared" si="56"/>
        <v>13.996462524920601</v>
      </c>
      <c r="BL28">
        <f t="shared" si="57"/>
        <v>14.073344662029401</v>
      </c>
      <c r="BM28">
        <f t="shared" si="58"/>
        <v>0.103224077630681</v>
      </c>
      <c r="BN28">
        <f t="shared" si="59"/>
        <v>8.5952146173693205</v>
      </c>
      <c r="BO28">
        <f t="shared" si="60"/>
        <v>14.3047523721392</v>
      </c>
      <c r="BP28">
        <f t="shared" si="61"/>
        <v>13.1880244191135</v>
      </c>
      <c r="BQ28">
        <f t="shared" si="62"/>
        <v>6.2464837152561799E-2</v>
      </c>
      <c r="BR28">
        <f t="shared" si="63"/>
        <v>8.6359738578474392</v>
      </c>
      <c r="BS28">
        <f t="shared" si="64"/>
        <v>14.544794701011901</v>
      </c>
      <c r="BT28">
        <f t="shared" si="65"/>
        <v>12.4122582768127</v>
      </c>
      <c r="BU28">
        <f t="shared" si="66"/>
        <v>7.0210219427574203E-2</v>
      </c>
      <c r="BV28">
        <f t="shared" si="67"/>
        <v>8.6282284755724294</v>
      </c>
      <c r="BW28">
        <f t="shared" si="68"/>
        <v>15.0099479665119</v>
      </c>
      <c r="BX28">
        <f t="shared" si="69"/>
        <v>11.7200627521875</v>
      </c>
      <c r="BY28">
        <f t="shared" si="70"/>
        <v>5.40710633736214E-2</v>
      </c>
      <c r="BZ28">
        <f t="shared" si="71"/>
        <v>8.6443676316263804</v>
      </c>
      <c r="CA28">
        <f t="shared" si="72"/>
        <v>15.397086529042801</v>
      </c>
      <c r="CB28">
        <f t="shared" si="73"/>
        <v>11.0973233823775</v>
      </c>
      <c r="CC28">
        <f t="shared" si="74"/>
        <v>4.49098991399094E-2</v>
      </c>
      <c r="CD28">
        <f t="shared" si="75"/>
        <v>8.6535287958600904</v>
      </c>
      <c r="CE28">
        <f t="shared" si="76"/>
        <v>16.119044533426599</v>
      </c>
      <c r="CF28">
        <f t="shared" si="77"/>
        <v>10.542457213258601</v>
      </c>
      <c r="CG28">
        <f t="shared" si="78"/>
        <v>5.3623032042438103E-2</v>
      </c>
      <c r="CH28">
        <f t="shared" si="79"/>
        <v>8.6448156629575603</v>
      </c>
      <c r="CI28">
        <f t="shared" si="80"/>
        <v>16.607598894754101</v>
      </c>
      <c r="CJ28">
        <f t="shared" si="81"/>
        <v>10.0419839803968</v>
      </c>
      <c r="CK28">
        <f t="shared" si="82"/>
        <v>5.8573673563716601E-3</v>
      </c>
      <c r="CL28">
        <f t="shared" si="83"/>
        <v>8.6925813276436301</v>
      </c>
      <c r="CM28">
        <f t="shared" si="84"/>
        <v>17.052147222792598</v>
      </c>
      <c r="CN28">
        <f t="shared" si="85"/>
        <v>9.5852185808585304</v>
      </c>
      <c r="CO28">
        <f t="shared" si="86"/>
        <v>2.3611656403822599E-3</v>
      </c>
      <c r="CP28">
        <f t="shared" si="87"/>
        <v>8.69607752935962</v>
      </c>
      <c r="CQ28">
        <f t="shared" si="88"/>
        <v>17.165170582068399</v>
      </c>
      <c r="CR28">
        <f t="shared" si="89"/>
        <v>9.1684699469081501</v>
      </c>
      <c r="CS28">
        <f t="shared" si="90"/>
        <v>4.6489738896141903E-3</v>
      </c>
      <c r="CT28">
        <f t="shared" si="91"/>
        <v>8.6937897211103898</v>
      </c>
      <c r="CU28">
        <f t="shared" ref="CU28:CU91" si="92">SQRT((C4-C28)^2+(D4-D28)^2)/5.73/0.792</f>
        <v>17.104040730450301</v>
      </c>
      <c r="CV28">
        <f t="shared" ref="CV28:CV91" si="93">SQRT((E4-E28)^2+(F4-F28)^2)/5.73/0.792</f>
        <v>8.7865120851775593</v>
      </c>
      <c r="CW28">
        <f t="shared" ref="CW28:CW91" si="94">ASIN((CV4*SIN(A28/180*PI())/CU28))*180/PI()</f>
        <v>0</v>
      </c>
      <c r="CX28">
        <f t="shared" ref="CX28:CX91" si="95">ABS(ABS(B28)-ABS(CW28))</f>
        <v>8.6984386950000001</v>
      </c>
      <c r="CZ28">
        <v>8.7865120851775593</v>
      </c>
      <c r="DD28">
        <v>8.7865120851775593</v>
      </c>
      <c r="DH28">
        <v>8.7865120851775593</v>
      </c>
      <c r="DL28">
        <v>8.7865120851775593</v>
      </c>
      <c r="DP28">
        <v>8.7865120851775593</v>
      </c>
      <c r="DT28">
        <v>8.7865120851775593</v>
      </c>
    </row>
    <row r="29" spans="1:124" x14ac:dyDescent="0.15">
      <c r="A29">
        <v>109.8038997</v>
      </c>
      <c r="B29">
        <v>-14.09323332</v>
      </c>
      <c r="C29">
        <v>379</v>
      </c>
      <c r="D29">
        <v>335</v>
      </c>
      <c r="E29">
        <v>293.66952509999999</v>
      </c>
      <c r="F29">
        <v>218.46823119999999</v>
      </c>
      <c r="G29">
        <f t="shared" si="0"/>
        <v>28.2228029450105</v>
      </c>
      <c r="H29">
        <f t="shared" si="1"/>
        <v>0.2884117677061</v>
      </c>
      <c r="I29" t="e">
        <f t="shared" si="2"/>
        <v>#NUM!</v>
      </c>
      <c r="J29" t="e">
        <f t="shared" si="3"/>
        <v>#NUM!</v>
      </c>
      <c r="K29">
        <f t="shared" si="4"/>
        <v>28.479373880874199</v>
      </c>
      <c r="L29">
        <f t="shared" si="5"/>
        <v>20.725437414354399</v>
      </c>
      <c r="M29">
        <f t="shared" si="6"/>
        <v>56.591355937792102</v>
      </c>
      <c r="N29">
        <f t="shared" si="7"/>
        <v>42.498122617792099</v>
      </c>
      <c r="O29">
        <f t="shared" si="8"/>
        <v>28.424763334209601</v>
      </c>
      <c r="P29">
        <f t="shared" si="9"/>
        <v>13.8170538758891</v>
      </c>
      <c r="Q29">
        <f t="shared" si="10"/>
        <v>57.206197621975498</v>
      </c>
      <c r="R29">
        <f t="shared" si="11"/>
        <v>43.112964301975502</v>
      </c>
      <c r="S29">
        <f t="shared" si="12"/>
        <v>26.076316731868399</v>
      </c>
      <c r="T29">
        <f t="shared" si="13"/>
        <v>22.996627411224399</v>
      </c>
      <c r="U29" t="e">
        <f t="shared" si="14"/>
        <v>#NUM!</v>
      </c>
      <c r="V29" t="e">
        <f t="shared" si="15"/>
        <v>#NUM!</v>
      </c>
      <c r="W29">
        <f t="shared" si="16"/>
        <v>23.768792695800101</v>
      </c>
      <c r="X29">
        <f t="shared" si="17"/>
        <v>23.517402407143301</v>
      </c>
      <c r="Y29">
        <f t="shared" si="18"/>
        <v>47.992149019183003</v>
      </c>
      <c r="Z29">
        <f t="shared" si="19"/>
        <v>33.898915699183</v>
      </c>
      <c r="AA29">
        <f t="shared" si="20"/>
        <v>21.769332126198201</v>
      </c>
      <c r="AB29">
        <f t="shared" si="21"/>
        <v>19.597835339286</v>
      </c>
      <c r="AC29">
        <f t="shared" si="22"/>
        <v>42.521094274077797</v>
      </c>
      <c r="AD29">
        <f t="shared" si="23"/>
        <v>28.427860954077801</v>
      </c>
      <c r="AE29">
        <f t="shared" si="24"/>
        <v>20.116689642414201</v>
      </c>
      <c r="AF29">
        <f t="shared" si="25"/>
        <v>25.594676616794299</v>
      </c>
      <c r="AG29">
        <f t="shared" si="26"/>
        <v>12.419232250612399</v>
      </c>
      <c r="AH29">
        <f t="shared" si="27"/>
        <v>1.67400106938761</v>
      </c>
      <c r="AI29">
        <f t="shared" si="28"/>
        <v>18.1521103941853</v>
      </c>
      <c r="AJ29">
        <f t="shared" si="29"/>
        <v>26.4313431329441</v>
      </c>
      <c r="AK29">
        <f t="shared" si="30"/>
        <v>0.22505725384843001</v>
      </c>
      <c r="AL29">
        <f t="shared" si="31"/>
        <v>13.8681760661516</v>
      </c>
      <c r="AM29">
        <f t="shared" si="32"/>
        <v>16.6304954114559</v>
      </c>
      <c r="AN29">
        <f t="shared" si="33"/>
        <v>23.494527229283602</v>
      </c>
      <c r="AO29">
        <f t="shared" si="34"/>
        <v>0.260501983059508</v>
      </c>
      <c r="AP29">
        <f t="shared" si="35"/>
        <v>13.832731336940499</v>
      </c>
      <c r="AQ29">
        <f t="shared" si="36"/>
        <v>15.697098820303401</v>
      </c>
      <c r="AR29">
        <f t="shared" si="37"/>
        <v>21.140542768399499</v>
      </c>
      <c r="AS29">
        <f t="shared" si="38"/>
        <v>0.25411205603214498</v>
      </c>
      <c r="AT29">
        <f t="shared" si="39"/>
        <v>13.8391212639679</v>
      </c>
      <c r="AU29">
        <f t="shared" si="40"/>
        <v>14.6773181817929</v>
      </c>
      <c r="AV29">
        <f t="shared" si="41"/>
        <v>19.216075783172499</v>
      </c>
      <c r="AW29">
        <f t="shared" si="42"/>
        <v>0.190672763785591</v>
      </c>
      <c r="AX29">
        <f t="shared" si="43"/>
        <v>13.9025605562144</v>
      </c>
      <c r="AY29">
        <f t="shared" si="44"/>
        <v>14.300933188418201</v>
      </c>
      <c r="AZ29">
        <f t="shared" si="45"/>
        <v>17.614736134574802</v>
      </c>
      <c r="BA29">
        <f t="shared" si="46"/>
        <v>0.18062518210386899</v>
      </c>
      <c r="BB29">
        <f t="shared" si="47"/>
        <v>13.9126081378961</v>
      </c>
      <c r="BC29">
        <f t="shared" si="48"/>
        <v>14.103935711004301</v>
      </c>
      <c r="BD29">
        <f t="shared" si="49"/>
        <v>16.257764419334102</v>
      </c>
      <c r="BE29">
        <f t="shared" si="50"/>
        <v>0.16341208924607101</v>
      </c>
      <c r="BF29">
        <f t="shared" si="51"/>
        <v>13.9298212307539</v>
      </c>
      <c r="BG29">
        <f t="shared" si="52"/>
        <v>14.359434138504101</v>
      </c>
      <c r="BH29">
        <f t="shared" si="53"/>
        <v>15.093166304531399</v>
      </c>
      <c r="BI29">
        <f t="shared" si="54"/>
        <v>0.15389174898465599</v>
      </c>
      <c r="BJ29">
        <f t="shared" si="55"/>
        <v>13.9393415710153</v>
      </c>
      <c r="BK29">
        <f t="shared" si="56"/>
        <v>14.3169499562797</v>
      </c>
      <c r="BL29">
        <f t="shared" si="57"/>
        <v>14.0869552175626</v>
      </c>
      <c r="BM29">
        <f t="shared" si="58"/>
        <v>0.16978329320208199</v>
      </c>
      <c r="BN29">
        <f t="shared" si="59"/>
        <v>13.9234500267979</v>
      </c>
      <c r="BO29">
        <f t="shared" si="60"/>
        <v>14.8149920877723</v>
      </c>
      <c r="BP29">
        <f t="shared" si="61"/>
        <v>13.202947863391399</v>
      </c>
      <c r="BQ29">
        <f t="shared" si="62"/>
        <v>9.7159341262838705E-2</v>
      </c>
      <c r="BR29">
        <f t="shared" si="63"/>
        <v>13.996073978737201</v>
      </c>
      <c r="BS29">
        <f t="shared" si="64"/>
        <v>15.0612605101339</v>
      </c>
      <c r="BT29">
        <f t="shared" si="65"/>
        <v>12.4209113383494</v>
      </c>
      <c r="BU29">
        <f t="shared" si="66"/>
        <v>5.9107330104863499E-2</v>
      </c>
      <c r="BV29">
        <f t="shared" si="67"/>
        <v>14.034125989895101</v>
      </c>
      <c r="BW29">
        <f t="shared" si="68"/>
        <v>15.2354166005185</v>
      </c>
      <c r="BX29">
        <f t="shared" si="69"/>
        <v>11.730860708441099</v>
      </c>
      <c r="BY29">
        <f t="shared" si="70"/>
        <v>6.6779059327700702E-2</v>
      </c>
      <c r="BZ29">
        <f t="shared" si="71"/>
        <v>14.026454260672301</v>
      </c>
      <c r="CA29">
        <f t="shared" si="72"/>
        <v>15.649125920957299</v>
      </c>
      <c r="CB29">
        <f t="shared" si="73"/>
        <v>11.1109613264535</v>
      </c>
      <c r="CC29">
        <f t="shared" si="74"/>
        <v>5.1670268978387897E-2</v>
      </c>
      <c r="CD29">
        <f t="shared" si="75"/>
        <v>14.041563051021599</v>
      </c>
      <c r="CE29">
        <f t="shared" si="76"/>
        <v>15.981821604803599</v>
      </c>
      <c r="CF29">
        <f t="shared" si="77"/>
        <v>10.549815656210599</v>
      </c>
      <c r="CG29">
        <f t="shared" si="78"/>
        <v>4.3106331437106203E-2</v>
      </c>
      <c r="CH29">
        <f t="shared" si="79"/>
        <v>14.0501269885629</v>
      </c>
      <c r="CI29">
        <f t="shared" si="80"/>
        <v>16.638120581692199</v>
      </c>
      <c r="CJ29">
        <f t="shared" si="81"/>
        <v>10.047443482105299</v>
      </c>
      <c r="CK29">
        <f t="shared" si="82"/>
        <v>5.1757477984592598E-2</v>
      </c>
      <c r="CL29">
        <f t="shared" si="83"/>
        <v>14.0414758420154</v>
      </c>
      <c r="CM29">
        <f t="shared" si="84"/>
        <v>17.082618670704999</v>
      </c>
      <c r="CN29">
        <f t="shared" si="85"/>
        <v>9.5922165507156496</v>
      </c>
      <c r="CO29">
        <f t="shared" si="86"/>
        <v>5.6733761558437597E-3</v>
      </c>
      <c r="CP29">
        <f t="shared" si="87"/>
        <v>14.0875599438442</v>
      </c>
      <c r="CQ29">
        <f t="shared" si="88"/>
        <v>17.488609629007001</v>
      </c>
      <c r="CR29">
        <f t="shared" si="89"/>
        <v>9.1748656056862607</v>
      </c>
      <c r="CS29">
        <f t="shared" si="90"/>
        <v>2.2937018257184701E-3</v>
      </c>
      <c r="CT29">
        <f t="shared" si="91"/>
        <v>14.0909396181743</v>
      </c>
      <c r="CU29">
        <f t="shared" si="92"/>
        <v>17.586925043837098</v>
      </c>
      <c r="CV29">
        <f t="shared" si="93"/>
        <v>8.7925795387826593</v>
      </c>
      <c r="CW29">
        <f t="shared" si="94"/>
        <v>4.5206619667812198E-3</v>
      </c>
      <c r="CX29">
        <f t="shared" si="95"/>
        <v>14.0887126580332</v>
      </c>
      <c r="CY29">
        <f t="shared" ref="CY29:CY92" si="96">SQRT((C4-C29)^2+(D4-D29)^2)/5.73/0.825</f>
        <v>17.515673209146499</v>
      </c>
      <c r="CZ29">
        <f t="shared" ref="CZ29:CZ92" si="97">SQRT((E4-E29)^2+(F4-F29)^2)/5.73/0.825</f>
        <v>8.4409356009469807</v>
      </c>
      <c r="DA29">
        <f t="shared" ref="DA29:DA92" si="98">ASIN((CZ4*SIN(A29/180*PI())/CY29))*180/PI()</f>
        <v>0</v>
      </c>
      <c r="DB29">
        <f t="shared" ref="DB29:DB92" si="99">ABS(ABS(B29)-ABS(DA29))</f>
        <v>14.09323332</v>
      </c>
      <c r="DD29">
        <v>8.4409356009469807</v>
      </c>
      <c r="DH29">
        <v>8.4409356009469807</v>
      </c>
      <c r="DL29">
        <v>8.4409356009469807</v>
      </c>
      <c r="DP29">
        <v>8.4409356009469807</v>
      </c>
      <c r="DT29">
        <v>8.4409356009469807</v>
      </c>
    </row>
    <row r="30" spans="1:124" x14ac:dyDescent="0.15">
      <c r="A30">
        <v>58.217532179999999</v>
      </c>
      <c r="B30">
        <v>-14.093210409999999</v>
      </c>
      <c r="C30">
        <v>377</v>
      </c>
      <c r="D30">
        <v>330</v>
      </c>
      <c r="E30">
        <v>293.66952509999999</v>
      </c>
      <c r="F30">
        <v>218.46823119999999</v>
      </c>
      <c r="G30">
        <f t="shared" si="0"/>
        <v>28.2228029450105</v>
      </c>
      <c r="H30">
        <f t="shared" si="1"/>
        <v>0</v>
      </c>
      <c r="I30">
        <f t="shared" si="2"/>
        <v>0.49772263424010699</v>
      </c>
      <c r="J30">
        <f t="shared" si="3"/>
        <v>13.595487775759899</v>
      </c>
      <c r="K30">
        <f t="shared" si="4"/>
        <v>28.479373880874199</v>
      </c>
      <c r="L30">
        <f t="shared" si="5"/>
        <v>0.14551684643353199</v>
      </c>
      <c r="M30">
        <f t="shared" si="6"/>
        <v>38.063307955277502</v>
      </c>
      <c r="N30">
        <f t="shared" si="7"/>
        <v>23.9700975452775</v>
      </c>
      <c r="O30">
        <f t="shared" si="8"/>
        <v>28.479373880874199</v>
      </c>
      <c r="P30">
        <f t="shared" si="9"/>
        <v>13.816958276236299</v>
      </c>
      <c r="Q30">
        <f t="shared" si="10"/>
        <v>49.291825955378201</v>
      </c>
      <c r="R30">
        <f t="shared" si="11"/>
        <v>35.198615545378203</v>
      </c>
      <c r="S30">
        <f t="shared" si="12"/>
        <v>28.3871576413135</v>
      </c>
      <c r="T30">
        <f t="shared" si="13"/>
        <v>10.362790406916799</v>
      </c>
      <c r="U30" t="e">
        <f t="shared" si="14"/>
        <v>#NUM!</v>
      </c>
      <c r="V30" t="e">
        <f t="shared" si="15"/>
        <v>#NUM!</v>
      </c>
      <c r="W30">
        <f t="shared" si="16"/>
        <v>26.505820690976101</v>
      </c>
      <c r="X30">
        <f t="shared" si="17"/>
        <v>18.397301928979498</v>
      </c>
      <c r="Y30">
        <f t="shared" si="18"/>
        <v>50.037762078576499</v>
      </c>
      <c r="Z30">
        <f t="shared" si="19"/>
        <v>35.944551668576601</v>
      </c>
      <c r="AA30">
        <f t="shared" si="20"/>
        <v>24.490002978211098</v>
      </c>
      <c r="AB30">
        <f t="shared" si="21"/>
        <v>19.597835339286</v>
      </c>
      <c r="AC30">
        <f t="shared" si="22"/>
        <v>32.874171154488401</v>
      </c>
      <c r="AD30">
        <f t="shared" si="23"/>
        <v>18.7809607444884</v>
      </c>
      <c r="AE30">
        <f t="shared" si="24"/>
        <v>22.6775322708062</v>
      </c>
      <c r="AF30">
        <f t="shared" si="25"/>
        <v>16.798144576530898</v>
      </c>
      <c r="AG30">
        <f t="shared" si="26"/>
        <v>30.1518396653012</v>
      </c>
      <c r="AH30">
        <f t="shared" si="27"/>
        <v>16.058629255301199</v>
      </c>
      <c r="AI30">
        <f t="shared" si="28"/>
        <v>21.0918823490716</v>
      </c>
      <c r="AJ30">
        <f t="shared" si="29"/>
        <v>22.395342039694999</v>
      </c>
      <c r="AK30">
        <f t="shared" si="30"/>
        <v>9.3321628153326408</v>
      </c>
      <c r="AL30">
        <f t="shared" si="31"/>
        <v>4.7610475946673603</v>
      </c>
      <c r="AM30">
        <f t="shared" si="32"/>
        <v>19.248140925437301</v>
      </c>
      <c r="AN30">
        <f t="shared" si="33"/>
        <v>23.494527229283602</v>
      </c>
      <c r="AO30">
        <f t="shared" si="34"/>
        <v>0.20335242744057</v>
      </c>
      <c r="AP30">
        <f t="shared" si="35"/>
        <v>13.8898579825594</v>
      </c>
      <c r="AQ30">
        <f t="shared" si="36"/>
        <v>17.777498877753001</v>
      </c>
      <c r="AR30">
        <f t="shared" si="37"/>
        <v>21.1450745063553</v>
      </c>
      <c r="AS30">
        <f t="shared" si="38"/>
        <v>0.210677045553439</v>
      </c>
      <c r="AT30">
        <f t="shared" si="39"/>
        <v>13.8825333644466</v>
      </c>
      <c r="AU30">
        <f t="shared" si="40"/>
        <v>16.8201344088538</v>
      </c>
      <c r="AV30">
        <f t="shared" si="41"/>
        <v>19.218675243999499</v>
      </c>
      <c r="AW30">
        <f t="shared" si="42"/>
        <v>0.19478003650716</v>
      </c>
      <c r="AX30">
        <f t="shared" si="43"/>
        <v>13.898430373492801</v>
      </c>
      <c r="AY30">
        <f t="shared" si="44"/>
        <v>15.7979871392238</v>
      </c>
      <c r="AZ30">
        <f t="shared" si="45"/>
        <v>17.614736134574802</v>
      </c>
      <c r="BA30">
        <f t="shared" si="46"/>
        <v>0.147728128599592</v>
      </c>
      <c r="BB30">
        <f t="shared" si="47"/>
        <v>13.9454822814004</v>
      </c>
      <c r="BC30">
        <f t="shared" si="48"/>
        <v>15.3512265336516</v>
      </c>
      <c r="BD30">
        <f t="shared" si="49"/>
        <v>16.2597564319152</v>
      </c>
      <c r="BE30">
        <f t="shared" si="50"/>
        <v>0.140082394458136</v>
      </c>
      <c r="BF30">
        <f t="shared" si="51"/>
        <v>13.9531280155419</v>
      </c>
      <c r="BG30">
        <f t="shared" si="52"/>
        <v>15.095790517507201</v>
      </c>
      <c r="BH30">
        <f t="shared" si="53"/>
        <v>15.0964955322388</v>
      </c>
      <c r="BI30">
        <f t="shared" si="54"/>
        <v>0.137940243141839</v>
      </c>
      <c r="BJ30">
        <f t="shared" si="55"/>
        <v>13.955270166858201</v>
      </c>
      <c r="BK30">
        <f t="shared" si="56"/>
        <v>15.254328734312701</v>
      </c>
      <c r="BL30">
        <f t="shared" si="57"/>
        <v>14.0869552175626</v>
      </c>
      <c r="BM30">
        <f t="shared" si="58"/>
        <v>0.13088260503419599</v>
      </c>
      <c r="BN30">
        <f t="shared" si="59"/>
        <v>13.962327804965801</v>
      </c>
      <c r="BO30">
        <f t="shared" si="60"/>
        <v>15.139592906286399</v>
      </c>
      <c r="BP30">
        <f t="shared" si="61"/>
        <v>13.2065205164649</v>
      </c>
      <c r="BQ30">
        <f t="shared" si="62"/>
        <v>0.145061981582574</v>
      </c>
      <c r="BR30">
        <f t="shared" si="63"/>
        <v>13.948148428417401</v>
      </c>
      <c r="BS30">
        <f t="shared" si="64"/>
        <v>15.554373423175401</v>
      </c>
      <c r="BT30">
        <f t="shared" si="65"/>
        <v>12.4263038714272</v>
      </c>
      <c r="BU30">
        <f t="shared" si="66"/>
        <v>8.3609557534144202E-2</v>
      </c>
      <c r="BV30">
        <f t="shared" si="67"/>
        <v>14.009600852465899</v>
      </c>
      <c r="BW30">
        <f t="shared" si="68"/>
        <v>15.7480485873951</v>
      </c>
      <c r="BX30">
        <f t="shared" si="69"/>
        <v>11.730860708441099</v>
      </c>
      <c r="BY30">
        <f t="shared" si="70"/>
        <v>5.1073828308038603E-2</v>
      </c>
      <c r="BZ30">
        <f t="shared" si="71"/>
        <v>14.042136581692001</v>
      </c>
      <c r="CA30">
        <f t="shared" si="72"/>
        <v>15.8679022951913</v>
      </c>
      <c r="CB30">
        <f t="shared" si="73"/>
        <v>11.113446986944201</v>
      </c>
      <c r="CC30">
        <f t="shared" si="74"/>
        <v>5.7929209746141901E-2</v>
      </c>
      <c r="CD30">
        <f t="shared" si="75"/>
        <v>14.0352812002539</v>
      </c>
      <c r="CE30">
        <f t="shared" si="76"/>
        <v>16.235741110591501</v>
      </c>
      <c r="CF30">
        <f t="shared" si="77"/>
        <v>10.5554132601308</v>
      </c>
      <c r="CG30">
        <f t="shared" si="78"/>
        <v>4.49967545024334E-2</v>
      </c>
      <c r="CH30">
        <f t="shared" si="79"/>
        <v>14.0482136554976</v>
      </c>
      <c r="CI30">
        <f t="shared" si="80"/>
        <v>16.5214543508954</v>
      </c>
      <c r="CJ30">
        <f t="shared" si="81"/>
        <v>10.047443482105299</v>
      </c>
      <c r="CK30">
        <f t="shared" si="82"/>
        <v>3.7673986057486002E-2</v>
      </c>
      <c r="CL30">
        <f t="shared" si="83"/>
        <v>14.055536423942501</v>
      </c>
      <c r="CM30">
        <f t="shared" si="84"/>
        <v>17.119787897792602</v>
      </c>
      <c r="CN30">
        <f t="shared" si="85"/>
        <v>9.5907415056460099</v>
      </c>
      <c r="CO30">
        <f t="shared" si="86"/>
        <v>4.5446610159319702E-2</v>
      </c>
      <c r="CP30">
        <f t="shared" si="87"/>
        <v>14.0477637998407</v>
      </c>
      <c r="CQ30">
        <f t="shared" si="88"/>
        <v>17.524849231942699</v>
      </c>
      <c r="CR30">
        <f t="shared" si="89"/>
        <v>9.17516365720628</v>
      </c>
      <c r="CS30">
        <f t="shared" si="90"/>
        <v>4.9964811082736501E-3</v>
      </c>
      <c r="CT30">
        <f t="shared" si="91"/>
        <v>14.088213928891699</v>
      </c>
      <c r="CU30">
        <f t="shared" si="92"/>
        <v>17.8961874453496</v>
      </c>
      <c r="CV30">
        <f t="shared" si="93"/>
        <v>8.7925795387826593</v>
      </c>
      <c r="CW30">
        <f t="shared" si="94"/>
        <v>2.0251362090372101E-3</v>
      </c>
      <c r="CX30">
        <f t="shared" si="95"/>
        <v>14.091185273791</v>
      </c>
      <c r="CY30">
        <f t="shared" si="96"/>
        <v>17.980855677190799</v>
      </c>
      <c r="CZ30">
        <f t="shared" si="97"/>
        <v>8.4408763572313603</v>
      </c>
      <c r="DA30">
        <f t="shared" si="98"/>
        <v>3.9948833809085003E-3</v>
      </c>
      <c r="DB30">
        <f t="shared" si="99"/>
        <v>14.0892155266191</v>
      </c>
      <c r="DC30">
        <f t="shared" ref="DC30:DC93" si="100">SQRT((C4-C30)^2+(D4-D30)^2)/5.73/0.858</f>
        <v>17.900650002800301</v>
      </c>
      <c r="DD30">
        <f t="shared" ref="DD30:DD93" si="101">SQRT((E4-E30)^2+(F4-F30)^2)/5.73/0.858</f>
        <v>8.1162842316797796</v>
      </c>
      <c r="DE30">
        <f t="shared" ref="DE30:DE93" si="102">ASIN((DD4*SIN(A30/180*PI())/DC30))*180/PI()</f>
        <v>0</v>
      </c>
      <c r="DF30">
        <f t="shared" ref="DF30:DF93" si="103">ABS(ABS(B30)-ABS(DE30))</f>
        <v>14.093210409999999</v>
      </c>
      <c r="DH30">
        <v>8.1162842316797796</v>
      </c>
      <c r="DL30">
        <v>8.1162842316797796</v>
      </c>
      <c r="DP30">
        <v>8.1162842316797796</v>
      </c>
      <c r="DT30">
        <v>8.1162842316797796</v>
      </c>
    </row>
    <row r="31" spans="1:124" x14ac:dyDescent="0.15">
      <c r="A31">
        <v>156.2125346</v>
      </c>
      <c r="B31">
        <v>-10.20495496</v>
      </c>
      <c r="C31">
        <v>374</v>
      </c>
      <c r="D31">
        <v>324</v>
      </c>
      <c r="E31">
        <v>293.54736329999997</v>
      </c>
      <c r="F31">
        <v>218.76174929999999</v>
      </c>
      <c r="G31">
        <f t="shared" si="0"/>
        <v>35.156643200789098</v>
      </c>
      <c r="H31">
        <f t="shared" si="1"/>
        <v>1.6661956071739099</v>
      </c>
      <c r="I31">
        <f t="shared" si="2"/>
        <v>0</v>
      </c>
      <c r="J31">
        <f t="shared" si="3"/>
        <v>10.20495496</v>
      </c>
      <c r="K31">
        <f t="shared" si="4"/>
        <v>31.950515557656601</v>
      </c>
      <c r="L31">
        <f t="shared" si="5"/>
        <v>0.84067141998320105</v>
      </c>
      <c r="M31">
        <f t="shared" si="6"/>
        <v>15.167342651385599</v>
      </c>
      <c r="N31">
        <f t="shared" si="7"/>
        <v>4.9623876913856204</v>
      </c>
      <c r="O31">
        <f t="shared" si="8"/>
        <v>30.786484736673899</v>
      </c>
      <c r="P31">
        <f t="shared" si="9"/>
        <v>0.62536091838945496</v>
      </c>
      <c r="Q31">
        <f t="shared" si="10"/>
        <v>23.647003930275201</v>
      </c>
      <c r="R31">
        <f t="shared" si="11"/>
        <v>13.4420489702752</v>
      </c>
      <c r="S31">
        <f t="shared" si="12"/>
        <v>30.206937592669799</v>
      </c>
      <c r="T31">
        <f t="shared" si="13"/>
        <v>10.207880805946401</v>
      </c>
      <c r="U31">
        <f t="shared" si="14"/>
        <v>14.734256651873499</v>
      </c>
      <c r="V31">
        <f t="shared" si="15"/>
        <v>4.5293016918735498</v>
      </c>
      <c r="W31">
        <f t="shared" si="16"/>
        <v>29.8038030643722</v>
      </c>
      <c r="X31">
        <f t="shared" si="17"/>
        <v>8.1663598066144694</v>
      </c>
      <c r="Y31">
        <f t="shared" si="18"/>
        <v>27.398086665972301</v>
      </c>
      <c r="Z31">
        <f t="shared" si="19"/>
        <v>17.193131705972299</v>
      </c>
      <c r="AA31">
        <f t="shared" si="20"/>
        <v>27.997920168999901</v>
      </c>
      <c r="AB31">
        <f t="shared" si="21"/>
        <v>15.225919984837899</v>
      </c>
      <c r="AC31">
        <f t="shared" si="22"/>
        <v>16.667279881937201</v>
      </c>
      <c r="AD31">
        <f t="shared" si="23"/>
        <v>6.4623249219371797</v>
      </c>
      <c r="AE31">
        <f t="shared" si="24"/>
        <v>26.0509955947911</v>
      </c>
      <c r="AF31">
        <f t="shared" si="25"/>
        <v>16.716141785984899</v>
      </c>
      <c r="AG31">
        <f t="shared" si="26"/>
        <v>11.9777476483703</v>
      </c>
      <c r="AH31">
        <f t="shared" si="27"/>
        <v>1.77279268837028</v>
      </c>
      <c r="AI31">
        <f t="shared" si="28"/>
        <v>24.2709288575359</v>
      </c>
      <c r="AJ31">
        <f t="shared" si="29"/>
        <v>14.6266240627368</v>
      </c>
      <c r="AK31">
        <f t="shared" si="30"/>
        <v>11.2303256392119</v>
      </c>
      <c r="AL31">
        <f t="shared" si="31"/>
        <v>1.0253706792119199</v>
      </c>
      <c r="AM31">
        <f t="shared" si="32"/>
        <v>22.674424737867</v>
      </c>
      <c r="AN31">
        <f t="shared" si="33"/>
        <v>19.841468391599101</v>
      </c>
      <c r="AO31">
        <f t="shared" si="34"/>
        <v>3.6397624748562301</v>
      </c>
      <c r="AP31">
        <f t="shared" si="35"/>
        <v>6.5651924851437702</v>
      </c>
      <c r="AQ31">
        <f t="shared" si="36"/>
        <v>20.861053385494799</v>
      </c>
      <c r="AR31">
        <f t="shared" si="37"/>
        <v>21.084388782043501</v>
      </c>
      <c r="AS31">
        <f t="shared" si="38"/>
        <v>8.0126099086973407E-2</v>
      </c>
      <c r="AT31">
        <f t="shared" si="39"/>
        <v>10.124828860913</v>
      </c>
      <c r="AU31">
        <f t="shared" si="40"/>
        <v>19.3805204551429</v>
      </c>
      <c r="AV31">
        <f t="shared" si="41"/>
        <v>19.167626165494099</v>
      </c>
      <c r="AW31">
        <f t="shared" si="42"/>
        <v>9.19579134688297E-2</v>
      </c>
      <c r="AX31">
        <f t="shared" si="43"/>
        <v>10.1129970465312</v>
      </c>
      <c r="AY31">
        <f t="shared" si="44"/>
        <v>18.3675022336583</v>
      </c>
      <c r="AZ31">
        <f t="shared" si="45"/>
        <v>17.5666094053047</v>
      </c>
      <c r="BA31">
        <f t="shared" si="46"/>
        <v>7.0685781376367801E-2</v>
      </c>
      <c r="BB31">
        <f t="shared" si="47"/>
        <v>10.134269178623599</v>
      </c>
      <c r="BC31">
        <f t="shared" si="48"/>
        <v>17.307222353362601</v>
      </c>
      <c r="BD31">
        <f t="shared" si="49"/>
        <v>16.213193123360501</v>
      </c>
      <c r="BE31">
        <f t="shared" si="50"/>
        <v>5.9061627845454899E-2</v>
      </c>
      <c r="BF31">
        <f t="shared" si="51"/>
        <v>10.1458933321545</v>
      </c>
      <c r="BG31">
        <f t="shared" si="52"/>
        <v>16.779033653296501</v>
      </c>
      <c r="BH31">
        <f t="shared" si="53"/>
        <v>15.0551079002633</v>
      </c>
      <c r="BI31">
        <f t="shared" si="54"/>
        <v>6.0812055785615098E-2</v>
      </c>
      <c r="BJ31">
        <f t="shared" si="55"/>
        <v>10.1441429042144</v>
      </c>
      <c r="BK31">
        <f t="shared" si="56"/>
        <v>16.4463536442126</v>
      </c>
      <c r="BL31">
        <f t="shared" si="57"/>
        <v>14.0497361156756</v>
      </c>
      <c r="BM31">
        <f t="shared" si="58"/>
        <v>6.0076860261563697E-2</v>
      </c>
      <c r="BN31">
        <f t="shared" si="59"/>
        <v>10.144878099738399</v>
      </c>
      <c r="BO31">
        <f t="shared" si="60"/>
        <v>16.503368412951399</v>
      </c>
      <c r="BP31">
        <f t="shared" si="61"/>
        <v>13.168734206340099</v>
      </c>
      <c r="BQ31">
        <f t="shared" si="62"/>
        <v>5.7402720601303601E-2</v>
      </c>
      <c r="BR31">
        <f t="shared" si="63"/>
        <v>10.147552239398699</v>
      </c>
      <c r="BS31">
        <f t="shared" si="64"/>
        <v>16.310598101642601</v>
      </c>
      <c r="BT31">
        <f t="shared" si="65"/>
        <v>12.394102782437701</v>
      </c>
      <c r="BU31">
        <f t="shared" si="66"/>
        <v>6.3889264251276195E-2</v>
      </c>
      <c r="BV31">
        <f t="shared" si="67"/>
        <v>10.141065695748701</v>
      </c>
      <c r="BW31">
        <f t="shared" si="68"/>
        <v>16.633090479804601</v>
      </c>
      <c r="BX31">
        <f t="shared" si="69"/>
        <v>11.702475510776299</v>
      </c>
      <c r="BY31">
        <f t="shared" si="70"/>
        <v>3.7099300129096402E-2</v>
      </c>
      <c r="BZ31">
        <f t="shared" si="71"/>
        <v>10.1678556598709</v>
      </c>
      <c r="CA31">
        <f t="shared" si="72"/>
        <v>16.760683959823801</v>
      </c>
      <c r="CB31">
        <f t="shared" si="73"/>
        <v>11.081765964956499</v>
      </c>
      <c r="CC31">
        <f t="shared" si="74"/>
        <v>2.2770036114231399E-2</v>
      </c>
      <c r="CD31">
        <f t="shared" si="75"/>
        <v>10.182184923885799</v>
      </c>
      <c r="CE31">
        <f t="shared" si="76"/>
        <v>16.8174716972424</v>
      </c>
      <c r="CF31">
        <f t="shared" si="77"/>
        <v>10.5276776667087</v>
      </c>
      <c r="CG31">
        <f t="shared" si="78"/>
        <v>2.5935026818484499E-2</v>
      </c>
      <c r="CH31">
        <f t="shared" si="79"/>
        <v>10.1790199331815</v>
      </c>
      <c r="CI31">
        <f t="shared" si="80"/>
        <v>17.1264760654859</v>
      </c>
      <c r="CJ31">
        <f t="shared" si="81"/>
        <v>10.02412084297</v>
      </c>
      <c r="CK31">
        <f t="shared" si="82"/>
        <v>2.0240237524017501E-2</v>
      </c>
      <c r="CL31">
        <f t="shared" si="83"/>
        <v>10.184714722476</v>
      </c>
      <c r="CM31">
        <f t="shared" si="84"/>
        <v>17.356119025749798</v>
      </c>
      <c r="CN31">
        <f t="shared" si="85"/>
        <v>9.5633998643484208</v>
      </c>
      <c r="CO31">
        <f t="shared" si="86"/>
        <v>1.70163945630015E-2</v>
      </c>
      <c r="CP31">
        <f t="shared" si="87"/>
        <v>10.187938565436999</v>
      </c>
      <c r="CQ31">
        <f t="shared" si="88"/>
        <v>17.889118425511601</v>
      </c>
      <c r="CR31">
        <f t="shared" si="89"/>
        <v>9.1475998702463102</v>
      </c>
      <c r="CS31">
        <f t="shared" si="90"/>
        <v>2.06367471864469E-2</v>
      </c>
      <c r="CT31">
        <f t="shared" si="91"/>
        <v>10.184318212813601</v>
      </c>
      <c r="CU31">
        <f t="shared" si="92"/>
        <v>18.245492926194299</v>
      </c>
      <c r="CV31">
        <f t="shared" si="93"/>
        <v>8.7677841362390101</v>
      </c>
      <c r="CW31">
        <f t="shared" si="94"/>
        <v>2.2771586186446902E-3</v>
      </c>
      <c r="CX31">
        <f t="shared" si="95"/>
        <v>10.2026778013814</v>
      </c>
      <c r="CY31">
        <f t="shared" si="96"/>
        <v>18.573358962822599</v>
      </c>
      <c r="CZ31">
        <f t="shared" si="97"/>
        <v>8.4167984782140604</v>
      </c>
      <c r="DA31">
        <f t="shared" si="98"/>
        <v>9.2587988857372795E-4</v>
      </c>
      <c r="DB31">
        <f t="shared" si="99"/>
        <v>10.2040290801114</v>
      </c>
      <c r="DC31">
        <f t="shared" si="100"/>
        <v>18.6333451154294</v>
      </c>
      <c r="DD31">
        <f t="shared" si="101"/>
        <v>8.0930754598212093</v>
      </c>
      <c r="DE31">
        <f t="shared" si="102"/>
        <v>1.8291696099179001E-3</v>
      </c>
      <c r="DF31">
        <f t="shared" si="103"/>
        <v>10.2031257903901</v>
      </c>
      <c r="DG31">
        <f t="shared" ref="DG31:DG94" si="104">SQRT((C4-C31)^2+(D4-D31)^2)/5.73/0.891</f>
        <v>18.534301310069601</v>
      </c>
      <c r="DH31">
        <f t="shared" ref="DH31:DH94" si="105">SQRT((E4-E31)^2+(F4-F31)^2)/5.73/0.891</f>
        <v>7.7933867378195796</v>
      </c>
      <c r="DI31">
        <f t="shared" ref="DI31:DI94" si="106">ASIN((DH4*SIN(A31/180*PI())/DG31))*180/PI()</f>
        <v>0</v>
      </c>
      <c r="DJ31">
        <f t="shared" ref="DJ31:DJ94" si="107">ABS(ABS(B31)-ABS(DI31))</f>
        <v>10.20495496</v>
      </c>
      <c r="DL31">
        <v>7.7933867378195796</v>
      </c>
      <c r="DP31">
        <v>7.7933867378195796</v>
      </c>
      <c r="DT31">
        <v>7.7933867378195796</v>
      </c>
    </row>
    <row r="32" spans="1:124" x14ac:dyDescent="0.15">
      <c r="A32">
        <v>156.5508078</v>
      </c>
      <c r="B32">
        <v>-12.90287234</v>
      </c>
      <c r="C32">
        <v>371</v>
      </c>
      <c r="D32">
        <v>320</v>
      </c>
      <c r="E32">
        <v>293.46521000000001</v>
      </c>
      <c r="F32">
        <v>218.71734620000001</v>
      </c>
      <c r="G32">
        <f t="shared" si="0"/>
        <v>26.204214685890101</v>
      </c>
      <c r="H32">
        <f t="shared" si="1"/>
        <v>0.48941728964382297</v>
      </c>
      <c r="I32">
        <f t="shared" si="2"/>
        <v>1.4498955613370099</v>
      </c>
      <c r="J32">
        <f t="shared" si="3"/>
        <v>11.452976778663</v>
      </c>
      <c r="K32">
        <f t="shared" si="4"/>
        <v>30.836913082898601</v>
      </c>
      <c r="L32">
        <f t="shared" si="5"/>
        <v>0.85193463865538399</v>
      </c>
      <c r="M32">
        <f t="shared" si="6"/>
        <v>0.107591550145667</v>
      </c>
      <c r="N32">
        <f t="shared" si="7"/>
        <v>12.795280789854299</v>
      </c>
      <c r="O32">
        <f t="shared" si="8"/>
        <v>29.968092795317901</v>
      </c>
      <c r="P32">
        <f t="shared" si="9"/>
        <v>0.56795642577025596</v>
      </c>
      <c r="Q32">
        <f t="shared" si="10"/>
        <v>10.572046161861699</v>
      </c>
      <c r="R32">
        <f t="shared" si="11"/>
        <v>2.33082617813829</v>
      </c>
      <c r="S32">
        <f t="shared" si="12"/>
        <v>29.563540873390799</v>
      </c>
      <c r="T32">
        <f t="shared" si="13"/>
        <v>0.48746813067502598</v>
      </c>
      <c r="U32">
        <f t="shared" si="14"/>
        <v>23.277429485081999</v>
      </c>
      <c r="V32">
        <f t="shared" si="15"/>
        <v>10.374557145082001</v>
      </c>
      <c r="W32">
        <f t="shared" si="16"/>
        <v>29.33084694878</v>
      </c>
      <c r="X32">
        <f t="shared" si="17"/>
        <v>8.2618705590794708</v>
      </c>
      <c r="Y32">
        <f t="shared" si="18"/>
        <v>21.9472933047224</v>
      </c>
      <c r="Z32">
        <f t="shared" si="19"/>
        <v>9.0444209647223506</v>
      </c>
      <c r="AA32">
        <f t="shared" si="20"/>
        <v>29.1933209259774</v>
      </c>
      <c r="AB32">
        <f t="shared" si="21"/>
        <v>6.8849379513596896</v>
      </c>
      <c r="AC32">
        <f t="shared" si="22"/>
        <v>22.720975251864601</v>
      </c>
      <c r="AD32">
        <f t="shared" si="23"/>
        <v>9.8181029118646208</v>
      </c>
      <c r="AE32">
        <f t="shared" si="24"/>
        <v>27.7382044086124</v>
      </c>
      <c r="AF32">
        <f t="shared" si="25"/>
        <v>13.1187025330875</v>
      </c>
      <c r="AG32">
        <f t="shared" si="26"/>
        <v>14.167588843714</v>
      </c>
      <c r="AH32">
        <f t="shared" si="27"/>
        <v>1.26471650371402</v>
      </c>
      <c r="AI32">
        <f t="shared" si="28"/>
        <v>26.076316731868399</v>
      </c>
      <c r="AJ32">
        <f t="shared" si="29"/>
        <v>14.686587317754601</v>
      </c>
      <c r="AK32">
        <f t="shared" si="30"/>
        <v>10.307399697100699</v>
      </c>
      <c r="AL32">
        <f t="shared" si="31"/>
        <v>2.59547264289932</v>
      </c>
      <c r="AM32">
        <f t="shared" si="32"/>
        <v>24.490002978211098</v>
      </c>
      <c r="AN32">
        <f t="shared" si="33"/>
        <v>13.054744282448601</v>
      </c>
      <c r="AO32">
        <f t="shared" si="34"/>
        <v>9.7450713330163197</v>
      </c>
      <c r="AP32">
        <f t="shared" si="35"/>
        <v>3.1578010069836799</v>
      </c>
      <c r="AQ32">
        <f t="shared" si="36"/>
        <v>23.039844424128201</v>
      </c>
      <c r="AR32">
        <f t="shared" si="37"/>
        <v>17.905143838541701</v>
      </c>
      <c r="AS32">
        <f t="shared" si="38"/>
        <v>3.17064330421384</v>
      </c>
      <c r="AT32">
        <f t="shared" si="39"/>
        <v>9.7322290357861601</v>
      </c>
      <c r="AU32">
        <f t="shared" si="40"/>
        <v>21.355133740559101</v>
      </c>
      <c r="AV32">
        <f t="shared" si="41"/>
        <v>19.210966107394601</v>
      </c>
      <c r="AW32">
        <f t="shared" si="42"/>
        <v>7.4637739635736194E-2</v>
      </c>
      <c r="AX32">
        <f t="shared" si="43"/>
        <v>12.828234600364301</v>
      </c>
      <c r="AY32">
        <f t="shared" si="44"/>
        <v>19.953869273312101</v>
      </c>
      <c r="AZ32">
        <f t="shared" si="45"/>
        <v>17.610052265111701</v>
      </c>
      <c r="BA32">
        <f t="shared" si="46"/>
        <v>8.0774617405455204E-2</v>
      </c>
      <c r="BB32">
        <f t="shared" si="47"/>
        <v>12.822097722594499</v>
      </c>
      <c r="BC32">
        <f t="shared" si="48"/>
        <v>18.976561897168398</v>
      </c>
      <c r="BD32">
        <f t="shared" si="49"/>
        <v>16.252008718574501</v>
      </c>
      <c r="BE32">
        <f t="shared" si="50"/>
        <v>6.2638996813731099E-2</v>
      </c>
      <c r="BF32">
        <f t="shared" si="51"/>
        <v>12.8402333431863</v>
      </c>
      <c r="BG32">
        <f t="shared" si="52"/>
        <v>17.9460627520073</v>
      </c>
      <c r="BH32">
        <f t="shared" si="53"/>
        <v>15.0891697203585</v>
      </c>
      <c r="BI32">
        <f t="shared" si="54"/>
        <v>5.2088138220751298E-2</v>
      </c>
      <c r="BJ32">
        <f t="shared" si="55"/>
        <v>12.8507842017792</v>
      </c>
      <c r="BK32">
        <f t="shared" si="56"/>
        <v>17.415465700958599</v>
      </c>
      <c r="BL32">
        <f t="shared" si="57"/>
        <v>14.083225072334599</v>
      </c>
      <c r="BM32">
        <f t="shared" si="58"/>
        <v>5.7803963981820299E-2</v>
      </c>
      <c r="BN32">
        <f t="shared" si="59"/>
        <v>12.845068376018199</v>
      </c>
      <c r="BO32">
        <f t="shared" si="60"/>
        <v>17.0631835358035</v>
      </c>
      <c r="BP32">
        <f t="shared" si="61"/>
        <v>13.2014338915564</v>
      </c>
      <c r="BQ32">
        <f t="shared" si="62"/>
        <v>5.7128506936346302E-2</v>
      </c>
      <c r="BR32">
        <f t="shared" si="63"/>
        <v>12.8457438330637</v>
      </c>
      <c r="BS32">
        <f t="shared" si="64"/>
        <v>17.084339194527299</v>
      </c>
      <c r="BT32">
        <f t="shared" si="65"/>
        <v>12.4221572759308</v>
      </c>
      <c r="BU32">
        <f t="shared" si="66"/>
        <v>5.4707008914088501E-2</v>
      </c>
      <c r="BV32">
        <f t="shared" si="67"/>
        <v>12.8481653310859</v>
      </c>
      <c r="BW32">
        <f t="shared" si="68"/>
        <v>16.872687333323</v>
      </c>
      <c r="BX32">
        <f t="shared" si="69"/>
        <v>11.732037427268001</v>
      </c>
      <c r="BY32">
        <f t="shared" si="70"/>
        <v>6.09325843319342E-2</v>
      </c>
      <c r="BZ32">
        <f t="shared" si="71"/>
        <v>12.841939755668101</v>
      </c>
      <c r="CA32">
        <f t="shared" si="72"/>
        <v>17.149084452404299</v>
      </c>
      <c r="CB32">
        <f t="shared" si="73"/>
        <v>11.1116656174617</v>
      </c>
      <c r="CC32">
        <f t="shared" si="74"/>
        <v>3.5500446611362597E-2</v>
      </c>
      <c r="CD32">
        <f t="shared" si="75"/>
        <v>12.867371893388601</v>
      </c>
      <c r="CE32">
        <f t="shared" si="76"/>
        <v>17.244441520630801</v>
      </c>
      <c r="CF32">
        <f t="shared" si="77"/>
        <v>10.5515347658579</v>
      </c>
      <c r="CG32">
        <f t="shared" si="78"/>
        <v>2.18344578721647E-2</v>
      </c>
      <c r="CH32">
        <f t="shared" si="79"/>
        <v>12.881037882127799</v>
      </c>
      <c r="CI32">
        <f t="shared" si="80"/>
        <v>17.275797502466698</v>
      </c>
      <c r="CJ32">
        <f t="shared" si="81"/>
        <v>10.0490807293885</v>
      </c>
      <c r="CK32">
        <f t="shared" si="82"/>
        <v>2.4908374825969401E-2</v>
      </c>
      <c r="CL32">
        <f t="shared" si="83"/>
        <v>12.877963965174001</v>
      </c>
      <c r="CM32">
        <f t="shared" si="84"/>
        <v>17.549807689887</v>
      </c>
      <c r="CN32">
        <f t="shared" si="85"/>
        <v>9.5901680455605298</v>
      </c>
      <c r="CO32">
        <f t="shared" si="86"/>
        <v>1.94871059214426E-2</v>
      </c>
      <c r="CP32">
        <f t="shared" si="87"/>
        <v>12.883385234078601</v>
      </c>
      <c r="CQ32">
        <f t="shared" si="88"/>
        <v>17.751159733569501</v>
      </c>
      <c r="CR32">
        <f t="shared" si="89"/>
        <v>9.1683466842532599</v>
      </c>
      <c r="CS32">
        <f t="shared" si="90"/>
        <v>1.6414570591967902E-2</v>
      </c>
      <c r="CT32">
        <f t="shared" si="91"/>
        <v>12.886457769408</v>
      </c>
      <c r="CU32">
        <f t="shared" si="92"/>
        <v>18.245492926194299</v>
      </c>
      <c r="CV32">
        <f t="shared" si="93"/>
        <v>8.7863322390760406</v>
      </c>
      <c r="CW32">
        <f t="shared" si="94"/>
        <v>1.9962304363588101E-2</v>
      </c>
      <c r="CX32">
        <f t="shared" si="95"/>
        <v>12.882910035636399</v>
      </c>
      <c r="CY32">
        <f t="shared" si="96"/>
        <v>18.573358962822599</v>
      </c>
      <c r="CZ32">
        <f t="shared" si="97"/>
        <v>8.4361584448210802</v>
      </c>
      <c r="DA32">
        <f t="shared" si="98"/>
        <v>2.2069603115636599E-3</v>
      </c>
      <c r="DB32">
        <f t="shared" si="99"/>
        <v>12.9006653796884</v>
      </c>
      <c r="DC32">
        <f t="shared" si="100"/>
        <v>18.8760057410516</v>
      </c>
      <c r="DD32">
        <f t="shared" si="101"/>
        <v>8.1114270634592902</v>
      </c>
      <c r="DE32">
        <f t="shared" si="102"/>
        <v>8.9881661889411899E-4</v>
      </c>
      <c r="DF32">
        <f t="shared" si="103"/>
        <v>12.9019735233811</v>
      </c>
      <c r="DG32">
        <f t="shared" si="104"/>
        <v>18.9224909809022</v>
      </c>
      <c r="DH32">
        <f t="shared" si="105"/>
        <v>7.8110038388867196</v>
      </c>
      <c r="DI32">
        <f t="shared" si="106"/>
        <v>1.7770620391354399E-3</v>
      </c>
      <c r="DJ32">
        <f t="shared" si="107"/>
        <v>12.9010952779609</v>
      </c>
      <c r="DK32">
        <f t="shared" ref="DK32:DK95" si="108">SQRT((C4-C32)^2+(D4-D32)^2)/5.73/0.924</f>
        <v>18.816492189255399</v>
      </c>
      <c r="DL32">
        <f t="shared" ref="DL32:DL95" si="109">SQRT((E4-E32)^2+(F4-F32)^2)/5.73/0.924</f>
        <v>7.5320922685925602</v>
      </c>
      <c r="DM32">
        <f t="shared" ref="DM32:DM95" si="110">ASIN((DL4*SIN(A32/180*PI())/DK32))*180/PI()</f>
        <v>0</v>
      </c>
      <c r="DN32">
        <f t="shared" ref="DN32:DN95" si="111">ABS(ABS(B32)-ABS(DM32))</f>
        <v>12.90287234</v>
      </c>
      <c r="DP32">
        <v>7.5320922685925602</v>
      </c>
      <c r="DT32">
        <v>7.5320922685925602</v>
      </c>
    </row>
    <row r="33" spans="1:126" x14ac:dyDescent="0.15">
      <c r="A33">
        <v>52.693883960000001</v>
      </c>
      <c r="B33">
        <v>-12.90287234</v>
      </c>
      <c r="C33">
        <v>368</v>
      </c>
      <c r="D33">
        <v>317</v>
      </c>
      <c r="E33">
        <v>293.46521000000001</v>
      </c>
      <c r="F33">
        <v>218.71734620000001</v>
      </c>
      <c r="G33">
        <f t="shared" si="0"/>
        <v>22.235013480073199</v>
      </c>
      <c r="H33">
        <f t="shared" si="1"/>
        <v>0</v>
      </c>
      <c r="I33">
        <f t="shared" si="2"/>
        <v>1.0031759651475101</v>
      </c>
      <c r="J33">
        <f t="shared" si="3"/>
        <v>11.8996963748525</v>
      </c>
      <c r="K33">
        <f t="shared" si="4"/>
        <v>24.378720337651099</v>
      </c>
      <c r="L33">
        <f t="shared" si="5"/>
        <v>0.24693326886574701</v>
      </c>
      <c r="M33">
        <f t="shared" si="6"/>
        <v>1.57174782167308</v>
      </c>
      <c r="N33">
        <f t="shared" si="7"/>
        <v>11.3311245183269</v>
      </c>
      <c r="O33">
        <f t="shared" si="8"/>
        <v>27.8727736366138</v>
      </c>
      <c r="P33">
        <f t="shared" si="9"/>
        <v>0.56795642577025596</v>
      </c>
      <c r="Q33">
        <f t="shared" si="10"/>
        <v>23.2220900772923</v>
      </c>
      <c r="R33">
        <f t="shared" si="11"/>
        <v>10.3192177372923</v>
      </c>
      <c r="S33">
        <f t="shared" si="12"/>
        <v>27.890188679635301</v>
      </c>
      <c r="T33">
        <f t="shared" si="13"/>
        <v>0.425967319327692</v>
      </c>
      <c r="U33">
        <f t="shared" si="14"/>
        <v>40.983967839775303</v>
      </c>
      <c r="V33">
        <f t="shared" si="15"/>
        <v>28.081095499775302</v>
      </c>
      <c r="W33">
        <f t="shared" si="16"/>
        <v>27.944036836687101</v>
      </c>
      <c r="X33">
        <f t="shared" si="17"/>
        <v>0.38997450454002103</v>
      </c>
      <c r="Y33">
        <f t="shared" si="18"/>
        <v>41.955236432461199</v>
      </c>
      <c r="Z33">
        <f t="shared" si="19"/>
        <v>29.0523640924612</v>
      </c>
      <c r="AA33">
        <f t="shared" si="20"/>
        <v>27.997920168999901</v>
      </c>
      <c r="AB33">
        <f t="shared" si="21"/>
        <v>6.88489213256622</v>
      </c>
      <c r="AC33">
        <f t="shared" si="22"/>
        <v>53.610525385190201</v>
      </c>
      <c r="AD33">
        <f t="shared" si="23"/>
        <v>40.707653045190199</v>
      </c>
      <c r="AE33">
        <f t="shared" si="24"/>
        <v>28.116307526919702</v>
      </c>
      <c r="AF33">
        <f t="shared" si="25"/>
        <v>5.9013753868797396</v>
      </c>
      <c r="AG33">
        <f t="shared" si="26"/>
        <v>43.386404721111703</v>
      </c>
      <c r="AH33">
        <f t="shared" si="27"/>
        <v>30.483532381111701</v>
      </c>
      <c r="AI33">
        <f t="shared" si="28"/>
        <v>26.9822989475363</v>
      </c>
      <c r="AJ33">
        <f t="shared" si="29"/>
        <v>11.478864716451501</v>
      </c>
      <c r="AK33">
        <f t="shared" si="30"/>
        <v>26.108460734270501</v>
      </c>
      <c r="AL33">
        <f t="shared" si="31"/>
        <v>13.205588394270499</v>
      </c>
      <c r="AM33">
        <f t="shared" si="32"/>
        <v>25.599827137920201</v>
      </c>
      <c r="AN33">
        <f t="shared" si="33"/>
        <v>13.054744282448601</v>
      </c>
      <c r="AO33">
        <f t="shared" si="34"/>
        <v>18.884714521889599</v>
      </c>
      <c r="AP33">
        <f t="shared" si="35"/>
        <v>5.9818421818895899</v>
      </c>
      <c r="AQ33">
        <f t="shared" si="36"/>
        <v>24.217574999958298</v>
      </c>
      <c r="AR33">
        <f t="shared" si="37"/>
        <v>11.7492698542037</v>
      </c>
      <c r="AS33">
        <f t="shared" si="38"/>
        <v>17.921870940516499</v>
      </c>
      <c r="AT33">
        <f t="shared" si="39"/>
        <v>5.0189986005164897</v>
      </c>
      <c r="AU33">
        <f t="shared" si="40"/>
        <v>22.9363803515912</v>
      </c>
      <c r="AV33">
        <f t="shared" si="41"/>
        <v>16.277403489583399</v>
      </c>
      <c r="AW33">
        <f t="shared" si="42"/>
        <v>5.7943630996516902</v>
      </c>
      <c r="AX33">
        <f t="shared" si="43"/>
        <v>7.1085092403483099</v>
      </c>
      <c r="AY33">
        <f t="shared" si="44"/>
        <v>21.3958716201074</v>
      </c>
      <c r="AZ33">
        <f t="shared" si="45"/>
        <v>17.610052265111701</v>
      </c>
      <c r="BA33">
        <f t="shared" si="46"/>
        <v>0.15057396671526299</v>
      </c>
      <c r="BB33">
        <f t="shared" si="47"/>
        <v>12.752298373284701</v>
      </c>
      <c r="BC33">
        <f t="shared" si="48"/>
        <v>20.094768116490702</v>
      </c>
      <c r="BD33">
        <f t="shared" si="49"/>
        <v>16.255432860103099</v>
      </c>
      <c r="BE33">
        <f t="shared" si="50"/>
        <v>0.13649939706348099</v>
      </c>
      <c r="BF33">
        <f t="shared" si="51"/>
        <v>12.766372942936499</v>
      </c>
      <c r="BG33">
        <f t="shared" si="52"/>
        <v>19.1798346589094</v>
      </c>
      <c r="BH33">
        <f t="shared" si="53"/>
        <v>15.091150952962099</v>
      </c>
      <c r="BI33">
        <f t="shared" si="54"/>
        <v>0.11502982911408401</v>
      </c>
      <c r="BJ33">
        <f t="shared" si="55"/>
        <v>12.7878425108859</v>
      </c>
      <c r="BK33">
        <f t="shared" si="56"/>
        <v>18.200729104857</v>
      </c>
      <c r="BL33">
        <f t="shared" si="57"/>
        <v>14.083225072334599</v>
      </c>
      <c r="BM33">
        <f t="shared" si="58"/>
        <v>0.102658967078427</v>
      </c>
      <c r="BN33">
        <f t="shared" si="59"/>
        <v>12.800213372921601</v>
      </c>
      <c r="BO33">
        <f t="shared" si="60"/>
        <v>17.694958504315601</v>
      </c>
      <c r="BP33">
        <f t="shared" si="61"/>
        <v>13.2030235053137</v>
      </c>
      <c r="BQ33">
        <f t="shared" si="62"/>
        <v>0.113715813768706</v>
      </c>
      <c r="BR33">
        <f t="shared" si="63"/>
        <v>12.789156526231301</v>
      </c>
      <c r="BS33">
        <f t="shared" si="64"/>
        <v>17.345741815382802</v>
      </c>
      <c r="BT33">
        <f t="shared" si="65"/>
        <v>12.424878956759001</v>
      </c>
      <c r="BU33">
        <f t="shared" si="66"/>
        <v>0.11233051529557</v>
      </c>
      <c r="BV33">
        <f t="shared" si="67"/>
        <v>12.7905418247044</v>
      </c>
      <c r="BW33">
        <f t="shared" si="68"/>
        <v>17.356879425719601</v>
      </c>
      <c r="BX33">
        <f t="shared" si="69"/>
        <v>11.732037427268001</v>
      </c>
      <c r="BY33">
        <f t="shared" si="70"/>
        <v>0.107633431272005</v>
      </c>
      <c r="BZ33">
        <f t="shared" si="71"/>
        <v>12.795238908728001</v>
      </c>
      <c r="CA33">
        <f t="shared" si="72"/>
        <v>17.149084452404299</v>
      </c>
      <c r="CB33">
        <f t="shared" si="73"/>
        <v>11.114561773201199</v>
      </c>
      <c r="CC33">
        <f t="shared" si="74"/>
        <v>0.119831401660161</v>
      </c>
      <c r="CD33">
        <f t="shared" si="75"/>
        <v>12.7830409383398</v>
      </c>
      <c r="CE33">
        <f t="shared" si="76"/>
        <v>17.399845445409198</v>
      </c>
      <c r="CF33">
        <f t="shared" si="77"/>
        <v>10.556082336588601</v>
      </c>
      <c r="CG33">
        <f t="shared" si="78"/>
        <v>6.9936989184989695E-2</v>
      </c>
      <c r="CH33">
        <f t="shared" si="79"/>
        <v>12.832935350814999</v>
      </c>
      <c r="CI33">
        <f t="shared" si="80"/>
        <v>17.478351401787101</v>
      </c>
      <c r="CJ33">
        <f t="shared" si="81"/>
        <v>10.0490807293885</v>
      </c>
      <c r="CK33">
        <f t="shared" si="82"/>
        <v>4.3059461830226797E-2</v>
      </c>
      <c r="CL33">
        <f t="shared" si="83"/>
        <v>12.8598128781698</v>
      </c>
      <c r="CM33">
        <f t="shared" si="84"/>
        <v>17.500348293214198</v>
      </c>
      <c r="CN33">
        <f t="shared" si="85"/>
        <v>9.5923043325981201</v>
      </c>
      <c r="CO33">
        <f t="shared" si="86"/>
        <v>4.9148959871170503E-2</v>
      </c>
      <c r="CP33">
        <f t="shared" si="87"/>
        <v>12.8537233801288</v>
      </c>
      <c r="CQ33">
        <f t="shared" si="88"/>
        <v>17.751159733569501</v>
      </c>
      <c r="CR33">
        <f t="shared" si="89"/>
        <v>9.17320421749268</v>
      </c>
      <c r="CS33">
        <f t="shared" si="90"/>
        <v>3.8509731140871299E-2</v>
      </c>
      <c r="CT33">
        <f t="shared" si="91"/>
        <v>12.8643626088591</v>
      </c>
      <c r="CU33">
        <f t="shared" si="92"/>
        <v>17.936839093349501</v>
      </c>
      <c r="CV33">
        <f t="shared" si="93"/>
        <v>8.7863322390760406</v>
      </c>
      <c r="CW33">
        <f t="shared" si="94"/>
        <v>3.2470415779157498E-2</v>
      </c>
      <c r="CX33">
        <f t="shared" si="95"/>
        <v>12.870401924220801</v>
      </c>
      <c r="CY33">
        <f t="shared" si="96"/>
        <v>18.405150338277998</v>
      </c>
      <c r="CZ33">
        <f t="shared" si="97"/>
        <v>8.4348789495129992</v>
      </c>
      <c r="DA33">
        <f t="shared" si="98"/>
        <v>3.9555275799789999E-2</v>
      </c>
      <c r="DB33">
        <f t="shared" si="99"/>
        <v>12.863317064200199</v>
      </c>
      <c r="DC33">
        <f t="shared" si="100"/>
        <v>18.714213138654301</v>
      </c>
      <c r="DD33">
        <f t="shared" si="101"/>
        <v>8.1116908123279607</v>
      </c>
      <c r="DE33">
        <f t="shared" si="102"/>
        <v>4.3781525625046797E-3</v>
      </c>
      <c r="DF33">
        <f t="shared" si="103"/>
        <v>12.8984941874375</v>
      </c>
      <c r="DG33">
        <f t="shared" si="104"/>
        <v>19.000388704227099</v>
      </c>
      <c r="DH33">
        <f t="shared" si="105"/>
        <v>7.8110038388867196</v>
      </c>
      <c r="DI33">
        <f t="shared" si="106"/>
        <v>1.78482728130243E-3</v>
      </c>
      <c r="DJ33">
        <f t="shared" si="107"/>
        <v>12.9010875127187</v>
      </c>
      <c r="DK33">
        <f t="shared" si="108"/>
        <v>19.038890342933598</v>
      </c>
      <c r="DL33">
        <f t="shared" si="109"/>
        <v>7.53203941606934</v>
      </c>
      <c r="DM33">
        <f t="shared" si="110"/>
        <v>3.53034176875755E-3</v>
      </c>
      <c r="DN33">
        <f t="shared" si="111"/>
        <v>12.899341998231201</v>
      </c>
      <c r="DO33">
        <f t="shared" ref="DO33:DO96" si="112">SQRT((C4-C33)^2+(D4-D33)^2)/5.73/0.957</f>
        <v>18.9313847400079</v>
      </c>
      <c r="DP33">
        <f t="shared" ref="DP33:DP96" si="113">SQRT((E4-E33)^2+(F4-F33)^2)/5.73/0.957</f>
        <v>7.2723649489859197</v>
      </c>
      <c r="DQ33">
        <f t="shared" ref="DQ33:DQ96" si="114">ASIN((DP4*SIN(A33/180*PI())/DO33))*180/PI()</f>
        <v>0</v>
      </c>
      <c r="DR33">
        <f t="shared" ref="DR33:DR96" si="115">ABS(ABS(B33)-ABS(DQ33))</f>
        <v>12.90287234</v>
      </c>
      <c r="DT33">
        <v>7.2723649489859197</v>
      </c>
    </row>
    <row r="34" spans="1:126" x14ac:dyDescent="0.15">
      <c r="A34">
        <v>135.12659059999999</v>
      </c>
      <c r="B34">
        <v>4.9111457109999996</v>
      </c>
      <c r="C34">
        <v>363</v>
      </c>
      <c r="D34">
        <v>312</v>
      </c>
      <c r="E34">
        <v>293.5194702</v>
      </c>
      <c r="F34">
        <v>218.71653749999999</v>
      </c>
      <c r="G34">
        <f t="shared" si="0"/>
        <v>37.058355800122001</v>
      </c>
      <c r="H34">
        <f t="shared" si="1"/>
        <v>0.284400768005247</v>
      </c>
      <c r="I34">
        <f t="shared" si="2"/>
        <v>0</v>
      </c>
      <c r="J34">
        <f t="shared" si="3"/>
        <v>4.9111457109999996</v>
      </c>
      <c r="K34">
        <f t="shared" si="4"/>
        <v>29.916199955007599</v>
      </c>
      <c r="L34">
        <f t="shared" si="5"/>
        <v>0.14349311476628401</v>
      </c>
      <c r="M34">
        <f t="shared" si="6"/>
        <v>1.1512643188140199</v>
      </c>
      <c r="N34">
        <f t="shared" si="7"/>
        <v>3.7598813921859802</v>
      </c>
      <c r="O34">
        <f t="shared" si="8"/>
        <v>28.696776836602901</v>
      </c>
      <c r="P34">
        <f t="shared" si="9"/>
        <v>9.3648071065060096E-2</v>
      </c>
      <c r="Q34">
        <f t="shared" si="10"/>
        <v>0.88096914931444603</v>
      </c>
      <c r="R34">
        <f t="shared" si="11"/>
        <v>4.0301765616855496</v>
      </c>
      <c r="S34">
        <f t="shared" si="12"/>
        <v>30.1490143608636</v>
      </c>
      <c r="T34">
        <f t="shared" si="13"/>
        <v>0.38358051543378502</v>
      </c>
      <c r="U34">
        <f t="shared" si="14"/>
        <v>14.034640479258</v>
      </c>
      <c r="V34">
        <f t="shared" si="15"/>
        <v>9.1234947682579595</v>
      </c>
      <c r="W34">
        <f t="shared" si="16"/>
        <v>29.634408432221498</v>
      </c>
      <c r="X34">
        <f t="shared" si="17"/>
        <v>0.30686441234702799</v>
      </c>
      <c r="Y34">
        <f t="shared" si="18"/>
        <v>34.049413672313499</v>
      </c>
      <c r="Z34">
        <f t="shared" si="19"/>
        <v>29.138267961313499</v>
      </c>
      <c r="AA34">
        <f t="shared" si="20"/>
        <v>29.339321623024698</v>
      </c>
      <c r="AB34">
        <f t="shared" si="21"/>
        <v>0.29304887167518701</v>
      </c>
      <c r="AC34">
        <f t="shared" si="22"/>
        <v>45.846659081965797</v>
      </c>
      <c r="AD34">
        <f t="shared" si="23"/>
        <v>40.9355133709659</v>
      </c>
      <c r="AE34">
        <f t="shared" si="24"/>
        <v>29.152831805828999</v>
      </c>
      <c r="AF34">
        <f t="shared" si="25"/>
        <v>5.8718134604858099</v>
      </c>
      <c r="AG34">
        <f t="shared" si="26"/>
        <v>36.000948062804298</v>
      </c>
      <c r="AH34">
        <f t="shared" si="27"/>
        <v>31.089802351804298</v>
      </c>
      <c r="AI34">
        <f t="shared" si="28"/>
        <v>29.154208407636499</v>
      </c>
      <c r="AJ34">
        <f t="shared" si="29"/>
        <v>5.1378713200450896</v>
      </c>
      <c r="AK34">
        <f t="shared" si="30"/>
        <v>30.935894130894301</v>
      </c>
      <c r="AL34">
        <f t="shared" si="31"/>
        <v>26.024748419894301</v>
      </c>
      <c r="AM34">
        <f t="shared" si="32"/>
        <v>28.033353763055999</v>
      </c>
      <c r="AN34">
        <f t="shared" si="33"/>
        <v>10.1808815655359</v>
      </c>
      <c r="AO34">
        <f t="shared" si="34"/>
        <v>19.505693100570301</v>
      </c>
      <c r="AP34">
        <f t="shared" si="35"/>
        <v>14.5945473895703</v>
      </c>
      <c r="AQ34">
        <f t="shared" si="36"/>
        <v>26.695075285047199</v>
      </c>
      <c r="AR34">
        <f t="shared" si="37"/>
        <v>11.7282869406576</v>
      </c>
      <c r="AS34">
        <f t="shared" si="38"/>
        <v>14.3465487918091</v>
      </c>
      <c r="AT34">
        <f t="shared" si="39"/>
        <v>9.4354030808090492</v>
      </c>
      <c r="AU34">
        <f t="shared" si="40"/>
        <v>25.335337431921101</v>
      </c>
      <c r="AV34">
        <f t="shared" si="41"/>
        <v>10.662079036961501</v>
      </c>
      <c r="AW34">
        <f t="shared" si="42"/>
        <v>13.706923684425901</v>
      </c>
      <c r="AX34">
        <f t="shared" si="43"/>
        <v>8.7957779734258992</v>
      </c>
      <c r="AY34">
        <f t="shared" si="44"/>
        <v>24.082140942257201</v>
      </c>
      <c r="AZ34">
        <f t="shared" si="45"/>
        <v>14.9036677536675</v>
      </c>
      <c r="BA34">
        <f t="shared" si="46"/>
        <v>4.4773972180703101</v>
      </c>
      <c r="BB34">
        <f t="shared" si="47"/>
        <v>0.43374849292969098</v>
      </c>
      <c r="BC34">
        <f t="shared" si="48"/>
        <v>22.565857118683699</v>
      </c>
      <c r="BD34">
        <f t="shared" si="49"/>
        <v>16.239656998877599</v>
      </c>
      <c r="BE34">
        <f t="shared" si="50"/>
        <v>0.11689574117432899</v>
      </c>
      <c r="BF34">
        <f t="shared" si="51"/>
        <v>4.7942499698256702</v>
      </c>
      <c r="BG34">
        <f t="shared" si="52"/>
        <v>21.268312534861298</v>
      </c>
      <c r="BH34">
        <f t="shared" si="53"/>
        <v>15.0796814989578</v>
      </c>
      <c r="BI34">
        <f t="shared" si="54"/>
        <v>0.10669364587481001</v>
      </c>
      <c r="BJ34">
        <f t="shared" si="55"/>
        <v>4.8044520651251901</v>
      </c>
      <c r="BK34">
        <f t="shared" si="56"/>
        <v>20.339104979083601</v>
      </c>
      <c r="BL34">
        <f t="shared" si="57"/>
        <v>14.0713954662488</v>
      </c>
      <c r="BM34">
        <f t="shared" si="58"/>
        <v>8.9676819327430601E-2</v>
      </c>
      <c r="BN34">
        <f t="shared" si="59"/>
        <v>4.8214688916725699</v>
      </c>
      <c r="BO34">
        <f t="shared" si="60"/>
        <v>19.343797779363701</v>
      </c>
      <c r="BP34">
        <f t="shared" si="61"/>
        <v>13.190193337387001</v>
      </c>
      <c r="BQ34">
        <f t="shared" si="62"/>
        <v>8.5679478589873195E-2</v>
      </c>
      <c r="BR34">
        <f t="shared" si="63"/>
        <v>4.8254662324101298</v>
      </c>
      <c r="BS34">
        <f t="shared" si="64"/>
        <v>18.809862042452199</v>
      </c>
      <c r="BT34">
        <f t="shared" si="65"/>
        <v>12.414299611658301</v>
      </c>
      <c r="BU34">
        <f t="shared" si="66"/>
        <v>9.48893929000168E-2</v>
      </c>
      <c r="BV34">
        <f t="shared" si="67"/>
        <v>4.8162563180999802</v>
      </c>
      <c r="BW34">
        <f t="shared" si="68"/>
        <v>18.416196807181599</v>
      </c>
      <c r="BX34">
        <f t="shared" si="69"/>
        <v>11.7232002712673</v>
      </c>
      <c r="BY34">
        <f t="shared" si="70"/>
        <v>9.38476820179064E-2</v>
      </c>
      <c r="BZ34">
        <f t="shared" si="71"/>
        <v>4.8172980289820897</v>
      </c>
      <c r="CA34">
        <f t="shared" si="72"/>
        <v>18.378966317035498</v>
      </c>
      <c r="CB34">
        <f t="shared" si="73"/>
        <v>11.1037524174669</v>
      </c>
      <c r="CC34">
        <f t="shared" si="74"/>
        <v>9.0163471937895201E-2</v>
      </c>
      <c r="CD34">
        <f t="shared" si="75"/>
        <v>4.8209822390620998</v>
      </c>
      <c r="CE34">
        <f t="shared" si="76"/>
        <v>18.139587377590001</v>
      </c>
      <c r="CF34">
        <f t="shared" si="77"/>
        <v>10.548564796593499</v>
      </c>
      <c r="CG34">
        <f t="shared" si="78"/>
        <v>0.100488654972234</v>
      </c>
      <c r="CH34">
        <f t="shared" si="79"/>
        <v>4.8106570560277699</v>
      </c>
      <c r="CI34">
        <f t="shared" si="80"/>
        <v>18.3336982119387</v>
      </c>
      <c r="CJ34">
        <f t="shared" si="81"/>
        <v>10.043619848731201</v>
      </c>
      <c r="CK34">
        <f t="shared" si="82"/>
        <v>5.88755755483222E-2</v>
      </c>
      <c r="CL34">
        <f t="shared" si="83"/>
        <v>4.85227013545168</v>
      </c>
      <c r="CM34">
        <f t="shared" si="84"/>
        <v>18.365535839031999</v>
      </c>
      <c r="CN34">
        <f t="shared" si="85"/>
        <v>9.5829536379628806</v>
      </c>
      <c r="CO34">
        <f t="shared" si="86"/>
        <v>3.6349496642106398E-2</v>
      </c>
      <c r="CP34">
        <f t="shared" si="87"/>
        <v>4.8747962143578896</v>
      </c>
      <c r="CQ34">
        <f t="shared" si="88"/>
        <v>18.351573958786499</v>
      </c>
      <c r="CR34">
        <f t="shared" si="89"/>
        <v>9.1663034797905798</v>
      </c>
      <c r="CS34">
        <f t="shared" si="90"/>
        <v>4.1573888110298503E-2</v>
      </c>
      <c r="CT34">
        <f t="shared" si="91"/>
        <v>4.8695718228897</v>
      </c>
      <c r="CU34">
        <f t="shared" si="92"/>
        <v>18.5542461570512</v>
      </c>
      <c r="CV34">
        <f t="shared" si="93"/>
        <v>8.7824147728507107</v>
      </c>
      <c r="CW34">
        <f t="shared" si="94"/>
        <v>3.2680361221141402E-2</v>
      </c>
      <c r="CX34">
        <f t="shared" si="95"/>
        <v>4.8784653497788604</v>
      </c>
      <c r="CY34">
        <f t="shared" si="96"/>
        <v>18.701812770892499</v>
      </c>
      <c r="CZ34">
        <f t="shared" si="97"/>
        <v>8.4266481578911403</v>
      </c>
      <c r="DA34">
        <f t="shared" si="98"/>
        <v>2.76237734455363E-2</v>
      </c>
      <c r="DB34">
        <f t="shared" si="99"/>
        <v>4.8835219375544598</v>
      </c>
      <c r="DC34">
        <f t="shared" si="100"/>
        <v>19.124241648939101</v>
      </c>
      <c r="DD34">
        <f t="shared" si="101"/>
        <v>8.1025463056645606</v>
      </c>
      <c r="DE34">
        <f t="shared" si="102"/>
        <v>3.37670022672708E-2</v>
      </c>
      <c r="DF34">
        <f t="shared" si="103"/>
        <v>4.8773787087327296</v>
      </c>
      <c r="DG34">
        <f t="shared" si="104"/>
        <v>19.3950754313353</v>
      </c>
      <c r="DH34">
        <f t="shared" si="105"/>
        <v>7.8036387432110201</v>
      </c>
      <c r="DI34">
        <f t="shared" si="106"/>
        <v>3.7471747088400698E-3</v>
      </c>
      <c r="DJ34">
        <f t="shared" si="107"/>
        <v>4.9073985362911596</v>
      </c>
      <c r="DK34">
        <f t="shared" si="108"/>
        <v>19.646583446954001</v>
      </c>
      <c r="DL34">
        <f t="shared" si="109"/>
        <v>7.5246924586553297</v>
      </c>
      <c r="DM34">
        <f t="shared" si="110"/>
        <v>1.5311036678992199E-3</v>
      </c>
      <c r="DN34">
        <f t="shared" si="111"/>
        <v>4.9096146073320996</v>
      </c>
      <c r="DO34">
        <f t="shared" si="112"/>
        <v>19.6587179089092</v>
      </c>
      <c r="DP34">
        <f t="shared" si="113"/>
        <v>7.2652203049085902</v>
      </c>
      <c r="DQ34">
        <f t="shared" si="114"/>
        <v>3.0327467459902399E-3</v>
      </c>
      <c r="DR34">
        <f t="shared" si="115"/>
        <v>4.90811296425401</v>
      </c>
      <c r="DS34">
        <f t="shared" ref="DS34:DS97" si="116">SQRT((C4-C34)^2+(D4-D34)^2)/5.73/0.99</f>
        <v>19.532431564656498</v>
      </c>
      <c r="DT34">
        <f t="shared" ref="DT34:DT97" si="117">SQRT((E4-E34)^2+(F4-F34)^2)/5.73/0.99</f>
        <v>7.0230956287344704</v>
      </c>
      <c r="DU34">
        <f t="shared" ref="DU34:DU97" si="118">ASIN((DT4*SIN(A34/180*PI())/DS34))*180/PI()</f>
        <v>0</v>
      </c>
      <c r="DV34">
        <f t="shared" ref="DV34:DV97" si="119">ABS(ABS(B34)-ABS(DU34))</f>
        <v>4.9111457109999996</v>
      </c>
    </row>
    <row r="35" spans="1:126" x14ac:dyDescent="0.15">
      <c r="A35">
        <v>135.0566796</v>
      </c>
      <c r="B35">
        <v>-11.632330169999999</v>
      </c>
      <c r="C35">
        <v>361</v>
      </c>
      <c r="D35">
        <v>306</v>
      </c>
      <c r="E35">
        <v>293.53134160000002</v>
      </c>
      <c r="F35">
        <v>218.61663820000001</v>
      </c>
      <c r="G35">
        <f t="shared" si="0"/>
        <v>33.1460010813785</v>
      </c>
      <c r="H35">
        <f t="shared" si="1"/>
        <v>0.52724026769624499</v>
      </c>
      <c r="I35">
        <f t="shared" si="2"/>
        <v>0.34728007706508202</v>
      </c>
      <c r="J35">
        <f t="shared" si="3"/>
        <v>11.285050092934901</v>
      </c>
      <c r="K35">
        <f t="shared" si="4"/>
        <v>34.476716934807001</v>
      </c>
      <c r="L35">
        <f t="shared" si="5"/>
        <v>0.31857910635495201</v>
      </c>
      <c r="M35">
        <f t="shared" si="6"/>
        <v>0.28988993753183701</v>
      </c>
      <c r="N35">
        <f t="shared" si="7"/>
        <v>11.342440232468199</v>
      </c>
      <c r="O35">
        <f t="shared" si="8"/>
        <v>30.328856689204901</v>
      </c>
      <c r="P35">
        <f t="shared" si="9"/>
        <v>0.212386070903302</v>
      </c>
      <c r="Q35">
        <f t="shared" si="10"/>
        <v>0.757965138398214</v>
      </c>
      <c r="R35">
        <f t="shared" si="11"/>
        <v>10.874365031601799</v>
      </c>
      <c r="S35">
        <f t="shared" si="12"/>
        <v>29.355866665575299</v>
      </c>
      <c r="T35">
        <f t="shared" si="13"/>
        <v>0.193020384235979</v>
      </c>
      <c r="U35">
        <f t="shared" si="14"/>
        <v>14.2195434820405</v>
      </c>
      <c r="V35">
        <f t="shared" si="15"/>
        <v>2.5872133120405501</v>
      </c>
      <c r="W35">
        <f t="shared" si="16"/>
        <v>30.508657468625401</v>
      </c>
      <c r="X35">
        <f t="shared" si="17"/>
        <v>0.21447880521416501</v>
      </c>
      <c r="Y35">
        <f t="shared" si="18"/>
        <v>25.2125101450866</v>
      </c>
      <c r="Z35">
        <f t="shared" si="19"/>
        <v>13.580179975086599</v>
      </c>
      <c r="AA35">
        <f t="shared" si="20"/>
        <v>30.084524416725699</v>
      </c>
      <c r="AB35">
        <f t="shared" si="21"/>
        <v>0.17873233767847099</v>
      </c>
      <c r="AC35">
        <f t="shared" si="22"/>
        <v>27.398187567845699</v>
      </c>
      <c r="AD35">
        <f t="shared" si="23"/>
        <v>15.7658573978457</v>
      </c>
      <c r="AE35">
        <f t="shared" si="24"/>
        <v>29.801504836421099</v>
      </c>
      <c r="AF35">
        <f t="shared" si="25"/>
        <v>0.189978718794096</v>
      </c>
      <c r="AG35">
        <f t="shared" si="26"/>
        <v>45.6865798723437</v>
      </c>
      <c r="AH35">
        <f t="shared" si="27"/>
        <v>34.054249702343697</v>
      </c>
      <c r="AI35">
        <f t="shared" si="28"/>
        <v>29.600472231791901</v>
      </c>
      <c r="AJ35">
        <f t="shared" si="29"/>
        <v>5.1776201901210497</v>
      </c>
      <c r="AK35">
        <f t="shared" si="30"/>
        <v>30.466385603376899</v>
      </c>
      <c r="AL35">
        <f t="shared" si="31"/>
        <v>18.8340554333769</v>
      </c>
      <c r="AM35">
        <f t="shared" si="32"/>
        <v>29.527020117172</v>
      </c>
      <c r="AN35">
        <f t="shared" si="33"/>
        <v>4.6023600979245103</v>
      </c>
      <c r="AO35">
        <f t="shared" si="34"/>
        <v>26.855495127515901</v>
      </c>
      <c r="AP35">
        <f t="shared" si="35"/>
        <v>15.2231649575159</v>
      </c>
      <c r="AQ35">
        <f t="shared" si="36"/>
        <v>28.479373880874199</v>
      </c>
      <c r="AR35">
        <f t="shared" si="37"/>
        <v>9.1952177962403905</v>
      </c>
      <c r="AS35">
        <f t="shared" si="38"/>
        <v>17.2206654456607</v>
      </c>
      <c r="AT35">
        <f t="shared" si="39"/>
        <v>5.5883352756607403</v>
      </c>
      <c r="AU35">
        <f t="shared" si="40"/>
        <v>27.2135379460188</v>
      </c>
      <c r="AV35">
        <f t="shared" si="41"/>
        <v>10.690193236467801</v>
      </c>
      <c r="AW35">
        <f t="shared" si="42"/>
        <v>12.7731793502962</v>
      </c>
      <c r="AX35">
        <f t="shared" si="43"/>
        <v>1.1408491802962299</v>
      </c>
      <c r="AY35">
        <f t="shared" si="44"/>
        <v>25.926923828305299</v>
      </c>
      <c r="AZ35">
        <f t="shared" si="45"/>
        <v>9.7993438000954605</v>
      </c>
      <c r="BA35">
        <f t="shared" si="46"/>
        <v>12.2696650554829</v>
      </c>
      <c r="BB35">
        <f t="shared" si="47"/>
        <v>0.637334885482856</v>
      </c>
      <c r="BC35">
        <f t="shared" si="48"/>
        <v>24.711622952826598</v>
      </c>
      <c r="BD35">
        <f t="shared" si="49"/>
        <v>13.7813946231578</v>
      </c>
      <c r="BE35">
        <f t="shared" si="50"/>
        <v>4.0175912102926796</v>
      </c>
      <c r="BF35">
        <f t="shared" si="51"/>
        <v>7.6147389597073198</v>
      </c>
      <c r="BG35">
        <f t="shared" si="52"/>
        <v>23.264558963098199</v>
      </c>
      <c r="BH35">
        <f t="shared" si="53"/>
        <v>15.1024681927756</v>
      </c>
      <c r="BI35">
        <f t="shared" si="54"/>
        <v>9.7229620215904394E-2</v>
      </c>
      <c r="BJ35">
        <f t="shared" si="55"/>
        <v>11.535100549784101</v>
      </c>
      <c r="BK35">
        <f t="shared" si="56"/>
        <v>22.012080707653102</v>
      </c>
      <c r="BL35">
        <f t="shared" si="57"/>
        <v>14.095636979923899</v>
      </c>
      <c r="BM35">
        <f t="shared" si="58"/>
        <v>9.6333832247726597E-2</v>
      </c>
      <c r="BN35">
        <f t="shared" si="59"/>
        <v>11.5359963377523</v>
      </c>
      <c r="BO35">
        <f t="shared" si="60"/>
        <v>21.0918823490716</v>
      </c>
      <c r="BP35">
        <f t="shared" si="61"/>
        <v>13.211858999887999</v>
      </c>
      <c r="BQ35">
        <f t="shared" si="62"/>
        <v>8.6582136054141001E-2</v>
      </c>
      <c r="BR35">
        <f t="shared" si="63"/>
        <v>11.5457480339459</v>
      </c>
      <c r="BS35">
        <f t="shared" si="64"/>
        <v>20.115118739383</v>
      </c>
      <c r="BT35">
        <f t="shared" si="65"/>
        <v>12.4330406077744</v>
      </c>
      <c r="BU35">
        <f t="shared" si="66"/>
        <v>8.2494987300509595E-2</v>
      </c>
      <c r="BV35">
        <f t="shared" si="67"/>
        <v>11.5498351826995</v>
      </c>
      <c r="BW35">
        <f t="shared" si="68"/>
        <v>19.559547748683201</v>
      </c>
      <c r="BX35">
        <f t="shared" si="69"/>
        <v>11.742316129564699</v>
      </c>
      <c r="BY35">
        <f t="shared" si="70"/>
        <v>9.1364202778901796E-2</v>
      </c>
      <c r="BZ35">
        <f t="shared" si="71"/>
        <v>11.5409659672211</v>
      </c>
      <c r="CA35">
        <f t="shared" si="72"/>
        <v>19.148999571707002</v>
      </c>
      <c r="CB35">
        <f t="shared" si="73"/>
        <v>11.122951878373099</v>
      </c>
      <c r="CC35">
        <f t="shared" si="74"/>
        <v>9.0366821760514193E-2</v>
      </c>
      <c r="CD35">
        <f t="shared" si="75"/>
        <v>11.5419633482395</v>
      </c>
      <c r="CE35">
        <f t="shared" si="76"/>
        <v>19.067910917890899</v>
      </c>
      <c r="CF35">
        <f t="shared" si="77"/>
        <v>10.5644845528647</v>
      </c>
      <c r="CG35">
        <f t="shared" si="78"/>
        <v>8.7012209351510703E-2</v>
      </c>
      <c r="CH35">
        <f t="shared" si="79"/>
        <v>11.5453179606485</v>
      </c>
      <c r="CI35">
        <f t="shared" si="80"/>
        <v>18.7948879541315</v>
      </c>
      <c r="CJ35">
        <f t="shared" si="81"/>
        <v>10.0614138598712</v>
      </c>
      <c r="CK35">
        <f t="shared" si="82"/>
        <v>9.7103815620796605E-2</v>
      </c>
      <c r="CL35">
        <f t="shared" si="83"/>
        <v>11.5352263543792</v>
      </c>
      <c r="CM35">
        <f t="shared" si="84"/>
        <v>18.946303102647601</v>
      </c>
      <c r="CN35">
        <f t="shared" si="85"/>
        <v>9.6015397948143999</v>
      </c>
      <c r="CO35">
        <f t="shared" si="86"/>
        <v>5.7041688469690599E-2</v>
      </c>
      <c r="CP35">
        <f t="shared" si="87"/>
        <v>11.575288481530301</v>
      </c>
      <c r="CQ35">
        <f t="shared" si="88"/>
        <v>18.951099395807901</v>
      </c>
      <c r="CR35">
        <f t="shared" si="89"/>
        <v>9.1801155220062096</v>
      </c>
      <c r="CS35">
        <f t="shared" si="90"/>
        <v>3.52694923056351E-2</v>
      </c>
      <c r="CT35">
        <f t="shared" si="91"/>
        <v>11.597060677694399</v>
      </c>
      <c r="CU35">
        <f t="shared" si="92"/>
        <v>18.906803170547199</v>
      </c>
      <c r="CV35">
        <f t="shared" si="93"/>
        <v>8.7976107085892803</v>
      </c>
      <c r="CW35">
        <f t="shared" si="94"/>
        <v>4.0402428478876498E-2</v>
      </c>
      <c r="CX35">
        <f t="shared" si="95"/>
        <v>11.591927741521101</v>
      </c>
      <c r="CY35">
        <f t="shared" si="96"/>
        <v>19.0831591497702</v>
      </c>
      <c r="CZ35">
        <f t="shared" si="97"/>
        <v>8.4438229487066394</v>
      </c>
      <c r="DA35">
        <f t="shared" si="98"/>
        <v>3.1813503786047602E-2</v>
      </c>
      <c r="DB35">
        <f t="shared" si="99"/>
        <v>11.600516666214</v>
      </c>
      <c r="DC35">
        <f t="shared" si="100"/>
        <v>19.201965236262701</v>
      </c>
      <c r="DD35">
        <f t="shared" si="101"/>
        <v>8.1147601978628998</v>
      </c>
      <c r="DE35">
        <f t="shared" si="102"/>
        <v>2.6937211891280101E-2</v>
      </c>
      <c r="DF35">
        <f t="shared" si="103"/>
        <v>11.6053929581087</v>
      </c>
      <c r="DG35">
        <f t="shared" si="104"/>
        <v>19.5869887551098</v>
      </c>
      <c r="DH35">
        <f t="shared" si="105"/>
        <v>7.8142135238679797</v>
      </c>
      <c r="DI35">
        <f t="shared" si="106"/>
        <v>3.30096309292724E-2</v>
      </c>
      <c r="DJ35">
        <f t="shared" si="107"/>
        <v>11.5993205390707</v>
      </c>
      <c r="DK35">
        <f t="shared" si="108"/>
        <v>19.831826114548601</v>
      </c>
      <c r="DL35">
        <f t="shared" si="109"/>
        <v>7.5362829966151104</v>
      </c>
      <c r="DM35">
        <f t="shared" si="110"/>
        <v>3.66914034050777E-3</v>
      </c>
      <c r="DN35">
        <f t="shared" si="111"/>
        <v>11.628661029659501</v>
      </c>
      <c r="DO35">
        <f t="shared" si="112"/>
        <v>20.059778138853801</v>
      </c>
      <c r="DP35">
        <f t="shared" si="113"/>
        <v>7.2761747319494603</v>
      </c>
      <c r="DQ35">
        <f t="shared" si="114"/>
        <v>1.50140245871988E-3</v>
      </c>
      <c r="DR35">
        <f t="shared" si="115"/>
        <v>11.630828767541299</v>
      </c>
      <c r="DS35">
        <f t="shared" si="116"/>
        <v>20.062976580351702</v>
      </c>
      <c r="DT35">
        <f t="shared" si="117"/>
        <v>7.0336355742178096</v>
      </c>
      <c r="DU35">
        <f t="shared" si="118"/>
        <v>2.9752782271373398E-3</v>
      </c>
      <c r="DV35">
        <f t="shared" si="119"/>
        <v>11.6293548917729</v>
      </c>
    </row>
    <row r="36" spans="1:126" x14ac:dyDescent="0.15">
      <c r="A36">
        <v>172.66864480000001</v>
      </c>
      <c r="B36">
        <v>-11.632330169999999</v>
      </c>
      <c r="C36">
        <v>358</v>
      </c>
      <c r="D36">
        <v>300</v>
      </c>
      <c r="E36">
        <v>293.53134160000002</v>
      </c>
      <c r="F36">
        <v>218.61663820000001</v>
      </c>
      <c r="G36">
        <f t="shared" si="0"/>
        <v>35.156643200789098</v>
      </c>
      <c r="H36">
        <f t="shared" si="1"/>
        <v>0</v>
      </c>
      <c r="I36">
        <f t="shared" si="2"/>
        <v>0.109647805933757</v>
      </c>
      <c r="J36">
        <f t="shared" si="3"/>
        <v>11.522682364066201</v>
      </c>
      <c r="K36">
        <f t="shared" si="4"/>
        <v>34.375165265217603</v>
      </c>
      <c r="L36">
        <f t="shared" si="5"/>
        <v>0.26601668051946897</v>
      </c>
      <c r="M36">
        <f t="shared" si="6"/>
        <v>3.0520018942042999E-2</v>
      </c>
      <c r="N36">
        <f t="shared" si="7"/>
        <v>11.601810151058</v>
      </c>
      <c r="O36">
        <f t="shared" si="8"/>
        <v>34.768422309157899</v>
      </c>
      <c r="P36">
        <f t="shared" si="9"/>
        <v>0.212386070903302</v>
      </c>
      <c r="Q36">
        <f t="shared" si="10"/>
        <v>0.119434242146933</v>
      </c>
      <c r="R36">
        <f t="shared" si="11"/>
        <v>11.5128959278531</v>
      </c>
      <c r="S36">
        <f t="shared" si="12"/>
        <v>31.537522983437899</v>
      </c>
      <c r="T36">
        <f t="shared" si="13"/>
        <v>0.15928955317747601</v>
      </c>
      <c r="U36">
        <f t="shared" si="14"/>
        <v>0.113010146997804</v>
      </c>
      <c r="V36">
        <f t="shared" si="15"/>
        <v>11.5193200230022</v>
      </c>
      <c r="W36">
        <f t="shared" si="16"/>
        <v>30.508657468625401</v>
      </c>
      <c r="X36">
        <f t="shared" si="17"/>
        <v>0.15441630738878301</v>
      </c>
      <c r="Y36">
        <f t="shared" si="18"/>
        <v>1.95743977788407</v>
      </c>
      <c r="Z36">
        <f t="shared" si="19"/>
        <v>9.6748903921159304</v>
      </c>
      <c r="AA36">
        <f t="shared" si="20"/>
        <v>31.299523867937101</v>
      </c>
      <c r="AB36">
        <f t="shared" si="21"/>
        <v>0.17873233767847099</v>
      </c>
      <c r="AC36">
        <f t="shared" si="22"/>
        <v>4.5828121733292804</v>
      </c>
      <c r="AD36">
        <f t="shared" si="23"/>
        <v>7.04951799667072</v>
      </c>
      <c r="AE36">
        <f t="shared" si="24"/>
        <v>30.836913082898601</v>
      </c>
      <c r="AF36">
        <f t="shared" si="25"/>
        <v>0.15319914658154599</v>
      </c>
      <c r="AG36">
        <f t="shared" si="26"/>
        <v>6.07984622931916</v>
      </c>
      <c r="AH36">
        <f t="shared" si="27"/>
        <v>5.5524839406808404</v>
      </c>
      <c r="AI36">
        <f t="shared" si="28"/>
        <v>30.5020677853385</v>
      </c>
      <c r="AJ36">
        <f t="shared" si="29"/>
        <v>0.166231378944834</v>
      </c>
      <c r="AK36">
        <f t="shared" si="30"/>
        <v>6.3441821489099501</v>
      </c>
      <c r="AL36">
        <f t="shared" si="31"/>
        <v>5.2881480210900396</v>
      </c>
      <c r="AM36">
        <f t="shared" si="32"/>
        <v>30.249058769742199</v>
      </c>
      <c r="AN36">
        <f t="shared" si="33"/>
        <v>4.6023290578853802</v>
      </c>
      <c r="AO36">
        <f t="shared" si="34"/>
        <v>4.5688059023282204</v>
      </c>
      <c r="AP36">
        <f t="shared" si="35"/>
        <v>7.06352426767178</v>
      </c>
      <c r="AQ36">
        <f t="shared" si="36"/>
        <v>30.111885018746101</v>
      </c>
      <c r="AR36">
        <f t="shared" si="37"/>
        <v>4.1421240881320598</v>
      </c>
      <c r="AS36">
        <f t="shared" si="38"/>
        <v>4.1292272055042103</v>
      </c>
      <c r="AT36">
        <f t="shared" si="39"/>
        <v>7.5031029644957901</v>
      </c>
      <c r="AU36">
        <f t="shared" si="40"/>
        <v>29.105545445247898</v>
      </c>
      <c r="AV36">
        <f t="shared" si="41"/>
        <v>8.3592889056730808</v>
      </c>
      <c r="AW36">
        <f t="shared" si="42"/>
        <v>2.7267063064227699</v>
      </c>
      <c r="AX36">
        <f t="shared" si="43"/>
        <v>8.9056238635772296</v>
      </c>
      <c r="AY36">
        <f t="shared" si="44"/>
        <v>27.890188679635301</v>
      </c>
      <c r="AZ36">
        <f t="shared" si="45"/>
        <v>9.7993438000954605</v>
      </c>
      <c r="BA36">
        <f t="shared" si="46"/>
        <v>2.0451301741530501</v>
      </c>
      <c r="BB36">
        <f t="shared" si="47"/>
        <v>9.5871999958469498</v>
      </c>
      <c r="BC36">
        <f t="shared" si="48"/>
        <v>26.651272050605399</v>
      </c>
      <c r="BD36">
        <f t="shared" si="49"/>
        <v>9.0455481231650392</v>
      </c>
      <c r="BE36">
        <f t="shared" si="50"/>
        <v>1.9745336058232299</v>
      </c>
      <c r="BF36">
        <f t="shared" si="51"/>
        <v>9.6577965641767705</v>
      </c>
      <c r="BG36">
        <f t="shared" si="52"/>
        <v>25.466563602642999</v>
      </c>
      <c r="BH36">
        <f t="shared" si="53"/>
        <v>12.7970092929322</v>
      </c>
      <c r="BI36">
        <f t="shared" si="54"/>
        <v>0.65341089546624398</v>
      </c>
      <c r="BJ36">
        <f t="shared" si="55"/>
        <v>10.9789192745338</v>
      </c>
      <c r="BK36">
        <f t="shared" si="56"/>
        <v>24.067619533380601</v>
      </c>
      <c r="BL36">
        <f t="shared" si="57"/>
        <v>14.095636979923899</v>
      </c>
      <c r="BM36">
        <f t="shared" si="58"/>
        <v>1.5915765150895201E-2</v>
      </c>
      <c r="BN36">
        <f t="shared" si="59"/>
        <v>11.616414404849101</v>
      </c>
      <c r="BO36">
        <f t="shared" si="60"/>
        <v>22.8448902581145</v>
      </c>
      <c r="BP36">
        <f t="shared" si="61"/>
        <v>13.214659668678699</v>
      </c>
      <c r="BQ36">
        <f t="shared" si="62"/>
        <v>1.57010933123603E-2</v>
      </c>
      <c r="BR36">
        <f t="shared" si="63"/>
        <v>11.6166290766876</v>
      </c>
      <c r="BS36">
        <f t="shared" si="64"/>
        <v>21.928908485628799</v>
      </c>
      <c r="BT36">
        <f t="shared" si="65"/>
        <v>12.434690823424001</v>
      </c>
      <c r="BU36">
        <f t="shared" si="66"/>
        <v>1.50434478779378E-2</v>
      </c>
      <c r="BV36">
        <f t="shared" si="67"/>
        <v>11.617286722122101</v>
      </c>
      <c r="BW36">
        <f t="shared" si="68"/>
        <v>20.961281202645399</v>
      </c>
      <c r="BX36">
        <f t="shared" si="69"/>
        <v>11.742316129564699</v>
      </c>
      <c r="BY36">
        <f t="shared" si="70"/>
        <v>1.43005623459742E-2</v>
      </c>
      <c r="BZ36">
        <f t="shared" si="71"/>
        <v>11.618029607654</v>
      </c>
      <c r="CA36">
        <f t="shared" si="72"/>
        <v>20.3874402077874</v>
      </c>
      <c r="CB36">
        <f t="shared" si="73"/>
        <v>11.1242994911665</v>
      </c>
      <c r="CC36">
        <f t="shared" si="74"/>
        <v>1.5834083249797799E-2</v>
      </c>
      <c r="CD36">
        <f t="shared" si="75"/>
        <v>11.6164960867502</v>
      </c>
      <c r="CE36">
        <f t="shared" si="76"/>
        <v>19.956594493747101</v>
      </c>
      <c r="CF36">
        <f t="shared" si="77"/>
        <v>10.566804284454401</v>
      </c>
      <c r="CG36">
        <f t="shared" si="78"/>
        <v>1.56635217735198E-2</v>
      </c>
      <c r="CH36">
        <f t="shared" si="79"/>
        <v>11.6166666482265</v>
      </c>
      <c r="CI36">
        <f t="shared" si="80"/>
        <v>19.837321701994199</v>
      </c>
      <c r="CJ36">
        <f t="shared" si="81"/>
        <v>10.0614138598712</v>
      </c>
      <c r="CK36">
        <f t="shared" si="82"/>
        <v>1.51084891511384E-2</v>
      </c>
      <c r="CL36">
        <f t="shared" si="83"/>
        <v>11.6172216808489</v>
      </c>
      <c r="CM36">
        <f t="shared" si="84"/>
        <v>19.536428322519701</v>
      </c>
      <c r="CN36">
        <f t="shared" si="85"/>
        <v>9.6040768662406606</v>
      </c>
      <c r="CO36">
        <f t="shared" si="86"/>
        <v>1.68753034688672E-2</v>
      </c>
      <c r="CP36">
        <f t="shared" si="87"/>
        <v>11.615454866531101</v>
      </c>
      <c r="CQ36">
        <f t="shared" si="88"/>
        <v>19.646933553641599</v>
      </c>
      <c r="CR36">
        <f t="shared" si="89"/>
        <v>9.1840815428659504</v>
      </c>
      <c r="CS36">
        <f t="shared" si="90"/>
        <v>9.9367172534862106E-3</v>
      </c>
      <c r="CT36">
        <f t="shared" si="91"/>
        <v>11.6223934527465</v>
      </c>
      <c r="CU36">
        <f t="shared" si="92"/>
        <v>19.622610803403301</v>
      </c>
      <c r="CV36">
        <f t="shared" si="93"/>
        <v>8.7976107085892803</v>
      </c>
      <c r="CW36">
        <f t="shared" si="94"/>
        <v>6.1531531661297399E-3</v>
      </c>
      <c r="CX36">
        <f t="shared" si="95"/>
        <v>11.6261770168339</v>
      </c>
      <c r="CY36">
        <f t="shared" si="96"/>
        <v>19.5499562757409</v>
      </c>
      <c r="CZ36">
        <f t="shared" si="97"/>
        <v>8.4457062802457106</v>
      </c>
      <c r="DA36">
        <f t="shared" si="98"/>
        <v>7.0583090921690003E-3</v>
      </c>
      <c r="DB36">
        <f t="shared" si="99"/>
        <v>11.6252718609078</v>
      </c>
      <c r="DC36">
        <f t="shared" si="100"/>
        <v>19.6965447995887</v>
      </c>
      <c r="DD36">
        <f t="shared" si="101"/>
        <v>8.1190605276025405</v>
      </c>
      <c r="DE36">
        <f t="shared" si="102"/>
        <v>5.5679154291595496E-3</v>
      </c>
      <c r="DF36">
        <f t="shared" si="103"/>
        <v>11.626762254570799</v>
      </c>
      <c r="DG36">
        <f t="shared" si="104"/>
        <v>19.786736874151298</v>
      </c>
      <c r="DH36">
        <f t="shared" si="105"/>
        <v>7.8142135238679797</v>
      </c>
      <c r="DI36">
        <f t="shared" si="106"/>
        <v>4.7222073461295599E-3</v>
      </c>
      <c r="DJ36">
        <f t="shared" si="107"/>
        <v>11.627607962653901</v>
      </c>
      <c r="DK36">
        <f t="shared" si="108"/>
        <v>20.135301029635698</v>
      </c>
      <c r="DL36">
        <f t="shared" si="109"/>
        <v>7.5351344694441202</v>
      </c>
      <c r="DM36">
        <f t="shared" si="110"/>
        <v>5.8005759473968204E-3</v>
      </c>
      <c r="DN36">
        <f t="shared" si="111"/>
        <v>11.626529594052601</v>
      </c>
      <c r="DO36">
        <f t="shared" si="112"/>
        <v>20.3527332225358</v>
      </c>
      <c r="DP36">
        <f t="shared" si="113"/>
        <v>7.2764111691456304</v>
      </c>
      <c r="DQ36">
        <f t="shared" si="114"/>
        <v>6.4584040797355398E-4</v>
      </c>
      <c r="DR36">
        <f t="shared" si="115"/>
        <v>11.631684329592</v>
      </c>
      <c r="DS36">
        <f t="shared" si="116"/>
        <v>20.5556745101308</v>
      </c>
      <c r="DT36">
        <f t="shared" si="117"/>
        <v>7.0336355742178096</v>
      </c>
      <c r="DU36">
        <f t="shared" si="118"/>
        <v>2.6467470689126602E-4</v>
      </c>
      <c r="DV36">
        <f t="shared" si="119"/>
        <v>11.6320654952931</v>
      </c>
    </row>
    <row r="37" spans="1:126" x14ac:dyDescent="0.15">
      <c r="A37">
        <v>92.079827969999997</v>
      </c>
      <c r="B37">
        <v>-0.19185078799999999</v>
      </c>
      <c r="C37">
        <v>354</v>
      </c>
      <c r="D37">
        <v>293</v>
      </c>
      <c r="E37">
        <v>280.98550419999998</v>
      </c>
      <c r="F37">
        <v>206.2869263</v>
      </c>
      <c r="G37">
        <f t="shared" si="0"/>
        <v>42.253026577879197</v>
      </c>
      <c r="H37">
        <f t="shared" si="1"/>
        <v>92.188174931602404</v>
      </c>
      <c r="I37">
        <f t="shared" si="2"/>
        <v>0</v>
      </c>
      <c r="J37">
        <f t="shared" si="3"/>
        <v>0.19185078799999999</v>
      </c>
      <c r="K37">
        <f t="shared" si="4"/>
        <v>39.041787139016897</v>
      </c>
      <c r="L37">
        <f t="shared" si="5"/>
        <v>46.513124624581202</v>
      </c>
      <c r="M37">
        <f t="shared" si="6"/>
        <v>0.467227991094946</v>
      </c>
      <c r="N37">
        <f t="shared" si="7"/>
        <v>0.27537720309494601</v>
      </c>
      <c r="O37">
        <f t="shared" si="8"/>
        <v>37.061357099139101</v>
      </c>
      <c r="P37">
        <f t="shared" si="9"/>
        <v>31.117578845360999</v>
      </c>
      <c r="Q37">
        <f t="shared" si="10"/>
        <v>0.14468197182867801</v>
      </c>
      <c r="R37">
        <f t="shared" si="11"/>
        <v>4.7168816171321598E-2</v>
      </c>
      <c r="S37">
        <f t="shared" si="12"/>
        <v>36.7350044673166</v>
      </c>
      <c r="T37">
        <f t="shared" si="13"/>
        <v>23.2880549992712</v>
      </c>
      <c r="U37">
        <f t="shared" si="14"/>
        <v>0.66396065280160799</v>
      </c>
      <c r="V37">
        <f t="shared" si="15"/>
        <v>0.47210986480160799</v>
      </c>
      <c r="W37">
        <f t="shared" si="16"/>
        <v>33.747011758514603</v>
      </c>
      <c r="X37">
        <f t="shared" si="17"/>
        <v>18.630443999417</v>
      </c>
      <c r="Y37">
        <f t="shared" si="18"/>
        <v>14.1615385890171</v>
      </c>
      <c r="Z37">
        <f t="shared" si="19"/>
        <v>13.9696878010171</v>
      </c>
      <c r="AA37">
        <f t="shared" si="20"/>
        <v>32.516908607359298</v>
      </c>
      <c r="AB37">
        <f t="shared" si="21"/>
        <v>15.604310702763399</v>
      </c>
      <c r="AC37">
        <f t="shared" si="22"/>
        <v>27.900515681769502</v>
      </c>
      <c r="AD37">
        <f t="shared" si="23"/>
        <v>27.708664893769502</v>
      </c>
      <c r="AE37">
        <f t="shared" si="24"/>
        <v>32.9140634630402</v>
      </c>
      <c r="AF37">
        <f t="shared" si="25"/>
        <v>13.286215580107299</v>
      </c>
      <c r="AG37">
        <f t="shared" si="26"/>
        <v>30.665663563187799</v>
      </c>
      <c r="AH37">
        <f t="shared" si="27"/>
        <v>30.473812775187799</v>
      </c>
      <c r="AI37">
        <f t="shared" si="28"/>
        <v>32.310935030540797</v>
      </c>
      <c r="AJ37">
        <f t="shared" si="29"/>
        <v>11.6254386325939</v>
      </c>
      <c r="AK37">
        <f t="shared" si="30"/>
        <v>54.834516100628598</v>
      </c>
      <c r="AL37">
        <f t="shared" si="31"/>
        <v>54.642665312628601</v>
      </c>
      <c r="AM37">
        <f t="shared" si="32"/>
        <v>31.8503951272296</v>
      </c>
      <c r="AN37">
        <f t="shared" si="33"/>
        <v>10.3500960533677</v>
      </c>
      <c r="AO37">
        <f t="shared" si="34"/>
        <v>47.433962273231501</v>
      </c>
      <c r="AP37">
        <f t="shared" si="35"/>
        <v>47.242111485231497</v>
      </c>
      <c r="AQ37">
        <f t="shared" si="36"/>
        <v>31.4875998658928</v>
      </c>
      <c r="AR37">
        <f t="shared" si="37"/>
        <v>13.4445143774272</v>
      </c>
      <c r="AS37">
        <f t="shared" si="38"/>
        <v>32.639552903385798</v>
      </c>
      <c r="AT37">
        <f t="shared" si="39"/>
        <v>32.447702115385901</v>
      </c>
      <c r="AU37">
        <f t="shared" si="40"/>
        <v>31.250150241106901</v>
      </c>
      <c r="AV37">
        <f t="shared" si="41"/>
        <v>12.222311413079501</v>
      </c>
      <c r="AW37">
        <f t="shared" si="42"/>
        <v>29.5930217688258</v>
      </c>
      <c r="AX37">
        <f t="shared" si="43"/>
        <v>29.4011709808258</v>
      </c>
      <c r="AY37">
        <f t="shared" si="44"/>
        <v>30.2326456293167</v>
      </c>
      <c r="AZ37">
        <f t="shared" si="45"/>
        <v>15.4148677683079</v>
      </c>
      <c r="BA37">
        <f t="shared" si="46"/>
        <v>19.185739947184899</v>
      </c>
      <c r="BB37">
        <f t="shared" si="47"/>
        <v>18.993889159184899</v>
      </c>
      <c r="BC37">
        <f t="shared" si="48"/>
        <v>29.0233124344321</v>
      </c>
      <c r="BD37">
        <f t="shared" si="49"/>
        <v>16.198781581395998</v>
      </c>
      <c r="BE37">
        <f t="shared" si="50"/>
        <v>14.353612942874101</v>
      </c>
      <c r="BF37">
        <f t="shared" si="51"/>
        <v>14.161762154874101</v>
      </c>
      <c r="BG37">
        <f t="shared" si="52"/>
        <v>27.792167338178199</v>
      </c>
      <c r="BH37">
        <f t="shared" si="53"/>
        <v>15.0417257541535</v>
      </c>
      <c r="BI37">
        <f t="shared" si="54"/>
        <v>13.885598971408401</v>
      </c>
      <c r="BJ37">
        <f t="shared" si="55"/>
        <v>13.693748183408401</v>
      </c>
      <c r="BK37">
        <f t="shared" si="56"/>
        <v>26.608792658329499</v>
      </c>
      <c r="BL37">
        <f t="shared" si="57"/>
        <v>18.144280644665798</v>
      </c>
      <c r="BM37">
        <f t="shared" si="58"/>
        <v>4.5807067168447597</v>
      </c>
      <c r="BN37">
        <f t="shared" si="59"/>
        <v>4.3888559288447597</v>
      </c>
      <c r="BO37">
        <f t="shared" si="60"/>
        <v>25.226640624956602</v>
      </c>
      <c r="BP37">
        <f t="shared" si="61"/>
        <v>19.028381196300799</v>
      </c>
      <c r="BQ37">
        <f t="shared" si="62"/>
        <v>0.111483530353313</v>
      </c>
      <c r="BR37">
        <f t="shared" si="63"/>
        <v>8.0367257646686993E-2</v>
      </c>
      <c r="BS37">
        <f t="shared" si="64"/>
        <v>24.008214428329801</v>
      </c>
      <c r="BT37">
        <f t="shared" si="65"/>
        <v>17.909064655341901</v>
      </c>
      <c r="BU37">
        <f t="shared" si="66"/>
        <v>0.117003090915811</v>
      </c>
      <c r="BV37">
        <f t="shared" si="67"/>
        <v>7.4847697084189105E-2</v>
      </c>
      <c r="BW37">
        <f t="shared" si="68"/>
        <v>23.078177806753398</v>
      </c>
      <c r="BX37">
        <f t="shared" si="69"/>
        <v>16.9116022975455</v>
      </c>
      <c r="BY37">
        <f t="shared" si="70"/>
        <v>0.111944068271994</v>
      </c>
      <c r="BZ37">
        <f t="shared" si="71"/>
        <v>7.9906719728006101E-2</v>
      </c>
      <c r="CA37">
        <f t="shared" si="72"/>
        <v>22.1014304311846</v>
      </c>
      <c r="CB37">
        <f t="shared" si="73"/>
        <v>16.0200155264051</v>
      </c>
      <c r="CC37">
        <f t="shared" si="74"/>
        <v>0.10621570363459</v>
      </c>
      <c r="CD37">
        <f t="shared" si="75"/>
        <v>8.56350843654098E-2</v>
      </c>
      <c r="CE37">
        <f t="shared" si="76"/>
        <v>21.498203632321001</v>
      </c>
      <c r="CF37">
        <f t="shared" si="77"/>
        <v>15.219014750084799</v>
      </c>
      <c r="CG37">
        <f t="shared" si="78"/>
        <v>0.117595764657968</v>
      </c>
      <c r="CH37">
        <f t="shared" si="79"/>
        <v>7.42550233420321E-2</v>
      </c>
      <c r="CI37">
        <f t="shared" si="80"/>
        <v>21.035193186173998</v>
      </c>
      <c r="CJ37">
        <f t="shared" si="81"/>
        <v>14.4930675127342</v>
      </c>
      <c r="CK37">
        <f t="shared" si="82"/>
        <v>0.11637710920960299</v>
      </c>
      <c r="CL37">
        <f t="shared" si="83"/>
        <v>7.5473678790396501E-2</v>
      </c>
      <c r="CM37">
        <f t="shared" si="84"/>
        <v>20.870690792886698</v>
      </c>
      <c r="CN37">
        <f t="shared" si="85"/>
        <v>13.8321736114962</v>
      </c>
      <c r="CO37">
        <f t="shared" si="86"/>
        <v>0.112461909277852</v>
      </c>
      <c r="CP37">
        <f t="shared" si="87"/>
        <v>7.9388878722148296E-2</v>
      </c>
      <c r="CQ37">
        <f t="shared" si="88"/>
        <v>20.5350693934713</v>
      </c>
      <c r="CR37">
        <f t="shared" si="89"/>
        <v>13.2307747588225</v>
      </c>
      <c r="CS37">
        <f t="shared" si="90"/>
        <v>0.12572998282872</v>
      </c>
      <c r="CT37">
        <f t="shared" si="91"/>
        <v>6.6120805171279995E-2</v>
      </c>
      <c r="CU37">
        <f t="shared" si="92"/>
        <v>20.598055151077599</v>
      </c>
      <c r="CV37">
        <f t="shared" si="93"/>
        <v>12.677111101313001</v>
      </c>
      <c r="CW37">
        <f t="shared" si="94"/>
        <v>7.42248861705848E-2</v>
      </c>
      <c r="CX37">
        <f t="shared" si="95"/>
        <v>0.117625901829415</v>
      </c>
      <c r="CY37">
        <f t="shared" si="96"/>
        <v>20.536768564120401</v>
      </c>
      <c r="CZ37">
        <f t="shared" si="97"/>
        <v>12.1663589455499</v>
      </c>
      <c r="DA37">
        <f t="shared" si="98"/>
        <v>4.6042657443516599E-2</v>
      </c>
      <c r="DB37">
        <f t="shared" si="99"/>
        <v>0.14580813055648301</v>
      </c>
      <c r="DC37">
        <f t="shared" si="100"/>
        <v>20.429635915318698</v>
      </c>
      <c r="DD37">
        <f t="shared" si="101"/>
        <v>11.698422063028699</v>
      </c>
      <c r="DE37">
        <f t="shared" si="102"/>
        <v>5.2896121047767398E-2</v>
      </c>
      <c r="DF37">
        <f t="shared" si="103"/>
        <v>0.13895466695223299</v>
      </c>
      <c r="DG37">
        <f t="shared" si="104"/>
        <v>20.539271683550002</v>
      </c>
      <c r="DH37">
        <f t="shared" si="105"/>
        <v>11.2633976826873</v>
      </c>
      <c r="DI37">
        <f t="shared" si="106"/>
        <v>4.18153374216782E-2</v>
      </c>
      <c r="DJ37">
        <f t="shared" si="107"/>
        <v>0.15003545057832199</v>
      </c>
      <c r="DK37">
        <f t="shared" si="108"/>
        <v>20.595120348638201</v>
      </c>
      <c r="DL37">
        <f t="shared" si="109"/>
        <v>10.8571348449812</v>
      </c>
      <c r="DM37">
        <f t="shared" si="110"/>
        <v>3.5529807392074501E-2</v>
      </c>
      <c r="DN37">
        <f t="shared" si="111"/>
        <v>0.15632098060792499</v>
      </c>
      <c r="DO37">
        <f t="shared" si="112"/>
        <v>20.902492150834</v>
      </c>
      <c r="DP37">
        <f t="shared" si="113"/>
        <v>10.4827508848094</v>
      </c>
      <c r="DQ37">
        <f t="shared" si="114"/>
        <v>4.3759177025628697E-2</v>
      </c>
      <c r="DR37">
        <f t="shared" si="115"/>
        <v>0.14809161097437101</v>
      </c>
      <c r="DS37">
        <f t="shared" si="116"/>
        <v>21.087001322541699</v>
      </c>
      <c r="DT37">
        <f t="shared" si="117"/>
        <v>10.134408178324099</v>
      </c>
      <c r="DU37">
        <f t="shared" si="118"/>
        <v>4.8816996771613198E-3</v>
      </c>
      <c r="DV37">
        <f t="shared" si="119"/>
        <v>0.18696908832283901</v>
      </c>
    </row>
    <row r="38" spans="1:126" x14ac:dyDescent="0.15">
      <c r="A38">
        <v>92.073357430000002</v>
      </c>
      <c r="B38">
        <v>-0.18256529899999999</v>
      </c>
      <c r="C38">
        <v>350</v>
      </c>
      <c r="D38">
        <v>286</v>
      </c>
      <c r="E38">
        <v>280.9109497</v>
      </c>
      <c r="F38">
        <v>206.21905520000001</v>
      </c>
      <c r="G38">
        <f t="shared" si="0"/>
        <v>42.253026577879197</v>
      </c>
      <c r="H38">
        <f t="shared" si="1"/>
        <v>0.52838665265657003</v>
      </c>
      <c r="I38" t="e">
        <f t="shared" si="2"/>
        <v>#NUM!</v>
      </c>
      <c r="J38" t="e">
        <f t="shared" si="3"/>
        <v>#NUM!</v>
      </c>
      <c r="K38">
        <f t="shared" si="4"/>
        <v>42.637145001314401</v>
      </c>
      <c r="L38">
        <f t="shared" si="5"/>
        <v>46.779526295541302</v>
      </c>
      <c r="M38">
        <f t="shared" si="6"/>
        <v>0.35724140181490399</v>
      </c>
      <c r="N38">
        <f t="shared" si="7"/>
        <v>0.174676102814905</v>
      </c>
      <c r="O38">
        <f t="shared" si="8"/>
        <v>40.237319831873101</v>
      </c>
      <c r="P38">
        <f t="shared" si="9"/>
        <v>31.186350863694202</v>
      </c>
      <c r="Q38">
        <f t="shared" si="10"/>
        <v>0.302229753659291</v>
      </c>
      <c r="R38">
        <f t="shared" si="11"/>
        <v>0.119664454659291</v>
      </c>
      <c r="S38">
        <f t="shared" si="12"/>
        <v>38.432603135408101</v>
      </c>
      <c r="T38">
        <f t="shared" si="13"/>
        <v>23.4713608024189</v>
      </c>
      <c r="U38">
        <f t="shared" si="14"/>
        <v>0.57148147332337995</v>
      </c>
      <c r="V38">
        <f t="shared" si="15"/>
        <v>0.38891617432337999</v>
      </c>
      <c r="W38">
        <f t="shared" si="16"/>
        <v>37.915169134137003</v>
      </c>
      <c r="X38">
        <f t="shared" si="17"/>
        <v>18.736975110682799</v>
      </c>
      <c r="Y38">
        <f t="shared" si="18"/>
        <v>0.58893732926755304</v>
      </c>
      <c r="Z38">
        <f t="shared" si="19"/>
        <v>0.40637203026755297</v>
      </c>
      <c r="AA38">
        <f t="shared" si="20"/>
        <v>35.2235112075169</v>
      </c>
      <c r="AB38">
        <f t="shared" si="21"/>
        <v>15.614145925569</v>
      </c>
      <c r="AC38">
        <f t="shared" si="22"/>
        <v>11.264370303435699</v>
      </c>
      <c r="AD38">
        <f t="shared" si="23"/>
        <v>11.081805004435701</v>
      </c>
      <c r="AE38">
        <f t="shared" si="24"/>
        <v>33.955418136857297</v>
      </c>
      <c r="AF38">
        <f t="shared" si="25"/>
        <v>13.451222116554399</v>
      </c>
      <c r="AG38">
        <f t="shared" si="26"/>
        <v>29.4704392293635</v>
      </c>
      <c r="AH38">
        <f t="shared" si="27"/>
        <v>29.287873930363499</v>
      </c>
      <c r="AI38">
        <f t="shared" si="28"/>
        <v>34.1263670716069</v>
      </c>
      <c r="AJ38">
        <f t="shared" si="29"/>
        <v>11.692063825542199</v>
      </c>
      <c r="AK38">
        <f t="shared" si="30"/>
        <v>40.981692109514903</v>
      </c>
      <c r="AL38">
        <f t="shared" si="31"/>
        <v>40.799126810514899</v>
      </c>
      <c r="AM38">
        <f t="shared" si="32"/>
        <v>33.457650020829</v>
      </c>
      <c r="AN38">
        <f t="shared" si="33"/>
        <v>10.3929456227042</v>
      </c>
      <c r="AO38">
        <f t="shared" si="34"/>
        <v>44.568152934030302</v>
      </c>
      <c r="AP38">
        <f t="shared" si="35"/>
        <v>44.385587635030298</v>
      </c>
      <c r="AQ38">
        <f t="shared" si="36"/>
        <v>32.929060396759397</v>
      </c>
      <c r="AR38">
        <f t="shared" si="37"/>
        <v>9.3683902225124296</v>
      </c>
      <c r="AS38">
        <f t="shared" si="38"/>
        <v>39.870215034821399</v>
      </c>
      <c r="AT38">
        <f t="shared" si="39"/>
        <v>39.687649735821402</v>
      </c>
      <c r="AU38">
        <f t="shared" si="40"/>
        <v>32.501009680153402</v>
      </c>
      <c r="AV38">
        <f t="shared" si="41"/>
        <v>12.2707288960657</v>
      </c>
      <c r="AW38">
        <f t="shared" si="42"/>
        <v>28.356882654347501</v>
      </c>
      <c r="AX38">
        <f t="shared" si="43"/>
        <v>28.174317355347501</v>
      </c>
      <c r="AY38">
        <f t="shared" si="44"/>
        <v>32.198784454682702</v>
      </c>
      <c r="AZ38">
        <f t="shared" si="45"/>
        <v>11.2481916322469</v>
      </c>
      <c r="BA38">
        <f t="shared" si="46"/>
        <v>26.0622826639182</v>
      </c>
      <c r="BB38">
        <f t="shared" si="47"/>
        <v>25.8797173649182</v>
      </c>
      <c r="BC38">
        <f t="shared" si="48"/>
        <v>31.186449283444102</v>
      </c>
      <c r="BD38">
        <f t="shared" si="49"/>
        <v>14.270094098124799</v>
      </c>
      <c r="BE38">
        <f t="shared" si="50"/>
        <v>17.088815394891</v>
      </c>
      <c r="BF38">
        <f t="shared" si="51"/>
        <v>16.906250095891</v>
      </c>
      <c r="BG38">
        <f t="shared" si="52"/>
        <v>29.994798442322001</v>
      </c>
      <c r="BH38">
        <f t="shared" si="53"/>
        <v>15.0798046550403</v>
      </c>
      <c r="BI38">
        <f t="shared" si="54"/>
        <v>12.8635304345388</v>
      </c>
      <c r="BJ38">
        <f t="shared" si="55"/>
        <v>12.6809651355388</v>
      </c>
      <c r="BK38">
        <f t="shared" si="56"/>
        <v>28.781118877371998</v>
      </c>
      <c r="BL38">
        <f t="shared" si="57"/>
        <v>14.074484344704301</v>
      </c>
      <c r="BM38">
        <f t="shared" si="58"/>
        <v>12.491197413165899</v>
      </c>
      <c r="BN38">
        <f t="shared" si="59"/>
        <v>12.308632114165899</v>
      </c>
      <c r="BO38">
        <f t="shared" si="60"/>
        <v>27.608691056853299</v>
      </c>
      <c r="BP38">
        <f t="shared" si="61"/>
        <v>17.043579939686602</v>
      </c>
      <c r="BQ38">
        <f t="shared" si="62"/>
        <v>4.1371999596944002</v>
      </c>
      <c r="BR38">
        <f t="shared" si="63"/>
        <v>3.9546346606944001</v>
      </c>
      <c r="BS38">
        <f t="shared" si="64"/>
        <v>26.2495893455391</v>
      </c>
      <c r="BT38">
        <f t="shared" si="65"/>
        <v>17.940416336425201</v>
      </c>
      <c r="BU38">
        <f t="shared" si="66"/>
        <v>0.10071808135360399</v>
      </c>
      <c r="BV38">
        <f t="shared" si="67"/>
        <v>8.18472176463962E-2</v>
      </c>
      <c r="BW38">
        <f t="shared" si="68"/>
        <v>25.042445792844099</v>
      </c>
      <c r="BX38">
        <f t="shared" si="69"/>
        <v>16.943726539957201</v>
      </c>
      <c r="BY38">
        <f t="shared" si="70"/>
        <v>0.11217141741566</v>
      </c>
      <c r="BZ38">
        <f t="shared" si="71"/>
        <v>7.0393881584340304E-2</v>
      </c>
      <c r="CA38">
        <f t="shared" si="72"/>
        <v>24.106680942435801</v>
      </c>
      <c r="CB38">
        <f t="shared" si="73"/>
        <v>16.0495697276782</v>
      </c>
      <c r="CC38">
        <f t="shared" si="74"/>
        <v>0.107168446780728</v>
      </c>
      <c r="CD38">
        <f t="shared" si="75"/>
        <v>7.5396852219272101E-2</v>
      </c>
      <c r="CE38">
        <f t="shared" si="76"/>
        <v>23.127684812174</v>
      </c>
      <c r="CF38">
        <f t="shared" si="77"/>
        <v>15.245664181363701</v>
      </c>
      <c r="CG38">
        <f t="shared" si="78"/>
        <v>0.10150296061643301</v>
      </c>
      <c r="CH38">
        <f t="shared" si="79"/>
        <v>8.1062338383567106E-2</v>
      </c>
      <c r="CI38">
        <f t="shared" si="80"/>
        <v>22.503475847495299</v>
      </c>
      <c r="CJ38">
        <f t="shared" si="81"/>
        <v>14.5196801727273</v>
      </c>
      <c r="CK38">
        <f t="shared" si="82"/>
        <v>0.112342995775303</v>
      </c>
      <c r="CL38">
        <f t="shared" si="83"/>
        <v>7.0222303224696705E-2</v>
      </c>
      <c r="CM38">
        <f t="shared" si="84"/>
        <v>22.015977272689401</v>
      </c>
      <c r="CN38">
        <f t="shared" si="85"/>
        <v>13.8585185975365</v>
      </c>
      <c r="CO38">
        <f t="shared" si="86"/>
        <v>0.111193104079642</v>
      </c>
      <c r="CP38">
        <f t="shared" si="87"/>
        <v>7.1372194920358303E-2</v>
      </c>
      <c r="CQ38">
        <f t="shared" si="88"/>
        <v>21.814686846021001</v>
      </c>
      <c r="CR38">
        <f t="shared" si="89"/>
        <v>13.253948384439999</v>
      </c>
      <c r="CS38">
        <f t="shared" si="90"/>
        <v>0.10759573285324101</v>
      </c>
      <c r="CT38">
        <f t="shared" si="91"/>
        <v>7.4969566146759301E-2</v>
      </c>
      <c r="CU38">
        <f t="shared" si="92"/>
        <v>21.451399782627298</v>
      </c>
      <c r="CV38">
        <f t="shared" si="93"/>
        <v>12.7017005350883</v>
      </c>
      <c r="CW38">
        <f t="shared" si="94"/>
        <v>0.120359713004136</v>
      </c>
      <c r="CX38">
        <f t="shared" si="95"/>
        <v>6.2205585995863601E-2</v>
      </c>
      <c r="CY38">
        <f t="shared" si="96"/>
        <v>21.4741225647325</v>
      </c>
      <c r="CZ38">
        <f t="shared" si="97"/>
        <v>12.191346889321</v>
      </c>
      <c r="DA38">
        <f t="shared" si="98"/>
        <v>7.1197066175891305E-2</v>
      </c>
      <c r="DB38">
        <f t="shared" si="99"/>
        <v>0.111368232824109</v>
      </c>
      <c r="DC38">
        <f t="shared" si="100"/>
        <v>21.3815521725802</v>
      </c>
      <c r="DD38">
        <f t="shared" si="101"/>
        <v>11.7189224434058</v>
      </c>
      <c r="DE38">
        <f t="shared" si="102"/>
        <v>4.4223696036386602E-2</v>
      </c>
      <c r="DF38">
        <f t="shared" si="103"/>
        <v>0.138341602963613</v>
      </c>
      <c r="DG38">
        <f t="shared" si="104"/>
        <v>21.245337751416798</v>
      </c>
      <c r="DH38">
        <f t="shared" si="105"/>
        <v>11.284888278835201</v>
      </c>
      <c r="DI38">
        <f t="shared" si="106"/>
        <v>5.0865414356447099E-2</v>
      </c>
      <c r="DJ38">
        <f t="shared" si="107"/>
        <v>0.13169988464355301</v>
      </c>
      <c r="DK38">
        <f t="shared" si="108"/>
        <v>21.322755483627098</v>
      </c>
      <c r="DL38">
        <f t="shared" si="109"/>
        <v>10.8801695931294</v>
      </c>
      <c r="DM38">
        <f t="shared" si="110"/>
        <v>4.0279038414600503E-2</v>
      </c>
      <c r="DN38">
        <f t="shared" si="111"/>
        <v>0.1422862605854</v>
      </c>
      <c r="DO38">
        <f t="shared" si="112"/>
        <v>21.3487750040915</v>
      </c>
      <c r="DP38">
        <f t="shared" si="113"/>
        <v>10.5011306241325</v>
      </c>
      <c r="DQ38">
        <f t="shared" si="114"/>
        <v>3.4275673998965701E-2</v>
      </c>
      <c r="DR38">
        <f t="shared" si="115"/>
        <v>0.14828962500103399</v>
      </c>
      <c r="DS38">
        <f t="shared" si="116"/>
        <v>21.619644034892701</v>
      </c>
      <c r="DT38">
        <f t="shared" si="117"/>
        <v>10.151092936661501</v>
      </c>
      <c r="DU38">
        <f t="shared" si="118"/>
        <v>4.2307800835476597E-2</v>
      </c>
      <c r="DV38">
        <f t="shared" si="119"/>
        <v>0.14025749816452299</v>
      </c>
    </row>
    <row r="39" spans="1:126" x14ac:dyDescent="0.15">
      <c r="A39">
        <v>175.96448000000001</v>
      </c>
      <c r="B39">
        <v>-0.18256529899999999</v>
      </c>
      <c r="C39">
        <v>347</v>
      </c>
      <c r="D39">
        <v>282</v>
      </c>
      <c r="E39">
        <v>280.9109497</v>
      </c>
      <c r="F39">
        <v>206.21905520000001</v>
      </c>
      <c r="G39">
        <f t="shared" si="0"/>
        <v>26.204214685890101</v>
      </c>
      <c r="H39">
        <f t="shared" si="1"/>
        <v>0</v>
      </c>
      <c r="I39">
        <f t="shared" si="2"/>
        <v>8.1305739408109007E-2</v>
      </c>
      <c r="J39">
        <f t="shared" si="3"/>
        <v>0.10125955959189099</v>
      </c>
      <c r="K39">
        <f t="shared" si="4"/>
        <v>34.476716934807001</v>
      </c>
      <c r="L39">
        <f t="shared" si="5"/>
        <v>0.26659508384036001</v>
      </c>
      <c r="M39">
        <f t="shared" si="6"/>
        <v>5.4480944559686098</v>
      </c>
      <c r="N39">
        <f t="shared" si="7"/>
        <v>5.2655291569686096</v>
      </c>
      <c r="O39">
        <f t="shared" si="8"/>
        <v>37.186918239513801</v>
      </c>
      <c r="P39">
        <f t="shared" si="9"/>
        <v>31.186350863694202</v>
      </c>
      <c r="Q39">
        <f t="shared" si="10"/>
        <v>2.30290605499445E-2</v>
      </c>
      <c r="R39">
        <f t="shared" si="11"/>
        <v>0.15953623845005599</v>
      </c>
      <c r="S39">
        <f t="shared" si="12"/>
        <v>36.7350044673166</v>
      </c>
      <c r="T39">
        <f t="shared" si="13"/>
        <v>23.389763147770701</v>
      </c>
      <c r="U39">
        <f t="shared" si="14"/>
        <v>2.11867068240091E-2</v>
      </c>
      <c r="V39">
        <f t="shared" si="15"/>
        <v>0.16137859217599099</v>
      </c>
      <c r="W39">
        <f t="shared" si="16"/>
        <v>35.961711354381499</v>
      </c>
      <c r="X39">
        <f t="shared" si="17"/>
        <v>18.777088641935102</v>
      </c>
      <c r="Y39">
        <f t="shared" si="18"/>
        <v>3.4406981099715697E-2</v>
      </c>
      <c r="Z39">
        <f t="shared" si="19"/>
        <v>0.148158317900284</v>
      </c>
      <c r="AA39">
        <f t="shared" si="20"/>
        <v>35.9763985967151</v>
      </c>
      <c r="AB39">
        <f t="shared" si="21"/>
        <v>15.614145925569</v>
      </c>
      <c r="AC39">
        <f t="shared" si="22"/>
        <v>0.77167237298320501</v>
      </c>
      <c r="AD39">
        <f t="shared" si="23"/>
        <v>0.58910707398320505</v>
      </c>
      <c r="AE39">
        <f t="shared" si="24"/>
        <v>33.955418136857297</v>
      </c>
      <c r="AF39">
        <f t="shared" si="25"/>
        <v>13.3835536504877</v>
      </c>
      <c r="AG39">
        <f t="shared" si="26"/>
        <v>1.5580295634214201</v>
      </c>
      <c r="AH39">
        <f t="shared" si="27"/>
        <v>1.3754642644214199</v>
      </c>
      <c r="AI39">
        <f t="shared" si="28"/>
        <v>33.006736825902799</v>
      </c>
      <c r="AJ39">
        <f t="shared" si="29"/>
        <v>11.769819351985101</v>
      </c>
      <c r="AK39">
        <f t="shared" si="30"/>
        <v>1.7871141715786001</v>
      </c>
      <c r="AL39">
        <f t="shared" si="31"/>
        <v>1.6045488725786099</v>
      </c>
      <c r="AM39">
        <f t="shared" si="32"/>
        <v>33.2609908229119</v>
      </c>
      <c r="AN39">
        <f t="shared" si="33"/>
        <v>10.3929456227042</v>
      </c>
      <c r="AO39">
        <f t="shared" si="34"/>
        <v>2.8493836372468899</v>
      </c>
      <c r="AP39">
        <f t="shared" si="35"/>
        <v>2.6668183382468902</v>
      </c>
      <c r="AQ39">
        <f t="shared" si="36"/>
        <v>32.741671568383502</v>
      </c>
      <c r="AR39">
        <f t="shared" si="37"/>
        <v>9.3536510604337799</v>
      </c>
      <c r="AS39">
        <f t="shared" si="38"/>
        <v>2.6043851967628102</v>
      </c>
      <c r="AT39">
        <f t="shared" si="39"/>
        <v>2.42181989776281</v>
      </c>
      <c r="AU39">
        <f t="shared" si="40"/>
        <v>32.322725232278302</v>
      </c>
      <c r="AV39">
        <f t="shared" si="41"/>
        <v>8.5167183841022105</v>
      </c>
      <c r="AW39">
        <f t="shared" si="42"/>
        <v>2.39619676422822</v>
      </c>
      <c r="AX39">
        <f t="shared" si="43"/>
        <v>2.2136314652282199</v>
      </c>
      <c r="AY39">
        <f t="shared" si="44"/>
        <v>31.977858750985799</v>
      </c>
      <c r="AZ39">
        <f t="shared" si="45"/>
        <v>11.248168154726899</v>
      </c>
      <c r="BA39">
        <f t="shared" si="46"/>
        <v>1.78523103977106</v>
      </c>
      <c r="BB39">
        <f t="shared" si="47"/>
        <v>1.6026657407710601</v>
      </c>
      <c r="BC39">
        <f t="shared" si="48"/>
        <v>31.743957781438102</v>
      </c>
      <c r="BD39">
        <f t="shared" si="49"/>
        <v>10.382946122074101</v>
      </c>
      <c r="BE39">
        <f t="shared" si="50"/>
        <v>1.6594661004640501</v>
      </c>
      <c r="BF39">
        <f t="shared" si="51"/>
        <v>1.4769008014640499</v>
      </c>
      <c r="BG39">
        <f t="shared" si="52"/>
        <v>30.836913082898601</v>
      </c>
      <c r="BH39">
        <f t="shared" si="53"/>
        <v>13.250801662544401</v>
      </c>
      <c r="BI39">
        <f t="shared" si="54"/>
        <v>1.11350891165851</v>
      </c>
      <c r="BJ39">
        <f t="shared" si="55"/>
        <v>0.930943612658508</v>
      </c>
      <c r="BK39">
        <f t="shared" si="56"/>
        <v>29.749534591610999</v>
      </c>
      <c r="BL39">
        <f t="shared" si="57"/>
        <v>14.074484344704301</v>
      </c>
      <c r="BM39">
        <f t="shared" si="58"/>
        <v>0.84431338473791995</v>
      </c>
      <c r="BN39">
        <f t="shared" si="59"/>
        <v>0.66174808573791999</v>
      </c>
      <c r="BO39">
        <f t="shared" si="60"/>
        <v>28.626683619142501</v>
      </c>
      <c r="BP39">
        <f t="shared" si="61"/>
        <v>13.1948290731603</v>
      </c>
      <c r="BQ39">
        <f t="shared" si="62"/>
        <v>0.82288468088200895</v>
      </c>
      <c r="BR39">
        <f t="shared" si="63"/>
        <v>0.64031938188200899</v>
      </c>
      <c r="BS39">
        <f t="shared" si="64"/>
        <v>27.534316510791701</v>
      </c>
      <c r="BT39">
        <f t="shared" si="65"/>
        <v>16.0410164138227</v>
      </c>
      <c r="BU39">
        <f t="shared" si="66"/>
        <v>0.27471061400517999</v>
      </c>
      <c r="BV39">
        <f t="shared" si="67"/>
        <v>9.2145315005180098E-2</v>
      </c>
      <c r="BW39">
        <f t="shared" si="68"/>
        <v>26.254055155411098</v>
      </c>
      <c r="BX39">
        <f t="shared" si="69"/>
        <v>16.943726539957201</v>
      </c>
      <c r="BY39">
        <f t="shared" si="70"/>
        <v>7.09145730353377E-3</v>
      </c>
      <c r="BZ39">
        <f t="shared" si="71"/>
        <v>0.17547384169646599</v>
      </c>
      <c r="CA39">
        <f t="shared" si="72"/>
        <v>25.1094199339082</v>
      </c>
      <c r="CB39">
        <f t="shared" si="73"/>
        <v>16.0519514589068</v>
      </c>
      <c r="CC39">
        <f t="shared" si="74"/>
        <v>7.8781481717567405E-3</v>
      </c>
      <c r="CD39">
        <f t="shared" si="75"/>
        <v>0.17468715082824299</v>
      </c>
      <c r="CE39">
        <f t="shared" si="76"/>
        <v>24.217574999958298</v>
      </c>
      <c r="CF39">
        <f t="shared" si="77"/>
        <v>15.247091241294299</v>
      </c>
      <c r="CG39">
        <f t="shared" si="78"/>
        <v>7.5123463355384404E-3</v>
      </c>
      <c r="CH39">
        <f t="shared" si="79"/>
        <v>0.175052952664462</v>
      </c>
      <c r="CI39">
        <f t="shared" si="80"/>
        <v>23.279206723704998</v>
      </c>
      <c r="CJ39">
        <f t="shared" si="81"/>
        <v>14.5196801727273</v>
      </c>
      <c r="CK39">
        <f t="shared" si="82"/>
        <v>7.1014104938379096E-3</v>
      </c>
      <c r="CL39">
        <f t="shared" si="83"/>
        <v>0.17546388850616201</v>
      </c>
      <c r="CM39">
        <f t="shared" si="84"/>
        <v>22.677948288349</v>
      </c>
      <c r="CN39">
        <f t="shared" si="85"/>
        <v>13.859694710330601</v>
      </c>
      <c r="CO39">
        <f t="shared" si="86"/>
        <v>7.8504349169492196E-3</v>
      </c>
      <c r="CP39">
        <f t="shared" si="87"/>
        <v>0.17471486408305101</v>
      </c>
      <c r="CQ39">
        <f t="shared" si="88"/>
        <v>22.203836585554999</v>
      </c>
      <c r="CR39">
        <f t="shared" si="89"/>
        <v>13.255974310687099</v>
      </c>
      <c r="CS39">
        <f t="shared" si="90"/>
        <v>7.7640742399248302E-3</v>
      </c>
      <c r="CT39">
        <f t="shared" si="91"/>
        <v>0.17480122476007501</v>
      </c>
      <c r="CU39">
        <f t="shared" si="92"/>
        <v>22.004491217268502</v>
      </c>
      <c r="CV39">
        <f t="shared" si="93"/>
        <v>12.7017005350883</v>
      </c>
      <c r="CW39">
        <f t="shared" si="94"/>
        <v>7.5116370650764397E-3</v>
      </c>
      <c r="CX39">
        <f t="shared" si="95"/>
        <v>0.175053661934924</v>
      </c>
      <c r="CY39">
        <f t="shared" si="96"/>
        <v>21.649492202867599</v>
      </c>
      <c r="CZ39">
        <f t="shared" si="97"/>
        <v>12.193632513684801</v>
      </c>
      <c r="DA39">
        <f t="shared" si="98"/>
        <v>8.3982906127698792E-3</v>
      </c>
      <c r="DB39">
        <f t="shared" si="99"/>
        <v>0.17416700838723001</v>
      </c>
      <c r="DC39">
        <f t="shared" si="100"/>
        <v>21.664127307215299</v>
      </c>
      <c r="DD39">
        <f t="shared" si="101"/>
        <v>11.7224489320394</v>
      </c>
      <c r="DE39">
        <f t="shared" si="102"/>
        <v>4.9697937534182402E-3</v>
      </c>
      <c r="DF39">
        <f t="shared" si="103"/>
        <v>0.17759550524658199</v>
      </c>
      <c r="DG39">
        <f t="shared" si="104"/>
        <v>21.567934087378799</v>
      </c>
      <c r="DH39">
        <f t="shared" si="105"/>
        <v>11.284888278835201</v>
      </c>
      <c r="DI39">
        <f t="shared" si="106"/>
        <v>3.0873639278439298E-3</v>
      </c>
      <c r="DJ39">
        <f t="shared" si="107"/>
        <v>0.17947793507215601</v>
      </c>
      <c r="DK39">
        <f t="shared" si="108"/>
        <v>21.430394174928601</v>
      </c>
      <c r="DL39">
        <f t="shared" si="109"/>
        <v>10.881856554591099</v>
      </c>
      <c r="DM39">
        <f t="shared" si="110"/>
        <v>3.5510612326112002E-3</v>
      </c>
      <c r="DN39">
        <f t="shared" si="111"/>
        <v>0.17901423776738901</v>
      </c>
      <c r="DO39">
        <f t="shared" si="112"/>
        <v>21.4985710200203</v>
      </c>
      <c r="DP39">
        <f t="shared" si="113"/>
        <v>10.504991331297299</v>
      </c>
      <c r="DQ39">
        <f t="shared" si="114"/>
        <v>2.8132928465126601E-3</v>
      </c>
      <c r="DR39">
        <f t="shared" si="115"/>
        <v>0.17975200615348699</v>
      </c>
      <c r="DS39">
        <f t="shared" si="116"/>
        <v>21.518070082559799</v>
      </c>
      <c r="DT39">
        <f t="shared" si="117"/>
        <v>10.151092936661501</v>
      </c>
      <c r="DU39">
        <f t="shared" si="118"/>
        <v>2.3947367057772198E-3</v>
      </c>
      <c r="DV39">
        <f t="shared" si="119"/>
        <v>0.18017056229422301</v>
      </c>
    </row>
    <row r="40" spans="1:126" x14ac:dyDescent="0.15">
      <c r="A40">
        <v>176.4249696</v>
      </c>
      <c r="B40">
        <v>0.65806914100000002</v>
      </c>
      <c r="C40">
        <v>341</v>
      </c>
      <c r="D40">
        <v>276</v>
      </c>
      <c r="E40">
        <v>276.07900999999998</v>
      </c>
      <c r="F40">
        <v>201.37986760000001</v>
      </c>
      <c r="G40">
        <f t="shared" si="0"/>
        <v>44.470026960146399</v>
      </c>
      <c r="H40">
        <f t="shared" si="1"/>
        <v>35.839617711926302</v>
      </c>
      <c r="I40">
        <f t="shared" si="2"/>
        <v>0</v>
      </c>
      <c r="J40">
        <f t="shared" si="3"/>
        <v>0.65806914100000002</v>
      </c>
      <c r="K40">
        <f t="shared" si="4"/>
        <v>35.574657694943397</v>
      </c>
      <c r="L40">
        <f t="shared" si="5"/>
        <v>18.082716209199202</v>
      </c>
      <c r="M40">
        <f t="shared" si="6"/>
        <v>4.7032800514394504</v>
      </c>
      <c r="N40">
        <f t="shared" si="7"/>
        <v>4.04521091043945</v>
      </c>
      <c r="O40">
        <f t="shared" si="8"/>
        <v>37.726187810095198</v>
      </c>
      <c r="P40">
        <f t="shared" si="9"/>
        <v>12.2326754712981</v>
      </c>
      <c r="Q40">
        <f t="shared" si="10"/>
        <v>2.9481694018162798</v>
      </c>
      <c r="R40">
        <f t="shared" si="11"/>
        <v>2.2901002608162799</v>
      </c>
      <c r="S40">
        <f t="shared" si="12"/>
        <v>38.884766962432501</v>
      </c>
      <c r="T40">
        <f t="shared" si="13"/>
        <v>32.430817314646298</v>
      </c>
      <c r="U40">
        <f t="shared" si="14"/>
        <v>1.4635437070799E-2</v>
      </c>
      <c r="V40">
        <f t="shared" si="15"/>
        <v>0.64343370392920096</v>
      </c>
      <c r="W40">
        <f t="shared" si="16"/>
        <v>38.135821835781798</v>
      </c>
      <c r="X40">
        <f t="shared" si="17"/>
        <v>25.944653851717099</v>
      </c>
      <c r="Y40">
        <f t="shared" si="18"/>
        <v>2.0093203332496101E-2</v>
      </c>
      <c r="Z40">
        <f t="shared" si="19"/>
        <v>0.63797593766750404</v>
      </c>
      <c r="AA40">
        <f t="shared" si="20"/>
        <v>37.186918239513801</v>
      </c>
      <c r="AB40">
        <f t="shared" si="21"/>
        <v>21.675087735094301</v>
      </c>
      <c r="AC40">
        <f t="shared" si="22"/>
        <v>2.81544975073868E-2</v>
      </c>
      <c r="AD40">
        <f t="shared" si="23"/>
        <v>0.62991464349261295</v>
      </c>
      <c r="AE40">
        <f t="shared" si="24"/>
        <v>37.0887263317803</v>
      </c>
      <c r="AF40">
        <f t="shared" si="25"/>
        <v>18.550027405961799</v>
      </c>
      <c r="AG40">
        <f t="shared" si="26"/>
        <v>0.56848151256965396</v>
      </c>
      <c r="AH40">
        <f t="shared" si="27"/>
        <v>8.9587628430345803E-2</v>
      </c>
      <c r="AI40">
        <f t="shared" si="28"/>
        <v>35.204206874224802</v>
      </c>
      <c r="AJ40">
        <f t="shared" si="29"/>
        <v>16.231273980216599</v>
      </c>
      <c r="AK40">
        <f t="shared" si="30"/>
        <v>1.4906415408597999</v>
      </c>
      <c r="AL40">
        <f t="shared" si="31"/>
        <v>0.83257239985979903</v>
      </c>
      <c r="AM40">
        <f t="shared" si="32"/>
        <v>34.227947606867303</v>
      </c>
      <c r="AN40">
        <f t="shared" si="33"/>
        <v>14.480414001232001</v>
      </c>
      <c r="AO40">
        <f t="shared" si="34"/>
        <v>2.0715025310988402</v>
      </c>
      <c r="AP40">
        <f t="shared" si="35"/>
        <v>1.4134333900988401</v>
      </c>
      <c r="AQ40">
        <f t="shared" si="36"/>
        <v>34.322239652203599</v>
      </c>
      <c r="AR40">
        <f t="shared" si="37"/>
        <v>12.969612832973599</v>
      </c>
      <c r="AS40">
        <f t="shared" si="38"/>
        <v>2.2015997956282098</v>
      </c>
      <c r="AT40">
        <f t="shared" si="39"/>
        <v>1.5435306546282099</v>
      </c>
      <c r="AU40">
        <f t="shared" si="40"/>
        <v>33.739750786345603</v>
      </c>
      <c r="AV40">
        <f t="shared" si="41"/>
        <v>11.790557120885101</v>
      </c>
      <c r="AW40">
        <f t="shared" si="42"/>
        <v>2.0352232926565499</v>
      </c>
      <c r="AX40">
        <f t="shared" si="43"/>
        <v>1.37715415165655</v>
      </c>
      <c r="AY40">
        <f t="shared" si="44"/>
        <v>33.2609908229119</v>
      </c>
      <c r="AZ40">
        <f t="shared" si="45"/>
        <v>10.820162218121499</v>
      </c>
      <c r="BA40">
        <f t="shared" si="46"/>
        <v>1.89087612250327</v>
      </c>
      <c r="BB40">
        <f t="shared" si="47"/>
        <v>1.2328069815032701</v>
      </c>
      <c r="BC40">
        <f t="shared" si="48"/>
        <v>32.860816016393301</v>
      </c>
      <c r="BD40">
        <f t="shared" si="49"/>
        <v>13.1646874980849</v>
      </c>
      <c r="BE40">
        <f t="shared" si="50"/>
        <v>1.4208071268320499</v>
      </c>
      <c r="BF40">
        <f t="shared" si="51"/>
        <v>0.76273798583204799</v>
      </c>
      <c r="BG40">
        <f t="shared" si="52"/>
        <v>32.5938568272258</v>
      </c>
      <c r="BH40">
        <f t="shared" si="53"/>
        <v>12.2243728581751</v>
      </c>
      <c r="BI40">
        <f t="shared" si="54"/>
        <v>1.3289594169899299</v>
      </c>
      <c r="BJ40">
        <f t="shared" si="55"/>
        <v>0.67089027598992801</v>
      </c>
      <c r="BK40">
        <f t="shared" si="56"/>
        <v>31.691723594400202</v>
      </c>
      <c r="BL40">
        <f t="shared" si="57"/>
        <v>14.778344179658101</v>
      </c>
      <c r="BM40">
        <f t="shared" si="58"/>
        <v>0.89563940971084</v>
      </c>
      <c r="BN40">
        <f t="shared" si="59"/>
        <v>0.23757026871084</v>
      </c>
      <c r="BO40">
        <f t="shared" si="60"/>
        <v>30.623604690624699</v>
      </c>
      <c r="BP40">
        <f t="shared" si="61"/>
        <v>15.4543147281624</v>
      </c>
      <c r="BQ40">
        <f t="shared" si="62"/>
        <v>0.68131957012049904</v>
      </c>
      <c r="BR40">
        <f t="shared" si="63"/>
        <v>2.3250429120498999E-2</v>
      </c>
      <c r="BS40">
        <f t="shared" si="64"/>
        <v>29.513988085793201</v>
      </c>
      <c r="BT40">
        <f t="shared" si="65"/>
        <v>14.5452373912117</v>
      </c>
      <c r="BU40">
        <f t="shared" si="66"/>
        <v>0.665539330272931</v>
      </c>
      <c r="BV40">
        <f t="shared" si="67"/>
        <v>7.4701892729307504E-3</v>
      </c>
      <c r="BW40">
        <f t="shared" si="68"/>
        <v>28.4399434492219</v>
      </c>
      <c r="BX40">
        <f t="shared" si="69"/>
        <v>17.158422582192699</v>
      </c>
      <c r="BY40">
        <f t="shared" si="70"/>
        <v>0.22257409696632499</v>
      </c>
      <c r="BZ40">
        <f t="shared" si="71"/>
        <v>0.43549504403367501</v>
      </c>
      <c r="CA40">
        <f t="shared" si="72"/>
        <v>27.176444277180501</v>
      </c>
      <c r="CB40">
        <f t="shared" si="73"/>
        <v>17.955072011769701</v>
      </c>
      <c r="CC40">
        <f t="shared" si="74"/>
        <v>6.0701130843876802E-3</v>
      </c>
      <c r="CD40">
        <f t="shared" si="75"/>
        <v>0.65199902791561204</v>
      </c>
      <c r="CE40">
        <f t="shared" si="76"/>
        <v>26.040093086065198</v>
      </c>
      <c r="CF40">
        <f t="shared" si="77"/>
        <v>17.0573184111812</v>
      </c>
      <c r="CG40">
        <f t="shared" si="78"/>
        <v>6.7309415951260099E-3</v>
      </c>
      <c r="CH40">
        <f t="shared" si="79"/>
        <v>0.65133819940487403</v>
      </c>
      <c r="CI40">
        <f t="shared" si="80"/>
        <v>25.1479899625926</v>
      </c>
      <c r="CJ40">
        <f t="shared" si="81"/>
        <v>16.242900354157399</v>
      </c>
      <c r="CK40">
        <f t="shared" si="82"/>
        <v>6.4100365604049699E-3</v>
      </c>
      <c r="CL40">
        <f t="shared" si="83"/>
        <v>0.65165910443959496</v>
      </c>
      <c r="CM40">
        <f t="shared" si="84"/>
        <v>24.2074558633078</v>
      </c>
      <c r="CN40">
        <f t="shared" si="85"/>
        <v>15.503279118056399</v>
      </c>
      <c r="CO40">
        <f t="shared" si="86"/>
        <v>6.0509167207984998E-3</v>
      </c>
      <c r="CP40">
        <f t="shared" si="87"/>
        <v>0.65201822427920197</v>
      </c>
      <c r="CQ40">
        <f t="shared" si="88"/>
        <v>23.597121427187901</v>
      </c>
      <c r="CR40">
        <f t="shared" si="89"/>
        <v>14.8292235042278</v>
      </c>
      <c r="CS40">
        <f t="shared" si="90"/>
        <v>6.6849164028699301E-3</v>
      </c>
      <c r="CT40">
        <f t="shared" si="91"/>
        <v>0.65138422459712997</v>
      </c>
      <c r="CU40">
        <f t="shared" si="92"/>
        <v>23.103528371773699</v>
      </c>
      <c r="CV40">
        <f t="shared" si="93"/>
        <v>14.210255951726401</v>
      </c>
      <c r="CW40">
        <f t="shared" si="94"/>
        <v>6.61145309621678E-3</v>
      </c>
      <c r="CX40">
        <f t="shared" si="95"/>
        <v>0.651457687903783</v>
      </c>
      <c r="CY40">
        <f t="shared" si="96"/>
        <v>22.881493101469101</v>
      </c>
      <c r="CZ40">
        <f t="shared" si="97"/>
        <v>13.639978211412201</v>
      </c>
      <c r="DA40">
        <f t="shared" si="98"/>
        <v>6.4005765658531498E-3</v>
      </c>
      <c r="DB40">
        <f t="shared" si="99"/>
        <v>0.651668564434147</v>
      </c>
      <c r="DC40">
        <f t="shared" si="100"/>
        <v>22.512624860341901</v>
      </c>
      <c r="DD40">
        <f t="shared" si="101"/>
        <v>13.1153636648194</v>
      </c>
      <c r="DE40">
        <f t="shared" si="102"/>
        <v>7.1559946684958096E-3</v>
      </c>
      <c r="DF40">
        <f t="shared" si="103"/>
        <v>0.65091314633150399</v>
      </c>
      <c r="DG40">
        <f t="shared" si="104"/>
        <v>22.496916444430699</v>
      </c>
      <c r="DH40">
        <f t="shared" si="105"/>
        <v>12.627471335487799</v>
      </c>
      <c r="DI40">
        <f t="shared" si="106"/>
        <v>4.2404710220900598E-3</v>
      </c>
      <c r="DJ40">
        <f t="shared" si="107"/>
        <v>0.65382866997791</v>
      </c>
      <c r="DK40">
        <f t="shared" si="108"/>
        <v>22.374259429480201</v>
      </c>
      <c r="DL40">
        <f t="shared" si="109"/>
        <v>12.1732083517674</v>
      </c>
      <c r="DM40">
        <f t="shared" si="110"/>
        <v>2.6369702734397901E-3</v>
      </c>
      <c r="DN40">
        <f t="shared" si="111"/>
        <v>0.65543217072656001</v>
      </c>
      <c r="DO40">
        <f t="shared" si="112"/>
        <v>22.216705281732199</v>
      </c>
      <c r="DP40">
        <f t="shared" si="113"/>
        <v>11.753442546534099</v>
      </c>
      <c r="DQ40">
        <f t="shared" si="114"/>
        <v>3.0350524212347501E-3</v>
      </c>
      <c r="DR40">
        <f t="shared" si="115"/>
        <v>0.65503408857876499</v>
      </c>
      <c r="DS40">
        <f t="shared" si="116"/>
        <v>22.2549741761561</v>
      </c>
      <c r="DT40">
        <f t="shared" si="117"/>
        <v>11.3600844649282</v>
      </c>
      <c r="DU40">
        <f t="shared" si="118"/>
        <v>2.4079916206711902E-3</v>
      </c>
      <c r="DV40">
        <f t="shared" si="119"/>
        <v>0.65566114937932896</v>
      </c>
    </row>
    <row r="41" spans="1:126" x14ac:dyDescent="0.15">
      <c r="A41">
        <v>177.73332629999999</v>
      </c>
      <c r="B41">
        <v>1.16204369</v>
      </c>
      <c r="C41">
        <v>337</v>
      </c>
      <c r="D41">
        <v>269</v>
      </c>
      <c r="E41">
        <v>264.37783810000002</v>
      </c>
      <c r="F41">
        <v>190.0644073</v>
      </c>
      <c r="G41">
        <f t="shared" si="0"/>
        <v>42.253026577879197</v>
      </c>
      <c r="H41">
        <f t="shared" si="1"/>
        <v>85.307830469840795</v>
      </c>
      <c r="I41">
        <f t="shared" si="2"/>
        <v>1.9224841009059299</v>
      </c>
      <c r="J41">
        <f t="shared" si="3"/>
        <v>0.76044041090593395</v>
      </c>
      <c r="K41">
        <f t="shared" si="4"/>
        <v>43.368817671100302</v>
      </c>
      <c r="L41">
        <f t="shared" si="5"/>
        <v>61.122443257038199</v>
      </c>
      <c r="M41">
        <f t="shared" si="6"/>
        <v>1.39299730015913E-2</v>
      </c>
      <c r="N41">
        <f t="shared" si="7"/>
        <v>1.1481137169984099</v>
      </c>
      <c r="O41">
        <f t="shared" si="8"/>
        <v>37.726187810095198</v>
      </c>
      <c r="P41">
        <f t="shared" si="9"/>
        <v>40.748295504692102</v>
      </c>
      <c r="Q41">
        <f t="shared" si="10"/>
        <v>1.8735908496115199</v>
      </c>
      <c r="R41">
        <f t="shared" si="11"/>
        <v>0.71154715961151804</v>
      </c>
      <c r="S41">
        <f t="shared" si="12"/>
        <v>38.884766962432501</v>
      </c>
      <c r="T41">
        <f t="shared" si="13"/>
        <v>30.6944364258501</v>
      </c>
      <c r="U41">
        <f t="shared" si="14"/>
        <v>1.35728188736765</v>
      </c>
      <c r="V41">
        <f t="shared" si="15"/>
        <v>0.19523819736765299</v>
      </c>
      <c r="W41">
        <f t="shared" si="16"/>
        <v>39.603670689828199</v>
      </c>
      <c r="X41">
        <f t="shared" si="17"/>
        <v>43.160749985339102</v>
      </c>
      <c r="Y41">
        <f t="shared" si="18"/>
        <v>8.8355469768497605E-3</v>
      </c>
      <c r="Z41">
        <f t="shared" si="19"/>
        <v>1.15320814302315</v>
      </c>
      <c r="AA41">
        <f t="shared" si="20"/>
        <v>38.872277876848699</v>
      </c>
      <c r="AB41">
        <f t="shared" si="21"/>
        <v>35.967291654449298</v>
      </c>
      <c r="AC41">
        <f t="shared" si="22"/>
        <v>1.04193077031397E-2</v>
      </c>
      <c r="AD41">
        <f t="shared" si="23"/>
        <v>1.1516243822968599</v>
      </c>
      <c r="AE41">
        <f t="shared" si="24"/>
        <v>37.963311579221099</v>
      </c>
      <c r="AF41">
        <f t="shared" si="25"/>
        <v>30.8755672156232</v>
      </c>
      <c r="AG41">
        <f t="shared" si="26"/>
        <v>0.35049884074875998</v>
      </c>
      <c r="AH41">
        <f t="shared" si="27"/>
        <v>0.81154484925124004</v>
      </c>
      <c r="AI41">
        <f t="shared" si="28"/>
        <v>37.773136144591597</v>
      </c>
      <c r="AJ41">
        <f t="shared" si="29"/>
        <v>26.9909308631599</v>
      </c>
      <c r="AK41">
        <f t="shared" si="30"/>
        <v>0.68865557341925598</v>
      </c>
      <c r="AL41">
        <f t="shared" si="31"/>
        <v>0.47338811658074398</v>
      </c>
      <c r="AM41">
        <f t="shared" si="32"/>
        <v>36.017165067127202</v>
      </c>
      <c r="AN41">
        <f t="shared" si="33"/>
        <v>23.991938545031001</v>
      </c>
      <c r="AO41">
        <f t="shared" si="34"/>
        <v>0.82139004588579401</v>
      </c>
      <c r="AP41">
        <f t="shared" si="35"/>
        <v>0.34065364411420601</v>
      </c>
      <c r="AQ41">
        <f t="shared" si="36"/>
        <v>35.055927694064302</v>
      </c>
      <c r="AR41">
        <f t="shared" si="37"/>
        <v>21.640180018427799</v>
      </c>
      <c r="AS41">
        <f t="shared" si="38"/>
        <v>1.3630639571838301</v>
      </c>
      <c r="AT41">
        <f t="shared" si="39"/>
        <v>0.20102026718383201</v>
      </c>
      <c r="AU41">
        <f t="shared" si="40"/>
        <v>35.069969037999002</v>
      </c>
      <c r="AV41">
        <f t="shared" si="41"/>
        <v>19.616304577932901</v>
      </c>
      <c r="AW41">
        <f t="shared" si="42"/>
        <v>1.2419319239487201</v>
      </c>
      <c r="AX41">
        <f t="shared" si="43"/>
        <v>7.9888233948721202E-2</v>
      </c>
      <c r="AY41">
        <f t="shared" si="44"/>
        <v>34.476716934807001</v>
      </c>
      <c r="AZ41">
        <f t="shared" si="45"/>
        <v>17.981612529771802</v>
      </c>
      <c r="BA41">
        <f t="shared" si="46"/>
        <v>1.1578585717985801</v>
      </c>
      <c r="BB41">
        <f t="shared" si="47"/>
        <v>4.1851182014198702E-3</v>
      </c>
      <c r="BC41">
        <f t="shared" si="48"/>
        <v>33.979927454588697</v>
      </c>
      <c r="BD41">
        <f t="shared" si="49"/>
        <v>16.609638452989401</v>
      </c>
      <c r="BE41">
        <f t="shared" si="50"/>
        <v>1.0832846949055199</v>
      </c>
      <c r="BF41">
        <f t="shared" si="51"/>
        <v>7.8758995094483406E-2</v>
      </c>
      <c r="BG41">
        <f t="shared" si="52"/>
        <v>33.558067306592903</v>
      </c>
      <c r="BH41">
        <f t="shared" si="53"/>
        <v>18.373062544203499</v>
      </c>
      <c r="BI41">
        <f t="shared" si="54"/>
        <v>0.81910195844072597</v>
      </c>
      <c r="BJ41">
        <f t="shared" si="55"/>
        <v>0.34294173155927399</v>
      </c>
      <c r="BK41">
        <f t="shared" si="56"/>
        <v>33.2609908229119</v>
      </c>
      <c r="BL41">
        <f t="shared" si="57"/>
        <v>17.148210498593102</v>
      </c>
      <c r="BM41">
        <f t="shared" si="58"/>
        <v>0.77090532599996198</v>
      </c>
      <c r="BN41">
        <f t="shared" si="59"/>
        <v>0.39113836400003799</v>
      </c>
      <c r="BO41">
        <f t="shared" si="60"/>
        <v>32.373427161590897</v>
      </c>
      <c r="BP41">
        <f t="shared" si="61"/>
        <v>19.234743661942499</v>
      </c>
      <c r="BQ41">
        <f t="shared" si="62"/>
        <v>0.52086058424696102</v>
      </c>
      <c r="BR41">
        <f t="shared" si="63"/>
        <v>0.64118310575303905</v>
      </c>
      <c r="BS41">
        <f t="shared" si="64"/>
        <v>31.327295823104201</v>
      </c>
      <c r="BT41">
        <f t="shared" si="65"/>
        <v>19.608847238649499</v>
      </c>
      <c r="BU41">
        <f t="shared" si="66"/>
        <v>0.397724252624927</v>
      </c>
      <c r="BV41">
        <f t="shared" si="67"/>
        <v>0.76431943737507202</v>
      </c>
      <c r="BW41">
        <f t="shared" si="68"/>
        <v>30.2404965035605</v>
      </c>
      <c r="BX41">
        <f t="shared" si="69"/>
        <v>18.519466836502399</v>
      </c>
      <c r="BY41">
        <f t="shared" si="70"/>
        <v>0.38909935556795899</v>
      </c>
      <c r="BZ41">
        <f t="shared" si="71"/>
        <v>0.77294433443204102</v>
      </c>
      <c r="CA41">
        <f t="shared" si="72"/>
        <v>29.1834042590826</v>
      </c>
      <c r="CB41">
        <f t="shared" si="73"/>
        <v>20.7859914750765</v>
      </c>
      <c r="CC41">
        <f t="shared" si="74"/>
        <v>0.137576589851306</v>
      </c>
      <c r="CD41">
        <f t="shared" si="75"/>
        <v>1.02446710014869</v>
      </c>
      <c r="CE41">
        <f t="shared" si="76"/>
        <v>27.946538876969399</v>
      </c>
      <c r="CF41">
        <f t="shared" si="77"/>
        <v>21.3614862102575</v>
      </c>
      <c r="CG41">
        <f t="shared" si="78"/>
        <v>3.74402900009166E-3</v>
      </c>
      <c r="CH41">
        <f t="shared" si="79"/>
        <v>1.1582996609999101</v>
      </c>
      <c r="CI41">
        <f t="shared" si="80"/>
        <v>26.828163315374699</v>
      </c>
      <c r="CJ41">
        <f t="shared" si="81"/>
        <v>20.3442725811976</v>
      </c>
      <c r="CK41">
        <f t="shared" si="82"/>
        <v>4.1438614887261103E-3</v>
      </c>
      <c r="CL41">
        <f t="shared" si="83"/>
        <v>1.15789982851127</v>
      </c>
      <c r="CM41">
        <f t="shared" si="84"/>
        <v>25.9405096145058</v>
      </c>
      <c r="CN41">
        <f t="shared" si="85"/>
        <v>19.417466458586802</v>
      </c>
      <c r="CO41">
        <f t="shared" si="86"/>
        <v>3.9415142268589996E-3</v>
      </c>
      <c r="CP41">
        <f t="shared" si="87"/>
        <v>1.15810217577314</v>
      </c>
      <c r="CQ41">
        <f t="shared" si="88"/>
        <v>25.006865604504</v>
      </c>
      <c r="CR41">
        <f t="shared" si="89"/>
        <v>18.571977710871298</v>
      </c>
      <c r="CS41">
        <f t="shared" si="90"/>
        <v>3.7152571767049298E-3</v>
      </c>
      <c r="CT41">
        <f t="shared" si="91"/>
        <v>1.1583284328232999</v>
      </c>
      <c r="CU41">
        <f t="shared" si="92"/>
        <v>24.387681455519498</v>
      </c>
      <c r="CV41">
        <f t="shared" si="93"/>
        <v>17.798145306251602</v>
      </c>
      <c r="CW41">
        <f t="shared" si="94"/>
        <v>4.1026296229125297E-3</v>
      </c>
      <c r="CX41">
        <f t="shared" si="95"/>
        <v>1.1579410603770901</v>
      </c>
      <c r="CY41">
        <f t="shared" si="96"/>
        <v>23.882423019563898</v>
      </c>
      <c r="CZ41">
        <f t="shared" si="97"/>
        <v>17.085179302501501</v>
      </c>
      <c r="DA41">
        <f t="shared" si="98"/>
        <v>4.0567165368822801E-3</v>
      </c>
      <c r="DB41">
        <f t="shared" si="99"/>
        <v>1.1579869734631201</v>
      </c>
      <c r="DC41">
        <f t="shared" si="100"/>
        <v>23.637709143074201</v>
      </c>
      <c r="DD41">
        <f t="shared" si="101"/>
        <v>16.426261100416198</v>
      </c>
      <c r="DE41">
        <f t="shared" si="102"/>
        <v>3.9298492438694299E-3</v>
      </c>
      <c r="DF41">
        <f t="shared" si="103"/>
        <v>1.15811384075613</v>
      </c>
      <c r="DG41">
        <f t="shared" si="104"/>
        <v>23.252486449515398</v>
      </c>
      <c r="DH41">
        <f t="shared" si="105"/>
        <v>15.817881059659999</v>
      </c>
      <c r="DI41">
        <f t="shared" si="106"/>
        <v>4.3944503305013297E-3</v>
      </c>
      <c r="DJ41">
        <f t="shared" si="107"/>
        <v>1.1576492396695</v>
      </c>
      <c r="DK41">
        <f t="shared" si="108"/>
        <v>23.210059863665599</v>
      </c>
      <c r="DL41">
        <f t="shared" si="109"/>
        <v>15.250892679071301</v>
      </c>
      <c r="DM41">
        <f t="shared" si="110"/>
        <v>2.6069857189457801E-3</v>
      </c>
      <c r="DN41">
        <f t="shared" si="111"/>
        <v>1.1594367042810501</v>
      </c>
      <c r="DO41">
        <f t="shared" si="112"/>
        <v>23.0671230096114</v>
      </c>
      <c r="DP41">
        <f t="shared" si="113"/>
        <v>14.7218300638324</v>
      </c>
      <c r="DQ41">
        <f t="shared" si="114"/>
        <v>1.6223266023794899E-3</v>
      </c>
      <c r="DR41">
        <f t="shared" si="115"/>
        <v>1.1604213633976199</v>
      </c>
      <c r="DS41">
        <f t="shared" si="116"/>
        <v>22.890319135780501</v>
      </c>
      <c r="DT41">
        <f t="shared" si="117"/>
        <v>14.231102395038</v>
      </c>
      <c r="DU41">
        <f t="shared" si="118"/>
        <v>1.86840844081617E-3</v>
      </c>
      <c r="DV41">
        <f t="shared" si="119"/>
        <v>1.1601752815591799</v>
      </c>
    </row>
    <row r="42" spans="1:126" x14ac:dyDescent="0.15">
      <c r="A42">
        <v>174.1573401</v>
      </c>
      <c r="B42">
        <v>1.16204369</v>
      </c>
      <c r="C42">
        <v>332</v>
      </c>
      <c r="D42">
        <v>262</v>
      </c>
      <c r="E42">
        <v>264.37783810000002</v>
      </c>
      <c r="F42">
        <v>190.0644073</v>
      </c>
      <c r="G42">
        <f t="shared" si="0"/>
        <v>45.083435619088299</v>
      </c>
      <c r="H42">
        <f t="shared" si="1"/>
        <v>0</v>
      </c>
      <c r="I42">
        <f t="shared" si="2"/>
        <v>11.105867771510701</v>
      </c>
      <c r="J42">
        <f t="shared" si="3"/>
        <v>9.9438240815106802</v>
      </c>
      <c r="K42">
        <f t="shared" si="4"/>
        <v>44.008982434537103</v>
      </c>
      <c r="L42">
        <f t="shared" si="5"/>
        <v>43.041678100692401</v>
      </c>
      <c r="M42">
        <f t="shared" si="6"/>
        <v>2.3972135411517899</v>
      </c>
      <c r="N42">
        <f t="shared" si="7"/>
        <v>1.2351698511517899</v>
      </c>
      <c r="O42">
        <f t="shared" si="8"/>
        <v>44.070724698996898</v>
      </c>
      <c r="P42">
        <f t="shared" si="9"/>
        <v>40.748295504692102</v>
      </c>
      <c r="Q42">
        <f t="shared" si="10"/>
        <v>4.1309349752997901</v>
      </c>
      <c r="R42">
        <f t="shared" si="11"/>
        <v>2.9688912852997902</v>
      </c>
      <c r="S42">
        <f t="shared" si="12"/>
        <v>39.663652229097302</v>
      </c>
      <c r="T42">
        <f t="shared" si="13"/>
        <v>30.5612216285191</v>
      </c>
      <c r="U42">
        <f t="shared" si="14"/>
        <v>3.4535539636047199</v>
      </c>
      <c r="V42">
        <f t="shared" si="15"/>
        <v>2.2915102736047199</v>
      </c>
      <c r="W42">
        <f t="shared" si="16"/>
        <v>40.206415587811499</v>
      </c>
      <c r="X42">
        <f t="shared" si="17"/>
        <v>24.5555491406801</v>
      </c>
      <c r="Y42">
        <f t="shared" si="18"/>
        <v>2.7036265133059398</v>
      </c>
      <c r="Z42">
        <f t="shared" si="19"/>
        <v>1.5415828233059401</v>
      </c>
      <c r="AA42">
        <f t="shared" si="20"/>
        <v>40.583370998717797</v>
      </c>
      <c r="AB42">
        <f t="shared" si="21"/>
        <v>35.967291654449298</v>
      </c>
      <c r="AC42">
        <f t="shared" si="22"/>
        <v>2.5686959448354699E-2</v>
      </c>
      <c r="AD42">
        <f t="shared" si="23"/>
        <v>1.13635673055165</v>
      </c>
      <c r="AE42">
        <f t="shared" si="24"/>
        <v>39.812673107304597</v>
      </c>
      <c r="AF42">
        <f t="shared" si="25"/>
        <v>30.829107132385101</v>
      </c>
      <c r="AG42">
        <f t="shared" si="26"/>
        <v>2.7831800436530101E-2</v>
      </c>
      <c r="AH42">
        <f t="shared" si="27"/>
        <v>1.1342118895634701</v>
      </c>
      <c r="AI42">
        <f t="shared" si="28"/>
        <v>38.890385742457902</v>
      </c>
      <c r="AJ42">
        <f t="shared" si="29"/>
        <v>27.0161213136703</v>
      </c>
      <c r="AK42">
        <f t="shared" si="30"/>
        <v>0.77056935348392697</v>
      </c>
      <c r="AL42">
        <f t="shared" si="31"/>
        <v>0.391474336516073</v>
      </c>
      <c r="AM42">
        <f t="shared" si="32"/>
        <v>38.626117908685003</v>
      </c>
      <c r="AN42">
        <f t="shared" si="33"/>
        <v>23.991938545031001</v>
      </c>
      <c r="AO42">
        <f t="shared" si="34"/>
        <v>1.9716539465402301</v>
      </c>
      <c r="AP42">
        <f t="shared" si="35"/>
        <v>0.809610256540232</v>
      </c>
      <c r="AQ42">
        <f t="shared" si="36"/>
        <v>36.9627029562781</v>
      </c>
      <c r="AR42">
        <f t="shared" si="37"/>
        <v>21.592744690527901</v>
      </c>
      <c r="AS42">
        <f t="shared" si="38"/>
        <v>2.82649306926045</v>
      </c>
      <c r="AT42">
        <f t="shared" si="39"/>
        <v>1.66444937926045</v>
      </c>
      <c r="AU42">
        <f t="shared" si="40"/>
        <v>36.003336990752899</v>
      </c>
      <c r="AV42">
        <f t="shared" si="41"/>
        <v>19.672890925843401</v>
      </c>
      <c r="AW42">
        <f t="shared" si="42"/>
        <v>3.1066767567634499</v>
      </c>
      <c r="AX42">
        <f t="shared" si="43"/>
        <v>1.9446330667634499</v>
      </c>
      <c r="AY42">
        <f t="shared" si="44"/>
        <v>35.935886142218301</v>
      </c>
      <c r="AZ42">
        <f t="shared" si="45"/>
        <v>17.981612529771802</v>
      </c>
      <c r="BA42">
        <f t="shared" si="46"/>
        <v>2.8601304025631702</v>
      </c>
      <c r="BB42">
        <f t="shared" si="47"/>
        <v>1.69808671256317</v>
      </c>
      <c r="BC42">
        <f t="shared" si="48"/>
        <v>35.319630572577601</v>
      </c>
      <c r="BD42">
        <f t="shared" si="49"/>
        <v>16.598411565943199</v>
      </c>
      <c r="BE42">
        <f t="shared" si="50"/>
        <v>2.6857240929706698</v>
      </c>
      <c r="BF42">
        <f t="shared" si="51"/>
        <v>1.5236804029706701</v>
      </c>
      <c r="BG42">
        <f t="shared" si="52"/>
        <v>34.796000290985702</v>
      </c>
      <c r="BH42">
        <f t="shared" si="53"/>
        <v>15.423235706347301</v>
      </c>
      <c r="BI42">
        <f t="shared" si="54"/>
        <v>2.5289960592871599</v>
      </c>
      <c r="BJ42">
        <f t="shared" si="55"/>
        <v>1.3669523692871599</v>
      </c>
      <c r="BK42">
        <f t="shared" si="56"/>
        <v>34.345772215579998</v>
      </c>
      <c r="BL42">
        <f t="shared" si="57"/>
        <v>17.1481917079232</v>
      </c>
      <c r="BM42">
        <f t="shared" si="58"/>
        <v>1.9218254485355499</v>
      </c>
      <c r="BN42">
        <f t="shared" si="59"/>
        <v>0.75978175853555097</v>
      </c>
      <c r="BO42">
        <f t="shared" si="60"/>
        <v>34.0205585665055</v>
      </c>
      <c r="BP42">
        <f t="shared" si="61"/>
        <v>16.076447342431099</v>
      </c>
      <c r="BQ42">
        <f t="shared" si="62"/>
        <v>1.81839163786807</v>
      </c>
      <c r="BR42">
        <f t="shared" si="63"/>
        <v>0.65634794786807404</v>
      </c>
      <c r="BS42">
        <f t="shared" si="64"/>
        <v>33.140672330756999</v>
      </c>
      <c r="BT42">
        <f t="shared" si="65"/>
        <v>18.1032881524165</v>
      </c>
      <c r="BU42">
        <f t="shared" si="66"/>
        <v>1.2326205065148801</v>
      </c>
      <c r="BV42">
        <f t="shared" si="67"/>
        <v>7.0576816514882998E-2</v>
      </c>
      <c r="BW42">
        <f t="shared" si="68"/>
        <v>32.110865397719401</v>
      </c>
      <c r="BX42">
        <f t="shared" si="69"/>
        <v>18.519466836502399</v>
      </c>
      <c r="BY42">
        <f t="shared" si="70"/>
        <v>0.94318231096360206</v>
      </c>
      <c r="BZ42">
        <f t="shared" si="71"/>
        <v>0.21886137903639799</v>
      </c>
      <c r="CA42">
        <f t="shared" si="72"/>
        <v>31.039748511737699</v>
      </c>
      <c r="CB42">
        <f t="shared" si="73"/>
        <v>17.5447580556338</v>
      </c>
      <c r="CC42">
        <f t="shared" si="74"/>
        <v>0.92438840017992796</v>
      </c>
      <c r="CD42">
        <f t="shared" si="75"/>
        <v>0.237655289820072</v>
      </c>
      <c r="CE42">
        <f t="shared" si="76"/>
        <v>29.996725088354601</v>
      </c>
      <c r="CF42">
        <f t="shared" si="77"/>
        <v>19.746691901322698</v>
      </c>
      <c r="CG42">
        <f t="shared" si="78"/>
        <v>0.34450124818530198</v>
      </c>
      <c r="CH42">
        <f t="shared" si="79"/>
        <v>0.81754244181469804</v>
      </c>
      <c r="CI42">
        <f t="shared" si="80"/>
        <v>28.7795323006412</v>
      </c>
      <c r="CJ42">
        <f t="shared" si="81"/>
        <v>20.3442725811976</v>
      </c>
      <c r="CK42">
        <f t="shared" si="82"/>
        <v>9.35762106494872E-3</v>
      </c>
      <c r="CL42">
        <f t="shared" si="83"/>
        <v>1.15268606893505</v>
      </c>
      <c r="CM42">
        <f t="shared" si="84"/>
        <v>27.673612556302299</v>
      </c>
      <c r="CN42">
        <f t="shared" si="85"/>
        <v>19.4195329184159</v>
      </c>
      <c r="CO42">
        <f t="shared" si="86"/>
        <v>1.03398031157204E-2</v>
      </c>
      <c r="CP42">
        <f t="shared" si="87"/>
        <v>1.1517038868842799</v>
      </c>
      <c r="CQ42">
        <f t="shared" si="88"/>
        <v>26.788076264500798</v>
      </c>
      <c r="CR42">
        <f t="shared" si="89"/>
        <v>18.573228786474299</v>
      </c>
      <c r="CS42">
        <f t="shared" si="90"/>
        <v>9.8238569331856006E-3</v>
      </c>
      <c r="CT42">
        <f t="shared" si="91"/>
        <v>1.1522198330668101</v>
      </c>
      <c r="CU42">
        <f t="shared" si="92"/>
        <v>25.857537701105201</v>
      </c>
      <c r="CV42">
        <f t="shared" si="93"/>
        <v>17.798145306251602</v>
      </c>
      <c r="CW42">
        <f t="shared" si="94"/>
        <v>9.2478958190868703E-3</v>
      </c>
      <c r="CX42">
        <f t="shared" si="95"/>
        <v>1.1527957941809099</v>
      </c>
      <c r="CY42">
        <f t="shared" si="96"/>
        <v>25.230018386750402</v>
      </c>
      <c r="CZ42">
        <f t="shared" si="97"/>
        <v>17.0862194940016</v>
      </c>
      <c r="DA42">
        <f t="shared" si="98"/>
        <v>1.0206978781643301E-2</v>
      </c>
      <c r="DB42">
        <f t="shared" si="99"/>
        <v>1.1518367112183601</v>
      </c>
      <c r="DC42">
        <f t="shared" si="100"/>
        <v>24.711622952826598</v>
      </c>
      <c r="DD42">
        <f t="shared" si="101"/>
        <v>16.4280570216361</v>
      </c>
      <c r="DE42">
        <f t="shared" si="102"/>
        <v>1.00909890222073E-2</v>
      </c>
      <c r="DF42">
        <f t="shared" si="103"/>
        <v>1.1519527009777899</v>
      </c>
      <c r="DG42">
        <f t="shared" si="104"/>
        <v>24.4460999988388</v>
      </c>
      <c r="DH42">
        <f t="shared" si="105"/>
        <v>15.817881059659999</v>
      </c>
      <c r="DI42">
        <f t="shared" si="106"/>
        <v>9.7803330573792494E-3</v>
      </c>
      <c r="DJ42">
        <f t="shared" si="107"/>
        <v>1.1522633569426199</v>
      </c>
      <c r="DK42">
        <f t="shared" si="108"/>
        <v>24.0464803312742</v>
      </c>
      <c r="DL42">
        <f t="shared" si="109"/>
        <v>15.2529567361007</v>
      </c>
      <c r="DM42">
        <f t="shared" si="110"/>
        <v>1.0937155734798599E-2</v>
      </c>
      <c r="DN42">
        <f t="shared" si="111"/>
        <v>1.1511065342652</v>
      </c>
      <c r="DO42">
        <f t="shared" si="112"/>
        <v>23.978299332896899</v>
      </c>
      <c r="DP42">
        <f t="shared" si="113"/>
        <v>14.7249998280688</v>
      </c>
      <c r="DQ42">
        <f t="shared" si="114"/>
        <v>6.4949900165045E-3</v>
      </c>
      <c r="DR42">
        <f t="shared" si="115"/>
        <v>1.1555486999835001</v>
      </c>
      <c r="DS42">
        <f t="shared" si="116"/>
        <v>23.8145082343616</v>
      </c>
      <c r="DT42">
        <f t="shared" si="117"/>
        <v>14.231102395038</v>
      </c>
      <c r="DU42">
        <f t="shared" si="118"/>
        <v>4.0445671992972599E-3</v>
      </c>
      <c r="DV42">
        <f t="shared" si="119"/>
        <v>1.1579991228007001</v>
      </c>
    </row>
    <row r="43" spans="1:126" x14ac:dyDescent="0.15">
      <c r="A43">
        <v>179.1339835</v>
      </c>
      <c r="B43">
        <v>-7.0659130279999998</v>
      </c>
      <c r="C43">
        <v>332</v>
      </c>
      <c r="D43">
        <v>262</v>
      </c>
      <c r="E43">
        <v>261.9911194</v>
      </c>
      <c r="F43">
        <v>186.99308780000001</v>
      </c>
      <c r="G43">
        <f t="shared" si="0"/>
        <v>0</v>
      </c>
      <c r="H43">
        <f t="shared" si="1"/>
        <v>20.385080100348699</v>
      </c>
      <c r="I43" t="e">
        <f t="shared" si="2"/>
        <v>#DIV/0!</v>
      </c>
      <c r="J43" t="e">
        <f t="shared" si="3"/>
        <v>#DIV/0!</v>
      </c>
      <c r="K43">
        <f t="shared" si="4"/>
        <v>22.746642516903702</v>
      </c>
      <c r="L43">
        <f t="shared" si="5"/>
        <v>10.2851995051759</v>
      </c>
      <c r="M43">
        <f t="shared" si="6"/>
        <v>2.3276222375497002</v>
      </c>
      <c r="N43">
        <f t="shared" si="7"/>
        <v>4.7382907904503</v>
      </c>
      <c r="O43">
        <f t="shared" si="8"/>
        <v>29.339321623024698</v>
      </c>
      <c r="P43">
        <f t="shared" si="9"/>
        <v>35.495869196194</v>
      </c>
      <c r="Q43">
        <f t="shared" si="10"/>
        <v>0.36106375198762197</v>
      </c>
      <c r="R43">
        <f t="shared" si="11"/>
        <v>6.7048492760123803</v>
      </c>
      <c r="S43">
        <f t="shared" si="12"/>
        <v>33.053043524247698</v>
      </c>
      <c r="T43">
        <f t="shared" si="13"/>
        <v>35.662939412807702</v>
      </c>
      <c r="U43">
        <f t="shared" si="14"/>
        <v>0.61281908081879199</v>
      </c>
      <c r="V43">
        <f t="shared" si="15"/>
        <v>6.4530939471812099</v>
      </c>
      <c r="W43">
        <f t="shared" si="16"/>
        <v>31.7309217832778</v>
      </c>
      <c r="X43">
        <f t="shared" si="17"/>
        <v>28.5303515302462</v>
      </c>
      <c r="Y43">
        <f t="shared" si="18"/>
        <v>0.51136639816491403</v>
      </c>
      <c r="Z43">
        <f t="shared" si="19"/>
        <v>6.5545466298350901</v>
      </c>
      <c r="AA43">
        <f t="shared" si="20"/>
        <v>33.505346323176298</v>
      </c>
      <c r="AB43">
        <f t="shared" si="21"/>
        <v>23.864024501771301</v>
      </c>
      <c r="AC43">
        <f t="shared" si="22"/>
        <v>0.40331436846489699</v>
      </c>
      <c r="AD43">
        <f t="shared" si="23"/>
        <v>6.6625986595351003</v>
      </c>
      <c r="AE43">
        <f t="shared" si="24"/>
        <v>34.7857465703296</v>
      </c>
      <c r="AF43">
        <f t="shared" si="25"/>
        <v>33.743244559934901</v>
      </c>
      <c r="AG43">
        <f t="shared" si="26"/>
        <v>3.8138591306047902E-3</v>
      </c>
      <c r="AH43">
        <f t="shared" si="27"/>
        <v>7.0620991688693904</v>
      </c>
      <c r="AI43">
        <f t="shared" si="28"/>
        <v>34.836088968891502</v>
      </c>
      <c r="AJ43">
        <f t="shared" si="29"/>
        <v>29.525338989942998</v>
      </c>
      <c r="AK43">
        <f t="shared" si="30"/>
        <v>0.12870955638819601</v>
      </c>
      <c r="AL43">
        <f t="shared" si="31"/>
        <v>6.9372034716117996</v>
      </c>
      <c r="AM43">
        <f t="shared" si="32"/>
        <v>34.569231771073703</v>
      </c>
      <c r="AN43">
        <f t="shared" si="33"/>
        <v>26.281423787715202</v>
      </c>
      <c r="AO43">
        <f t="shared" si="34"/>
        <v>0.25503907303674</v>
      </c>
      <c r="AP43">
        <f t="shared" si="35"/>
        <v>6.8108739549632604</v>
      </c>
      <c r="AQ43">
        <f t="shared" si="36"/>
        <v>34.763506117816497</v>
      </c>
      <c r="AR43">
        <f t="shared" si="37"/>
        <v>23.6333657266015</v>
      </c>
      <c r="AS43">
        <f t="shared" si="38"/>
        <v>0.29268389523097299</v>
      </c>
      <c r="AT43">
        <f t="shared" si="39"/>
        <v>6.7732291327690302</v>
      </c>
      <c r="AU43">
        <f t="shared" si="40"/>
        <v>33.6024572329801</v>
      </c>
      <c r="AV43">
        <f t="shared" si="41"/>
        <v>21.484877933274099</v>
      </c>
      <c r="AW43">
        <f t="shared" si="42"/>
        <v>0.49510031613178301</v>
      </c>
      <c r="AX43">
        <f t="shared" si="43"/>
        <v>6.5708127118682196</v>
      </c>
      <c r="AY43">
        <f t="shared" si="44"/>
        <v>33.003058908190198</v>
      </c>
      <c r="AZ43">
        <f t="shared" si="45"/>
        <v>19.7338665648344</v>
      </c>
      <c r="BA43">
        <f t="shared" si="46"/>
        <v>0.460943892647521</v>
      </c>
      <c r="BB43">
        <f t="shared" si="47"/>
        <v>6.60496913535248</v>
      </c>
      <c r="BC43">
        <f t="shared" si="48"/>
        <v>33.171587208201501</v>
      </c>
      <c r="BD43">
        <f t="shared" si="49"/>
        <v>18.166576811813702</v>
      </c>
      <c r="BE43">
        <f t="shared" si="50"/>
        <v>0.424484059888526</v>
      </c>
      <c r="BF43">
        <f t="shared" si="51"/>
        <v>6.6414289681114704</v>
      </c>
      <c r="BG43">
        <f t="shared" si="52"/>
        <v>32.796799817393399</v>
      </c>
      <c r="BH43">
        <f t="shared" si="53"/>
        <v>16.8689641823985</v>
      </c>
      <c r="BI43">
        <f t="shared" si="54"/>
        <v>0.39853091876309898</v>
      </c>
      <c r="BJ43">
        <f t="shared" si="55"/>
        <v>6.6673821092369003</v>
      </c>
      <c r="BK43">
        <f t="shared" si="56"/>
        <v>32.476266938253303</v>
      </c>
      <c r="BL43">
        <f t="shared" si="57"/>
        <v>15.7538907645833</v>
      </c>
      <c r="BM43">
        <f t="shared" si="58"/>
        <v>0.37527009452881399</v>
      </c>
      <c r="BN43">
        <f t="shared" si="59"/>
        <v>6.6906429334711897</v>
      </c>
      <c r="BO43">
        <f t="shared" si="60"/>
        <v>32.199161452106303</v>
      </c>
      <c r="BP43">
        <f t="shared" si="61"/>
        <v>17.350945736872401</v>
      </c>
      <c r="BQ43">
        <f t="shared" si="62"/>
        <v>0.28528980854459401</v>
      </c>
      <c r="BR43">
        <f t="shared" si="63"/>
        <v>6.7806232194554097</v>
      </c>
      <c r="BS43">
        <f t="shared" si="64"/>
        <v>32.019349239063999</v>
      </c>
      <c r="BT43">
        <f t="shared" si="65"/>
        <v>16.330318620852101</v>
      </c>
      <c r="BU43">
        <f t="shared" si="66"/>
        <v>0.26976270689336401</v>
      </c>
      <c r="BV43">
        <f t="shared" si="67"/>
        <v>6.7961503211066399</v>
      </c>
      <c r="BW43">
        <f t="shared" si="68"/>
        <v>31.299523867937101</v>
      </c>
      <c r="BX43">
        <f t="shared" si="69"/>
        <v>18.230613360162</v>
      </c>
      <c r="BY43">
        <f t="shared" si="70"/>
        <v>0.183047218094848</v>
      </c>
      <c r="BZ43">
        <f t="shared" si="71"/>
        <v>6.8828658099051498</v>
      </c>
      <c r="CA43">
        <f t="shared" si="72"/>
        <v>30.420819850470998</v>
      </c>
      <c r="CB43">
        <f t="shared" si="73"/>
        <v>18.6163513575213</v>
      </c>
      <c r="CC43">
        <f t="shared" si="74"/>
        <v>0.140032365975992</v>
      </c>
      <c r="CD43">
        <f t="shared" si="75"/>
        <v>6.9258806620240101</v>
      </c>
      <c r="CE43">
        <f t="shared" si="76"/>
        <v>29.487761086150801</v>
      </c>
      <c r="CF43">
        <f t="shared" si="77"/>
        <v>17.685533789645302</v>
      </c>
      <c r="CG43">
        <f t="shared" si="78"/>
        <v>0.144465605776401</v>
      </c>
      <c r="CH43">
        <f t="shared" si="79"/>
        <v>6.9214474222235998</v>
      </c>
      <c r="CI43">
        <f t="shared" si="80"/>
        <v>28.568309607956799</v>
      </c>
      <c r="CJ43">
        <f t="shared" si="81"/>
        <v>19.776000615617299</v>
      </c>
      <c r="CK43">
        <f t="shared" si="82"/>
        <v>5.37068285557325E-2</v>
      </c>
      <c r="CL43">
        <f t="shared" si="83"/>
        <v>7.0122061994442699</v>
      </c>
      <c r="CM43">
        <f t="shared" si="84"/>
        <v>27.4713717415212</v>
      </c>
      <c r="CN43">
        <f t="shared" si="85"/>
        <v>20.3456370889181</v>
      </c>
      <c r="CO43">
        <f t="shared" si="86"/>
        <v>1.45552879200712E-3</v>
      </c>
      <c r="CP43">
        <f t="shared" si="87"/>
        <v>7.0644574992079896</v>
      </c>
      <c r="CQ43">
        <f t="shared" si="88"/>
        <v>26.470412010376101</v>
      </c>
      <c r="CR43">
        <f t="shared" si="89"/>
        <v>19.461044172008599</v>
      </c>
      <c r="CS43">
        <f t="shared" si="90"/>
        <v>1.6049791099928901E-3</v>
      </c>
      <c r="CT43">
        <f t="shared" si="91"/>
        <v>7.0643080488900099</v>
      </c>
      <c r="CU43">
        <f t="shared" si="92"/>
        <v>25.671906420146598</v>
      </c>
      <c r="CV43">
        <f t="shared" si="93"/>
        <v>18.648246168907001</v>
      </c>
      <c r="CW43">
        <f t="shared" si="94"/>
        <v>1.52200961036833E-3</v>
      </c>
      <c r="CX43">
        <f t="shared" si="95"/>
        <v>7.0643910183896299</v>
      </c>
      <c r="CY43">
        <f t="shared" si="96"/>
        <v>24.823236193061</v>
      </c>
      <c r="CZ43">
        <f t="shared" si="97"/>
        <v>17.901137702693099</v>
      </c>
      <c r="DA43">
        <f t="shared" si="98"/>
        <v>1.4302885293395501E-3</v>
      </c>
      <c r="DB43">
        <f t="shared" si="99"/>
        <v>7.0644827394706597</v>
      </c>
      <c r="DC43">
        <f t="shared" si="100"/>
        <v>24.259633064182999</v>
      </c>
      <c r="DD43">
        <f t="shared" si="101"/>
        <v>17.212632406435699</v>
      </c>
      <c r="DE43">
        <f t="shared" si="102"/>
        <v>1.5760954343319699E-3</v>
      </c>
      <c r="DF43">
        <f t="shared" si="103"/>
        <v>7.06433693256567</v>
      </c>
      <c r="DG43">
        <f t="shared" si="104"/>
        <v>23.7963776582775</v>
      </c>
      <c r="DH43">
        <f t="shared" si="105"/>
        <v>16.574150563937799</v>
      </c>
      <c r="DI43">
        <f t="shared" si="106"/>
        <v>1.55588004100554E-3</v>
      </c>
      <c r="DJ43">
        <f t="shared" si="107"/>
        <v>7.0643571479589902</v>
      </c>
      <c r="DK43">
        <f t="shared" si="108"/>
        <v>23.5730249988803</v>
      </c>
      <c r="DL43">
        <f t="shared" si="109"/>
        <v>15.9805392248951</v>
      </c>
      <c r="DM43">
        <f t="shared" si="110"/>
        <v>1.50591296210395E-3</v>
      </c>
      <c r="DN43">
        <f t="shared" si="111"/>
        <v>7.0644071150379002</v>
      </c>
      <c r="DO43">
        <f t="shared" si="112"/>
        <v>23.2172913543337</v>
      </c>
      <c r="DP43">
        <f t="shared" si="113"/>
        <v>15.4294861481746</v>
      </c>
      <c r="DQ43">
        <f t="shared" si="114"/>
        <v>1.6818850957745E-3</v>
      </c>
      <c r="DR43">
        <f t="shared" si="115"/>
        <v>7.0642311429042204</v>
      </c>
      <c r="DS43">
        <f t="shared" si="116"/>
        <v>23.179022688467001</v>
      </c>
      <c r="DT43">
        <f t="shared" si="117"/>
        <v>14.9131858385275</v>
      </c>
      <c r="DU43">
        <f t="shared" si="118"/>
        <v>9.9759371812661694E-4</v>
      </c>
      <c r="DV43">
        <f t="shared" si="119"/>
        <v>7.0649154342818701</v>
      </c>
    </row>
    <row r="44" spans="1:126" x14ac:dyDescent="0.15">
      <c r="A44">
        <v>179.57291739999999</v>
      </c>
      <c r="B44">
        <v>-11.674008150000001</v>
      </c>
      <c r="C44">
        <v>323</v>
      </c>
      <c r="D44">
        <v>248</v>
      </c>
      <c r="E44">
        <v>258.7666931</v>
      </c>
      <c r="F44">
        <v>183.565033</v>
      </c>
      <c r="G44">
        <f t="shared" si="0"/>
        <v>87.225010230614004</v>
      </c>
      <c r="H44">
        <f t="shared" si="1"/>
        <v>24.6645475912708</v>
      </c>
      <c r="I44">
        <f t="shared" si="2"/>
        <v>9.9811244153414899E-2</v>
      </c>
      <c r="J44">
        <f t="shared" si="3"/>
        <v>11.5741969058466</v>
      </c>
      <c r="K44">
        <f t="shared" si="4"/>
        <v>44.008982434537103</v>
      </c>
      <c r="L44">
        <f t="shared" si="5"/>
        <v>22.7046168509521</v>
      </c>
      <c r="M44">
        <f t="shared" si="6"/>
        <v>0.41769528341076201</v>
      </c>
      <c r="N44">
        <f t="shared" si="7"/>
        <v>11.2563128665892</v>
      </c>
      <c r="O44">
        <f t="shared" si="8"/>
        <v>44.4917921417454</v>
      </c>
      <c r="P44">
        <f t="shared" si="9"/>
        <v>15.136411233967999</v>
      </c>
      <c r="Q44">
        <f t="shared" si="10"/>
        <v>0.39114769653544001</v>
      </c>
      <c r="R44">
        <f t="shared" si="11"/>
        <v>11.2828604534646</v>
      </c>
      <c r="S44">
        <f t="shared" si="12"/>
        <v>44.008982434537103</v>
      </c>
      <c r="T44">
        <f t="shared" si="13"/>
        <v>32.8430754453641</v>
      </c>
      <c r="U44">
        <f t="shared" si="14"/>
        <v>0.31472164094171801</v>
      </c>
      <c r="V44">
        <f t="shared" si="15"/>
        <v>11.3592865090583</v>
      </c>
      <c r="W44">
        <f t="shared" si="16"/>
        <v>44.018514033919999</v>
      </c>
      <c r="X44">
        <f t="shared" si="17"/>
        <v>33.507025768160297</v>
      </c>
      <c r="Y44">
        <f t="shared" si="18"/>
        <v>0.182180322631014</v>
      </c>
      <c r="Z44">
        <f t="shared" si="19"/>
        <v>11.491827827369001</v>
      </c>
      <c r="AA44">
        <f t="shared" si="20"/>
        <v>41.087531583925298</v>
      </c>
      <c r="AB44">
        <f t="shared" si="21"/>
        <v>27.922521473466901</v>
      </c>
      <c r="AC44">
        <f t="shared" si="22"/>
        <v>0.16229928999836801</v>
      </c>
      <c r="AD44">
        <f t="shared" si="23"/>
        <v>11.511708860001599</v>
      </c>
      <c r="AE44">
        <f t="shared" si="24"/>
        <v>41.283670186726702</v>
      </c>
      <c r="AF44">
        <f t="shared" si="25"/>
        <v>24.0096309920376</v>
      </c>
      <c r="AG44">
        <f t="shared" si="26"/>
        <v>0.13744573495319401</v>
      </c>
      <c r="AH44">
        <f t="shared" si="27"/>
        <v>11.5365624150468</v>
      </c>
      <c r="AI44">
        <f t="shared" si="28"/>
        <v>41.436442816158497</v>
      </c>
      <c r="AJ44">
        <f t="shared" si="29"/>
        <v>32.635228873745</v>
      </c>
      <c r="AK44">
        <f t="shared" si="30"/>
        <v>1.7133196595755999E-3</v>
      </c>
      <c r="AL44">
        <f t="shared" si="31"/>
        <v>11.6722948303404</v>
      </c>
      <c r="AM44">
        <f t="shared" si="32"/>
        <v>40.744703165123497</v>
      </c>
      <c r="AN44">
        <f t="shared" si="33"/>
        <v>29.009092332217801</v>
      </c>
      <c r="AO44">
        <f t="shared" si="34"/>
        <v>4.8241115883255803E-2</v>
      </c>
      <c r="AP44">
        <f t="shared" si="35"/>
        <v>11.6257670341167</v>
      </c>
      <c r="AQ44">
        <f t="shared" si="36"/>
        <v>39.913188987494202</v>
      </c>
      <c r="AR44">
        <f t="shared" si="37"/>
        <v>26.141306062955699</v>
      </c>
      <c r="AS44">
        <f t="shared" si="38"/>
        <v>0.12549498117624999</v>
      </c>
      <c r="AT44">
        <f t="shared" si="39"/>
        <v>11.5485131688237</v>
      </c>
      <c r="AU44">
        <f t="shared" si="40"/>
        <v>39.604604496404299</v>
      </c>
      <c r="AV44">
        <f t="shared" si="41"/>
        <v>23.746767029869101</v>
      </c>
      <c r="AW44">
        <f t="shared" si="42"/>
        <v>0.17552863840470201</v>
      </c>
      <c r="AX44">
        <f t="shared" si="43"/>
        <v>11.498479511595299</v>
      </c>
      <c r="AY44">
        <f t="shared" si="44"/>
        <v>38.135821835781798</v>
      </c>
      <c r="AZ44">
        <f t="shared" si="45"/>
        <v>21.76786977738</v>
      </c>
      <c r="BA44">
        <f t="shared" si="46"/>
        <v>0.19721332200893699</v>
      </c>
      <c r="BB44">
        <f t="shared" si="47"/>
        <v>11.4767948279911</v>
      </c>
      <c r="BC44">
        <f t="shared" si="48"/>
        <v>37.233369784685102</v>
      </c>
      <c r="BD44">
        <f t="shared" si="49"/>
        <v>20.1297546781474</v>
      </c>
      <c r="BE44">
        <f t="shared" si="50"/>
        <v>0.18597083073005</v>
      </c>
      <c r="BF44">
        <f t="shared" si="51"/>
        <v>11.4880373192699</v>
      </c>
      <c r="BG44">
        <f t="shared" si="52"/>
        <v>37.0887263317803</v>
      </c>
      <c r="BH44">
        <f t="shared" si="53"/>
        <v>18.645813906760999</v>
      </c>
      <c r="BI44">
        <f t="shared" si="54"/>
        <v>0.17383721110877401</v>
      </c>
      <c r="BJ44">
        <f t="shared" si="55"/>
        <v>11.5001709388912</v>
      </c>
      <c r="BK44">
        <f t="shared" si="56"/>
        <v>36.478209641743398</v>
      </c>
      <c r="BL44">
        <f t="shared" si="57"/>
        <v>17.402759646310301</v>
      </c>
      <c r="BM44">
        <f t="shared" si="58"/>
        <v>0.16492711991612299</v>
      </c>
      <c r="BN44">
        <f t="shared" si="59"/>
        <v>11.5090810300839</v>
      </c>
      <c r="BO44">
        <f t="shared" si="60"/>
        <v>35.947369306474499</v>
      </c>
      <c r="BP44">
        <f t="shared" si="61"/>
        <v>16.323964168514902</v>
      </c>
      <c r="BQ44">
        <f t="shared" si="62"/>
        <v>0.15668269274712601</v>
      </c>
      <c r="BR44">
        <f t="shared" si="63"/>
        <v>11.5173254572529</v>
      </c>
      <c r="BS44">
        <f t="shared" si="64"/>
        <v>35.481704414708702</v>
      </c>
      <c r="BT44">
        <f t="shared" si="65"/>
        <v>17.7936348141553</v>
      </c>
      <c r="BU44">
        <f t="shared" si="66"/>
        <v>0.120136164033848</v>
      </c>
      <c r="BV44">
        <f t="shared" si="67"/>
        <v>11.5538719859662</v>
      </c>
      <c r="BW44">
        <f t="shared" si="68"/>
        <v>35.130262233419799</v>
      </c>
      <c r="BX44">
        <f t="shared" si="69"/>
        <v>16.8051154094453</v>
      </c>
      <c r="BY44">
        <f t="shared" si="70"/>
        <v>0.114521320564694</v>
      </c>
      <c r="BZ44">
        <f t="shared" si="71"/>
        <v>11.559486829435301</v>
      </c>
      <c r="CA44">
        <f t="shared" si="72"/>
        <v>34.2846132087763</v>
      </c>
      <c r="CB44">
        <f t="shared" si="73"/>
        <v>18.580407486141699</v>
      </c>
      <c r="CC44">
        <f t="shared" si="74"/>
        <v>7.8071606950516695E-2</v>
      </c>
      <c r="CD44">
        <f t="shared" si="75"/>
        <v>11.595936543049501</v>
      </c>
      <c r="CE44">
        <f t="shared" si="76"/>
        <v>33.300674792810099</v>
      </c>
      <c r="CF44">
        <f t="shared" si="77"/>
        <v>18.928812522816301</v>
      </c>
      <c r="CG44">
        <f t="shared" si="78"/>
        <v>5.9934195295266501E-2</v>
      </c>
      <c r="CH44">
        <f t="shared" si="79"/>
        <v>11.6140739547047</v>
      </c>
      <c r="CI44">
        <f t="shared" si="80"/>
        <v>32.2748945903218</v>
      </c>
      <c r="CJ44">
        <f t="shared" si="81"/>
        <v>18.0274404979202</v>
      </c>
      <c r="CK44">
        <f t="shared" si="82"/>
        <v>6.5093749612226207E-2</v>
      </c>
      <c r="CL44">
        <f t="shared" si="83"/>
        <v>11.6089144003878</v>
      </c>
      <c r="CM44">
        <f t="shared" si="84"/>
        <v>31.270483960252999</v>
      </c>
      <c r="CN44">
        <f t="shared" si="85"/>
        <v>20.007334615608499</v>
      </c>
      <c r="CO44">
        <f t="shared" si="86"/>
        <v>2.4197897022972099E-2</v>
      </c>
      <c r="CP44">
        <f t="shared" si="87"/>
        <v>11.649810252977</v>
      </c>
      <c r="CQ44">
        <f t="shared" si="88"/>
        <v>30.1038249253461</v>
      </c>
      <c r="CR44">
        <f t="shared" si="89"/>
        <v>20.542310991540401</v>
      </c>
      <c r="CS44">
        <f t="shared" si="90"/>
        <v>6.5505488998377696E-4</v>
      </c>
      <c r="CT44">
        <f t="shared" si="91"/>
        <v>11.67335309511</v>
      </c>
      <c r="CU44">
        <f t="shared" si="92"/>
        <v>29.034882469256001</v>
      </c>
      <c r="CV44">
        <f t="shared" si="93"/>
        <v>19.686381366892899</v>
      </c>
      <c r="CW44">
        <f t="shared" si="94"/>
        <v>7.2161946426446395E-4</v>
      </c>
      <c r="CX44">
        <f t="shared" si="95"/>
        <v>11.6732865305357</v>
      </c>
      <c r="CY44">
        <f t="shared" si="96"/>
        <v>28.1657487581037</v>
      </c>
      <c r="CZ44">
        <f t="shared" si="97"/>
        <v>18.897073229001698</v>
      </c>
      <c r="DA44">
        <f t="shared" si="98"/>
        <v>6.8415174776345102E-4</v>
      </c>
      <c r="DB44">
        <f t="shared" si="99"/>
        <v>11.673323998252201</v>
      </c>
      <c r="DC44">
        <f t="shared" si="100"/>
        <v>27.253771200232201</v>
      </c>
      <c r="DD44">
        <f t="shared" si="101"/>
        <v>18.1691205795954</v>
      </c>
      <c r="DE44">
        <f t="shared" si="102"/>
        <v>6.4247121687812097E-4</v>
      </c>
      <c r="DF44">
        <f t="shared" si="103"/>
        <v>11.673365678783099</v>
      </c>
      <c r="DG44">
        <f t="shared" si="104"/>
        <v>26.6210164597803</v>
      </c>
      <c r="DH44">
        <f t="shared" si="105"/>
        <v>17.4961901877586</v>
      </c>
      <c r="DI44">
        <f t="shared" si="106"/>
        <v>7.0833765736845499E-4</v>
      </c>
      <c r="DJ44">
        <f t="shared" si="107"/>
        <v>11.6732998123426</v>
      </c>
      <c r="DK44">
        <f t="shared" si="108"/>
        <v>26.0899936009153</v>
      </c>
      <c r="DL44">
        <f t="shared" si="109"/>
        <v>16.870379760856</v>
      </c>
      <c r="DM44">
        <f t="shared" si="110"/>
        <v>6.9986007006098301E-4</v>
      </c>
      <c r="DN44">
        <f t="shared" si="111"/>
        <v>11.673308289929899</v>
      </c>
      <c r="DO44">
        <f t="shared" si="112"/>
        <v>25.794984997236401</v>
      </c>
      <c r="DP44">
        <f t="shared" si="113"/>
        <v>16.287019837936</v>
      </c>
      <c r="DQ44">
        <f t="shared" si="114"/>
        <v>6.7870044621988696E-4</v>
      </c>
      <c r="DR44">
        <f t="shared" si="115"/>
        <v>11.673329449553799</v>
      </c>
      <c r="DS44">
        <f t="shared" si="116"/>
        <v>25.376166672152099</v>
      </c>
      <c r="DT44">
        <f t="shared" si="117"/>
        <v>15.744119176671401</v>
      </c>
      <c r="DU44">
        <f t="shared" si="118"/>
        <v>7.58892186497648E-4</v>
      </c>
      <c r="DV44">
        <f t="shared" si="119"/>
        <v>11.673249257813501</v>
      </c>
    </row>
    <row r="45" spans="1:126" x14ac:dyDescent="0.15">
      <c r="A45">
        <v>177.0703963</v>
      </c>
      <c r="B45">
        <v>-11.674008349999999</v>
      </c>
      <c r="C45">
        <v>318</v>
      </c>
      <c r="D45">
        <v>242</v>
      </c>
      <c r="E45">
        <v>258.76666260000002</v>
      </c>
      <c r="F45">
        <v>183.5650024</v>
      </c>
      <c r="G45">
        <f t="shared" si="0"/>
        <v>40.932291851572302</v>
      </c>
      <c r="H45">
        <f t="shared" si="1"/>
        <v>2.2642685713244001E-4</v>
      </c>
      <c r="I45">
        <f t="shared" si="2"/>
        <v>1.7647995647460999</v>
      </c>
      <c r="J45">
        <f t="shared" si="3"/>
        <v>9.9092087852539006</v>
      </c>
      <c r="K45">
        <f t="shared" si="4"/>
        <v>64.554210247679407</v>
      </c>
      <c r="L45">
        <f t="shared" si="5"/>
        <v>12.444499570323901</v>
      </c>
      <c r="M45">
        <f t="shared" si="6"/>
        <v>0.46656544399212901</v>
      </c>
      <c r="N45">
        <f t="shared" si="7"/>
        <v>11.2074429060079</v>
      </c>
      <c r="O45">
        <f t="shared" si="8"/>
        <v>43.036140165119598</v>
      </c>
      <c r="P45">
        <f t="shared" si="9"/>
        <v>15.136487200721</v>
      </c>
      <c r="Q45">
        <f t="shared" si="10"/>
        <v>2.77373780190486</v>
      </c>
      <c r="R45">
        <f t="shared" si="11"/>
        <v>8.9002705480951398</v>
      </c>
      <c r="S45">
        <f t="shared" si="12"/>
        <v>43.650045002959402</v>
      </c>
      <c r="T45">
        <f t="shared" si="13"/>
        <v>11.3523654005407</v>
      </c>
      <c r="U45">
        <f t="shared" si="14"/>
        <v>2.0596248687785099</v>
      </c>
      <c r="V45">
        <f t="shared" si="15"/>
        <v>9.6143834812214806</v>
      </c>
      <c r="W45">
        <f t="shared" si="16"/>
        <v>43.417157442009199</v>
      </c>
      <c r="X45">
        <f t="shared" si="17"/>
        <v>26.2745060496813</v>
      </c>
      <c r="Y45">
        <f t="shared" si="18"/>
        <v>1.7501434808805101</v>
      </c>
      <c r="Z45">
        <f t="shared" si="19"/>
        <v>9.9238648691194893</v>
      </c>
      <c r="AA45">
        <f t="shared" si="20"/>
        <v>43.547585195887699</v>
      </c>
      <c r="AB45">
        <f t="shared" si="21"/>
        <v>27.922559552540399</v>
      </c>
      <c r="AC45">
        <f t="shared" si="22"/>
        <v>1.0500212511964799</v>
      </c>
      <c r="AD45">
        <f t="shared" si="23"/>
        <v>10.6239870988035</v>
      </c>
      <c r="AE45">
        <f t="shared" si="24"/>
        <v>41.103542557166101</v>
      </c>
      <c r="AF45">
        <f t="shared" si="25"/>
        <v>23.933622473606</v>
      </c>
      <c r="AG45">
        <f t="shared" si="26"/>
        <v>0.95834606330574301</v>
      </c>
      <c r="AH45">
        <f t="shared" si="27"/>
        <v>10.7156622866943</v>
      </c>
      <c r="AI45">
        <f t="shared" si="28"/>
        <v>41.267356906800003</v>
      </c>
      <c r="AJ45">
        <f t="shared" si="29"/>
        <v>21.008455677388898</v>
      </c>
      <c r="AK45">
        <f t="shared" si="30"/>
        <v>0.82496841650372099</v>
      </c>
      <c r="AL45">
        <f t="shared" si="31"/>
        <v>10.8490399334963</v>
      </c>
      <c r="AM45">
        <f t="shared" si="32"/>
        <v>41.400426496044901</v>
      </c>
      <c r="AN45">
        <f t="shared" si="33"/>
        <v>29.009117719393799</v>
      </c>
      <c r="AO45">
        <f t="shared" si="34"/>
        <v>0.32553284242366898</v>
      </c>
      <c r="AP45">
        <f t="shared" si="35"/>
        <v>11.3484755075763</v>
      </c>
      <c r="AQ45">
        <f t="shared" si="36"/>
        <v>40.776257922050299</v>
      </c>
      <c r="AR45">
        <f t="shared" si="37"/>
        <v>26.108205947454401</v>
      </c>
      <c r="AS45">
        <f t="shared" si="38"/>
        <v>0.66036476110425701</v>
      </c>
      <c r="AT45">
        <f t="shared" si="39"/>
        <v>11.0136435888957</v>
      </c>
      <c r="AU45">
        <f t="shared" si="40"/>
        <v>40.0081658495792</v>
      </c>
      <c r="AV45">
        <f t="shared" si="41"/>
        <v>23.764844464813599</v>
      </c>
      <c r="AW45">
        <f t="shared" si="42"/>
        <v>0.78041625556059202</v>
      </c>
      <c r="AX45">
        <f t="shared" si="43"/>
        <v>10.8935920944394</v>
      </c>
      <c r="AY45">
        <f t="shared" si="44"/>
        <v>39.7248144122727</v>
      </c>
      <c r="AZ45">
        <f t="shared" si="45"/>
        <v>21.767888817595502</v>
      </c>
      <c r="BA45">
        <f t="shared" si="46"/>
        <v>1.29824169424328</v>
      </c>
      <c r="BB45">
        <f t="shared" si="47"/>
        <v>10.375766655756699</v>
      </c>
      <c r="BC45">
        <f t="shared" si="48"/>
        <v>38.362970867338902</v>
      </c>
      <c r="BD45">
        <f t="shared" si="49"/>
        <v>20.0934358316266</v>
      </c>
      <c r="BE45">
        <f t="shared" si="50"/>
        <v>1.24064741563887</v>
      </c>
      <c r="BF45">
        <f t="shared" si="51"/>
        <v>10.433360934361099</v>
      </c>
      <c r="BG45">
        <f t="shared" si="52"/>
        <v>37.509550515797898</v>
      </c>
      <c r="BH45">
        <f t="shared" si="53"/>
        <v>18.6919313785056</v>
      </c>
      <c r="BI45">
        <f t="shared" si="54"/>
        <v>1.1754173531207599</v>
      </c>
      <c r="BJ45">
        <f t="shared" si="55"/>
        <v>10.4985909968792</v>
      </c>
      <c r="BK45">
        <f t="shared" si="56"/>
        <v>37.3536765568725</v>
      </c>
      <c r="BL45">
        <f t="shared" si="57"/>
        <v>17.402774878642202</v>
      </c>
      <c r="BM45">
        <f t="shared" si="58"/>
        <v>1.10440991297394</v>
      </c>
      <c r="BN45">
        <f t="shared" si="59"/>
        <v>10.5695984370261</v>
      </c>
      <c r="BO45">
        <f t="shared" si="60"/>
        <v>36.761760837165603</v>
      </c>
      <c r="BP45">
        <f t="shared" si="61"/>
        <v>16.315101448727098</v>
      </c>
      <c r="BQ45">
        <f t="shared" si="62"/>
        <v>1.05176476188575</v>
      </c>
      <c r="BR45">
        <f t="shared" si="63"/>
        <v>10.6222435881142</v>
      </c>
      <c r="BS45">
        <f t="shared" si="64"/>
        <v>36.242691416677602</v>
      </c>
      <c r="BT45">
        <f t="shared" si="65"/>
        <v>15.3637444223969</v>
      </c>
      <c r="BU45">
        <f t="shared" si="66"/>
        <v>1.0029335591563899</v>
      </c>
      <c r="BV45">
        <f t="shared" si="67"/>
        <v>10.671074790843599</v>
      </c>
      <c r="BW45">
        <f t="shared" si="68"/>
        <v>35.783932866077997</v>
      </c>
      <c r="BX45">
        <f t="shared" si="69"/>
        <v>16.805112240323702</v>
      </c>
      <c r="BY45">
        <f t="shared" si="70"/>
        <v>0.770912272266428</v>
      </c>
      <c r="BZ45">
        <f t="shared" si="71"/>
        <v>10.903096077733601</v>
      </c>
      <c r="CA45">
        <f t="shared" si="72"/>
        <v>35.438011490828302</v>
      </c>
      <c r="CB45">
        <f t="shared" si="73"/>
        <v>15.920647676589599</v>
      </c>
      <c r="CC45">
        <f t="shared" si="74"/>
        <v>0.73760342689452696</v>
      </c>
      <c r="CD45">
        <f t="shared" si="75"/>
        <v>10.936404923105499</v>
      </c>
      <c r="CE45">
        <f t="shared" si="76"/>
        <v>34.6193986641481</v>
      </c>
      <c r="CF45">
        <f t="shared" si="77"/>
        <v>17.651398536092302</v>
      </c>
      <c r="CG45">
        <f t="shared" si="78"/>
        <v>0.50363242395298602</v>
      </c>
      <c r="CH45">
        <f t="shared" si="79"/>
        <v>11.170375926047001</v>
      </c>
      <c r="CI45">
        <f t="shared" si="80"/>
        <v>33.667500179067801</v>
      </c>
      <c r="CJ45">
        <f t="shared" si="81"/>
        <v>18.027451377284599</v>
      </c>
      <c r="CK45">
        <f t="shared" si="82"/>
        <v>0.406473438381455</v>
      </c>
      <c r="CL45">
        <f t="shared" si="83"/>
        <v>11.267534911618499</v>
      </c>
      <c r="CM45">
        <f t="shared" si="84"/>
        <v>32.671247473366698</v>
      </c>
      <c r="CN45">
        <f t="shared" si="85"/>
        <v>17.2080217692262</v>
      </c>
      <c r="CO45">
        <f t="shared" si="86"/>
        <v>0.44091448162740199</v>
      </c>
      <c r="CP45">
        <f t="shared" si="87"/>
        <v>11.233093868372601</v>
      </c>
      <c r="CQ45">
        <f t="shared" si="88"/>
        <v>31.695078454571998</v>
      </c>
      <c r="CR45">
        <f t="shared" si="89"/>
        <v>19.1374604351664</v>
      </c>
      <c r="CS45">
        <f t="shared" si="90"/>
        <v>0.16369399187816999</v>
      </c>
      <c r="CT45">
        <f t="shared" si="91"/>
        <v>11.5103143581218</v>
      </c>
      <c r="CU45">
        <f t="shared" si="92"/>
        <v>30.558527373842601</v>
      </c>
      <c r="CV45">
        <f t="shared" si="93"/>
        <v>19.686390886665102</v>
      </c>
      <c r="CW45">
        <f t="shared" si="94"/>
        <v>4.4246479079355803E-3</v>
      </c>
      <c r="CX45">
        <f t="shared" si="95"/>
        <v>11.669583702092099</v>
      </c>
      <c r="CY45">
        <f t="shared" si="96"/>
        <v>29.513358517283901</v>
      </c>
      <c r="CZ45">
        <f t="shared" si="97"/>
        <v>18.898935251198498</v>
      </c>
      <c r="DA45">
        <f t="shared" si="98"/>
        <v>4.8676735459825798E-3</v>
      </c>
      <c r="DB45">
        <f t="shared" si="99"/>
        <v>11.669140676454001</v>
      </c>
      <c r="DC45">
        <f t="shared" si="100"/>
        <v>28.659668419074801</v>
      </c>
      <c r="DD45">
        <f t="shared" si="101"/>
        <v>18.170271507657901</v>
      </c>
      <c r="DE45">
        <f t="shared" si="102"/>
        <v>4.6101424683042402E-3</v>
      </c>
      <c r="DF45">
        <f t="shared" si="103"/>
        <v>11.6693982075317</v>
      </c>
      <c r="DG45">
        <f t="shared" si="104"/>
        <v>27.7624406013237</v>
      </c>
      <c r="DH45">
        <f t="shared" si="105"/>
        <v>17.496198649741899</v>
      </c>
      <c r="DI45">
        <f t="shared" si="106"/>
        <v>4.3244851028729899E-3</v>
      </c>
      <c r="DJ45">
        <f t="shared" si="107"/>
        <v>11.669683864897101</v>
      </c>
      <c r="DK45">
        <f t="shared" si="108"/>
        <v>27.135559071300101</v>
      </c>
      <c r="DL45">
        <f t="shared" si="109"/>
        <v>16.871334412251102</v>
      </c>
      <c r="DM45">
        <f t="shared" si="110"/>
        <v>4.7647262883774204E-3</v>
      </c>
      <c r="DN45">
        <f t="shared" si="111"/>
        <v>11.6692436237116</v>
      </c>
      <c r="DO45">
        <f t="shared" si="112"/>
        <v>26.6048040977923</v>
      </c>
      <c r="DP45">
        <f t="shared" si="113"/>
        <v>16.2886504061116</v>
      </c>
      <c r="DQ45">
        <f t="shared" si="114"/>
        <v>4.7058371023864102E-3</v>
      </c>
      <c r="DR45">
        <f t="shared" si="115"/>
        <v>11.6693025128976</v>
      </c>
      <c r="DS45">
        <f t="shared" si="116"/>
        <v>26.3039840895302</v>
      </c>
      <c r="DT45">
        <f t="shared" si="117"/>
        <v>15.744126792440101</v>
      </c>
      <c r="DU45">
        <f t="shared" si="118"/>
        <v>4.5635587676287597E-3</v>
      </c>
      <c r="DV45">
        <f t="shared" si="119"/>
        <v>11.669444791232401</v>
      </c>
    </row>
    <row r="46" spans="1:126" x14ac:dyDescent="0.15">
      <c r="A46">
        <v>173.21212180000001</v>
      </c>
      <c r="B46">
        <v>-2.4755517820000001</v>
      </c>
      <c r="C46">
        <v>313</v>
      </c>
      <c r="D46">
        <v>236</v>
      </c>
      <c r="E46">
        <v>245.4102173</v>
      </c>
      <c r="F46">
        <v>168.93972780000001</v>
      </c>
      <c r="G46">
        <f t="shared" si="0"/>
        <v>40.932291851572302</v>
      </c>
      <c r="H46">
        <f t="shared" si="1"/>
        <v>103.80220604543</v>
      </c>
      <c r="I46">
        <f t="shared" si="2"/>
        <v>3.7461014114435802E-5</v>
      </c>
      <c r="J46">
        <f t="shared" si="3"/>
        <v>2.4755143209858899</v>
      </c>
      <c r="K46">
        <f t="shared" si="4"/>
        <v>41.304403595677499</v>
      </c>
      <c r="L46">
        <f t="shared" si="5"/>
        <v>52.373045365701003</v>
      </c>
      <c r="M46">
        <f t="shared" si="6"/>
        <v>3.7251304237473</v>
      </c>
      <c r="N46">
        <f t="shared" si="7"/>
        <v>1.2495786417473</v>
      </c>
      <c r="O46">
        <f t="shared" si="8"/>
        <v>56.767472942706704</v>
      </c>
      <c r="P46">
        <f t="shared" si="9"/>
        <v>43.2108948521416</v>
      </c>
      <c r="Q46">
        <f t="shared" si="10"/>
        <v>4.2383034680052596</v>
      </c>
      <c r="R46">
        <f t="shared" si="11"/>
        <v>1.7627516860052601</v>
      </c>
      <c r="S46">
        <f t="shared" si="12"/>
        <v>42.575604707030003</v>
      </c>
      <c r="T46">
        <f t="shared" si="13"/>
        <v>37.535749270733902</v>
      </c>
      <c r="U46">
        <f t="shared" si="14"/>
        <v>4.8668720153688696</v>
      </c>
      <c r="V46">
        <f t="shared" si="15"/>
        <v>2.3913202333688601</v>
      </c>
      <c r="W46">
        <f t="shared" si="16"/>
        <v>43.158719685024401</v>
      </c>
      <c r="X46">
        <f t="shared" si="17"/>
        <v>30.028599416587099</v>
      </c>
      <c r="Y46">
        <f t="shared" si="18"/>
        <v>6.78819902220412</v>
      </c>
      <c r="Z46">
        <f t="shared" si="19"/>
        <v>4.3126472402041198</v>
      </c>
      <c r="AA46">
        <f t="shared" si="20"/>
        <v>43.036140165119598</v>
      </c>
      <c r="AB46">
        <f t="shared" si="21"/>
        <v>39.348395602266699</v>
      </c>
      <c r="AC46">
        <f t="shared" si="22"/>
        <v>3.4127308070373501</v>
      </c>
      <c r="AD46">
        <f t="shared" si="23"/>
        <v>0.93717902503735395</v>
      </c>
      <c r="AE46">
        <f t="shared" si="24"/>
        <v>43.215550104107898</v>
      </c>
      <c r="AF46">
        <f t="shared" si="25"/>
        <v>38.8920157418803</v>
      </c>
      <c r="AG46">
        <f t="shared" si="26"/>
        <v>2.09771305351767</v>
      </c>
      <c r="AH46">
        <f t="shared" si="27"/>
        <v>0.37783872848232702</v>
      </c>
      <c r="AI46">
        <f t="shared" si="28"/>
        <v>41.118836374435404</v>
      </c>
      <c r="AJ46">
        <f t="shared" si="29"/>
        <v>34.030513774145298</v>
      </c>
      <c r="AK46">
        <f t="shared" si="30"/>
        <v>1.92597127587613</v>
      </c>
      <c r="AL46">
        <f t="shared" si="31"/>
        <v>0.54958050612387199</v>
      </c>
      <c r="AM46">
        <f t="shared" si="32"/>
        <v>41.258400600635703</v>
      </c>
      <c r="AN46">
        <f t="shared" si="33"/>
        <v>30.308438597098998</v>
      </c>
      <c r="AO46">
        <f t="shared" si="34"/>
        <v>1.6990779340492701</v>
      </c>
      <c r="AP46">
        <f t="shared" si="35"/>
        <v>0.77647384795072805</v>
      </c>
      <c r="AQ46">
        <f t="shared" si="36"/>
        <v>41.375440253992601</v>
      </c>
      <c r="AR46">
        <f t="shared" si="37"/>
        <v>36.576446826381002</v>
      </c>
      <c r="AS46">
        <f t="shared" si="38"/>
        <v>0.67796654786253896</v>
      </c>
      <c r="AT46">
        <f t="shared" si="39"/>
        <v>1.7975852341374601</v>
      </c>
      <c r="AU46">
        <f t="shared" si="40"/>
        <v>40.806148440950103</v>
      </c>
      <c r="AV46">
        <f t="shared" si="41"/>
        <v>33.251315296709997</v>
      </c>
      <c r="AW46">
        <f t="shared" si="42"/>
        <v>1.7743816027241299</v>
      </c>
      <c r="AX46">
        <f t="shared" si="43"/>
        <v>0.701170179275869</v>
      </c>
      <c r="AY46">
        <f t="shared" si="44"/>
        <v>40.092250306006498</v>
      </c>
      <c r="AZ46">
        <f t="shared" si="45"/>
        <v>30.508374168606199</v>
      </c>
      <c r="BA46">
        <f t="shared" si="46"/>
        <v>2.5181999413565701</v>
      </c>
      <c r="BB46">
        <f t="shared" si="47"/>
        <v>4.2648159356567697E-2</v>
      </c>
      <c r="BC46">
        <f t="shared" si="48"/>
        <v>39.829678254308902</v>
      </c>
      <c r="BD46">
        <f t="shared" si="49"/>
        <v>28.146477180198001</v>
      </c>
      <c r="BE46">
        <f t="shared" si="50"/>
        <v>2.7648906700330702</v>
      </c>
      <c r="BF46">
        <f t="shared" si="51"/>
        <v>0.28933888803307001</v>
      </c>
      <c r="BG46">
        <f t="shared" si="52"/>
        <v>38.560021018486601</v>
      </c>
      <c r="BH46">
        <f t="shared" si="53"/>
        <v>26.136014524469601</v>
      </c>
      <c r="BI46">
        <f t="shared" si="54"/>
        <v>2.6509448652678098</v>
      </c>
      <c r="BJ46">
        <f t="shared" si="55"/>
        <v>0.175393083267813</v>
      </c>
      <c r="BK46">
        <f t="shared" si="56"/>
        <v>37.750891198845203</v>
      </c>
      <c r="BL46">
        <f t="shared" si="57"/>
        <v>24.424995735143899</v>
      </c>
      <c r="BM46">
        <f t="shared" si="58"/>
        <v>2.52115048386539</v>
      </c>
      <c r="BN46">
        <f t="shared" si="59"/>
        <v>4.5598701865391597E-2</v>
      </c>
      <c r="BO46">
        <f t="shared" si="60"/>
        <v>37.587574635965701</v>
      </c>
      <c r="BP46">
        <f t="shared" si="61"/>
        <v>22.856922712903199</v>
      </c>
      <c r="BQ46">
        <f t="shared" si="62"/>
        <v>2.3800532144813502</v>
      </c>
      <c r="BR46">
        <f t="shared" si="63"/>
        <v>9.54985675186526E-2</v>
      </c>
      <c r="BS46">
        <f t="shared" si="64"/>
        <v>37.014180017082303</v>
      </c>
      <c r="BT46">
        <f t="shared" si="65"/>
        <v>21.512397847438301</v>
      </c>
      <c r="BU46">
        <f t="shared" si="66"/>
        <v>2.2730914804426301</v>
      </c>
      <c r="BV46">
        <f t="shared" si="67"/>
        <v>0.202460301557367</v>
      </c>
      <c r="BW46">
        <f t="shared" si="68"/>
        <v>36.507540952301497</v>
      </c>
      <c r="BX46">
        <f t="shared" si="69"/>
        <v>20.324969617172702</v>
      </c>
      <c r="BY46">
        <f t="shared" si="70"/>
        <v>2.1745493926511599</v>
      </c>
      <c r="BZ46">
        <f t="shared" si="71"/>
        <v>0.30100238934884299</v>
      </c>
      <c r="CA46">
        <f t="shared" si="72"/>
        <v>36.056764710251301</v>
      </c>
      <c r="CB46">
        <f t="shared" si="73"/>
        <v>21.429500220203799</v>
      </c>
      <c r="CC46">
        <f t="shared" si="74"/>
        <v>1.67637845350708</v>
      </c>
      <c r="CD46">
        <f t="shared" si="75"/>
        <v>0.79917332849292</v>
      </c>
      <c r="CE46">
        <f t="shared" si="76"/>
        <v>35.716868624229697</v>
      </c>
      <c r="CF46">
        <f t="shared" si="77"/>
        <v>20.358039648240201</v>
      </c>
      <c r="CG46">
        <f t="shared" si="78"/>
        <v>1.6079331282323299</v>
      </c>
      <c r="CH46">
        <f t="shared" si="79"/>
        <v>0.867618653767672</v>
      </c>
      <c r="CI46">
        <f t="shared" si="80"/>
        <v>34.924031284391603</v>
      </c>
      <c r="CJ46">
        <f t="shared" si="81"/>
        <v>21.794904505700899</v>
      </c>
      <c r="CK46">
        <f t="shared" si="82"/>
        <v>1.09962353374059</v>
      </c>
      <c r="CL46">
        <f t="shared" si="83"/>
        <v>1.37592824825941</v>
      </c>
      <c r="CM46">
        <f t="shared" si="84"/>
        <v>34.002480223629803</v>
      </c>
      <c r="CN46">
        <f t="shared" si="85"/>
        <v>21.963256526379599</v>
      </c>
      <c r="CO46">
        <f t="shared" si="86"/>
        <v>0.93077762847548395</v>
      </c>
      <c r="CP46">
        <f t="shared" si="87"/>
        <v>1.5447741535245201</v>
      </c>
      <c r="CQ46">
        <f t="shared" si="88"/>
        <v>33.034593652017598</v>
      </c>
      <c r="CR46">
        <f t="shared" si="89"/>
        <v>21.008332329580501</v>
      </c>
      <c r="CS46">
        <f t="shared" si="90"/>
        <v>1.0084799800517601</v>
      </c>
      <c r="CT46">
        <f t="shared" si="91"/>
        <v>1.4670718019482401</v>
      </c>
      <c r="CU46">
        <f t="shared" si="92"/>
        <v>32.085485230100701</v>
      </c>
      <c r="CV46">
        <f t="shared" si="93"/>
        <v>22.6987795991631</v>
      </c>
      <c r="CW46">
        <f t="shared" si="94"/>
        <v>0.37395253634078002</v>
      </c>
      <c r="CX46">
        <f t="shared" si="95"/>
        <v>2.1015992456592199</v>
      </c>
      <c r="CY46">
        <f t="shared" si="96"/>
        <v>30.978076988812401</v>
      </c>
      <c r="CZ46">
        <f t="shared" si="97"/>
        <v>23.083884826856298</v>
      </c>
      <c r="DA46">
        <f t="shared" si="98"/>
        <v>1.00938005145088E-2</v>
      </c>
      <c r="DB46">
        <f t="shared" si="99"/>
        <v>2.46545798148549</v>
      </c>
      <c r="DC46">
        <f t="shared" si="100"/>
        <v>29.956278960284099</v>
      </c>
      <c r="DD46">
        <f t="shared" si="101"/>
        <v>22.196043102746501</v>
      </c>
      <c r="DE46">
        <f t="shared" si="102"/>
        <v>1.1090477503406901E-2</v>
      </c>
      <c r="DF46">
        <f t="shared" si="103"/>
        <v>2.4644613044965902</v>
      </c>
      <c r="DG46">
        <f t="shared" si="104"/>
        <v>29.118152138641602</v>
      </c>
      <c r="DH46">
        <f t="shared" si="105"/>
        <v>21.3722161858439</v>
      </c>
      <c r="DI46">
        <f t="shared" si="106"/>
        <v>1.04934846300753E-2</v>
      </c>
      <c r="DJ46">
        <f t="shared" si="107"/>
        <v>2.4650582973699202</v>
      </c>
      <c r="DK46">
        <f t="shared" si="108"/>
        <v>28.235953276130498</v>
      </c>
      <c r="DL46">
        <f t="shared" si="109"/>
        <v>20.607825302249701</v>
      </c>
      <c r="DM46">
        <f t="shared" si="110"/>
        <v>9.8330359358033796E-3</v>
      </c>
      <c r="DN46">
        <f t="shared" si="111"/>
        <v>2.4657187460642001</v>
      </c>
      <c r="DO46">
        <f t="shared" si="112"/>
        <v>27.6155951224627</v>
      </c>
      <c r="DP46">
        <f t="shared" si="113"/>
        <v>19.897210636654901</v>
      </c>
      <c r="DQ46">
        <f t="shared" si="114"/>
        <v>1.08273046784966E-2</v>
      </c>
      <c r="DR46">
        <f t="shared" si="115"/>
        <v>2.4647244773215</v>
      </c>
      <c r="DS46">
        <f t="shared" si="116"/>
        <v>27.086256045649801</v>
      </c>
      <c r="DT46">
        <f t="shared" si="117"/>
        <v>19.233068321153201</v>
      </c>
      <c r="DU46">
        <f t="shared" si="118"/>
        <v>1.06892198344782E-2</v>
      </c>
      <c r="DV46">
        <f t="shared" si="119"/>
        <v>2.46486256216552</v>
      </c>
    </row>
    <row r="47" spans="1:126" x14ac:dyDescent="0.15">
      <c r="A47">
        <v>94.970748349999994</v>
      </c>
      <c r="B47">
        <v>-2.16400543</v>
      </c>
      <c r="C47">
        <v>309</v>
      </c>
      <c r="D47">
        <v>230</v>
      </c>
      <c r="E47">
        <v>241.64971919999999</v>
      </c>
      <c r="F47">
        <v>166.1265717</v>
      </c>
      <c r="G47">
        <f t="shared" si="0"/>
        <v>37.7922558732973</v>
      </c>
      <c r="H47">
        <f t="shared" si="1"/>
        <v>24.6125480951345</v>
      </c>
      <c r="I47" t="e">
        <f t="shared" si="2"/>
        <v>#NUM!</v>
      </c>
      <c r="J47" t="e">
        <f t="shared" si="3"/>
        <v>#NUM!</v>
      </c>
      <c r="K47">
        <f t="shared" si="4"/>
        <v>39.663652229097302</v>
      </c>
      <c r="L47">
        <f t="shared" si="5"/>
        <v>64.613138709657605</v>
      </c>
      <c r="M47">
        <f t="shared" si="6"/>
        <v>18.214222923353201</v>
      </c>
      <c r="N47">
        <f t="shared" si="7"/>
        <v>16.050217493353198</v>
      </c>
      <c r="O47">
        <f t="shared" si="8"/>
        <v>40.198685814484698</v>
      </c>
      <c r="P47">
        <f t="shared" si="9"/>
        <v>43.075501965961202</v>
      </c>
      <c r="Q47">
        <f t="shared" si="10"/>
        <v>22.031965238315198</v>
      </c>
      <c r="R47">
        <f t="shared" si="11"/>
        <v>19.867959808315199</v>
      </c>
      <c r="S47">
        <f t="shared" si="12"/>
        <v>52.102333532281001</v>
      </c>
      <c r="T47">
        <f t="shared" si="13"/>
        <v>38.527636039119102</v>
      </c>
      <c r="U47">
        <f t="shared" si="14"/>
        <v>42.992643793402898</v>
      </c>
      <c r="V47">
        <f t="shared" si="15"/>
        <v>40.828638363402902</v>
      </c>
      <c r="W47">
        <f t="shared" si="16"/>
        <v>41.681866825824798</v>
      </c>
      <c r="X47">
        <f t="shared" si="17"/>
        <v>34.9134255896548</v>
      </c>
      <c r="Y47">
        <f t="shared" si="18"/>
        <v>35.9375161971954</v>
      </c>
      <c r="Z47">
        <f t="shared" si="19"/>
        <v>33.773510767195397</v>
      </c>
      <c r="AA47">
        <f t="shared" si="20"/>
        <v>42.317076115986403</v>
      </c>
      <c r="AB47">
        <f t="shared" si="21"/>
        <v>29.0945213247123</v>
      </c>
      <c r="AC47">
        <f t="shared" si="22"/>
        <v>57.860015145919498</v>
      </c>
      <c r="AD47">
        <f t="shared" si="23"/>
        <v>55.696009715919502</v>
      </c>
      <c r="AE47">
        <f t="shared" si="24"/>
        <v>42.334869188887801</v>
      </c>
      <c r="AF47">
        <f t="shared" si="25"/>
        <v>37.228284699049901</v>
      </c>
      <c r="AG47">
        <f t="shared" si="26"/>
        <v>25.8824216678717</v>
      </c>
      <c r="AH47">
        <f t="shared" si="27"/>
        <v>23.718416237871701</v>
      </c>
      <c r="AI47">
        <f t="shared" si="28"/>
        <v>42.575604707030003</v>
      </c>
      <c r="AJ47">
        <f t="shared" si="29"/>
        <v>37.095184702995198</v>
      </c>
      <c r="AK47">
        <f t="shared" si="30"/>
        <v>15.986178132522801</v>
      </c>
      <c r="AL47">
        <f t="shared" si="31"/>
        <v>13.822172702522799</v>
      </c>
      <c r="AM47">
        <f t="shared" si="32"/>
        <v>40.782819937503298</v>
      </c>
      <c r="AN47">
        <f t="shared" si="33"/>
        <v>32.973497513773502</v>
      </c>
      <c r="AO47">
        <f t="shared" si="34"/>
        <v>14.707108166234899</v>
      </c>
      <c r="AP47">
        <f t="shared" si="35"/>
        <v>12.5431027362349</v>
      </c>
      <c r="AQ47">
        <f t="shared" si="36"/>
        <v>40.943956530426597</v>
      </c>
      <c r="AR47">
        <f t="shared" si="37"/>
        <v>29.729379227558798</v>
      </c>
      <c r="AS47">
        <f t="shared" si="38"/>
        <v>19.094602215305599</v>
      </c>
      <c r="AT47">
        <f t="shared" si="39"/>
        <v>16.9305967853056</v>
      </c>
      <c r="AU47">
        <f t="shared" si="40"/>
        <v>41.079951975796</v>
      </c>
      <c r="AV47">
        <f t="shared" si="41"/>
        <v>35.482470118123601</v>
      </c>
      <c r="AW47">
        <f t="shared" si="42"/>
        <v>11.6962366632707</v>
      </c>
      <c r="AX47">
        <f t="shared" si="43"/>
        <v>9.5322312332707497</v>
      </c>
      <c r="AY47">
        <f t="shared" si="44"/>
        <v>40.583370998717797</v>
      </c>
      <c r="AZ47">
        <f t="shared" si="45"/>
        <v>32.525597608279902</v>
      </c>
      <c r="BA47">
        <f t="shared" si="46"/>
        <v>13.9192356393563</v>
      </c>
      <c r="BB47">
        <f t="shared" si="47"/>
        <v>11.7552302093563</v>
      </c>
      <c r="BC47">
        <f t="shared" si="48"/>
        <v>39.941705280378699</v>
      </c>
      <c r="BD47">
        <f t="shared" si="49"/>
        <v>30.049154333563301</v>
      </c>
      <c r="BE47">
        <f t="shared" si="50"/>
        <v>23.894563201914401</v>
      </c>
      <c r="BF47">
        <f t="shared" si="51"/>
        <v>21.730557771914398</v>
      </c>
      <c r="BG47">
        <f t="shared" si="52"/>
        <v>39.708596891934697</v>
      </c>
      <c r="BH47">
        <f t="shared" si="53"/>
        <v>27.8886144783093</v>
      </c>
      <c r="BI47">
        <f t="shared" si="54"/>
        <v>22.2481117640726</v>
      </c>
      <c r="BJ47">
        <f t="shared" si="55"/>
        <v>20.084106334072601</v>
      </c>
      <c r="BK47">
        <f t="shared" si="56"/>
        <v>38.531425507611502</v>
      </c>
      <c r="BL47">
        <f t="shared" si="57"/>
        <v>26.0293735130887</v>
      </c>
      <c r="BM47">
        <f t="shared" si="58"/>
        <v>21.3537494727838</v>
      </c>
      <c r="BN47">
        <f t="shared" si="59"/>
        <v>19.189744042783801</v>
      </c>
      <c r="BO47">
        <f t="shared" si="60"/>
        <v>37.7745822553536</v>
      </c>
      <c r="BP47">
        <f t="shared" si="61"/>
        <v>24.4320518131229</v>
      </c>
      <c r="BQ47">
        <f t="shared" si="62"/>
        <v>20.322413408537098</v>
      </c>
      <c r="BR47">
        <f t="shared" si="63"/>
        <v>18.158407978537099</v>
      </c>
      <c r="BS47">
        <f t="shared" si="64"/>
        <v>37.619724084904398</v>
      </c>
      <c r="BT47">
        <f t="shared" si="65"/>
        <v>22.956715543804901</v>
      </c>
      <c r="BU47">
        <f t="shared" si="66"/>
        <v>19.212413389959899</v>
      </c>
      <c r="BV47">
        <f t="shared" si="67"/>
        <v>17.048407959959899</v>
      </c>
      <c r="BW47">
        <f t="shared" si="68"/>
        <v>37.076493451454503</v>
      </c>
      <c r="BX47">
        <f t="shared" si="69"/>
        <v>21.6813424580379</v>
      </c>
      <c r="BY47">
        <f t="shared" si="70"/>
        <v>18.373264116841199</v>
      </c>
      <c r="BZ47">
        <f t="shared" si="71"/>
        <v>16.209258686841199</v>
      </c>
      <c r="CA47">
        <f t="shared" si="72"/>
        <v>36.593164334543701</v>
      </c>
      <c r="CB47">
        <f t="shared" si="73"/>
        <v>20.547651192560298</v>
      </c>
      <c r="CC47">
        <f t="shared" si="74"/>
        <v>17.5850787973785</v>
      </c>
      <c r="CD47">
        <f t="shared" si="75"/>
        <v>15.421073367378501</v>
      </c>
      <c r="CE47">
        <f t="shared" si="76"/>
        <v>36.1604525953286</v>
      </c>
      <c r="CF47">
        <f t="shared" si="77"/>
        <v>21.585747864850202</v>
      </c>
      <c r="CG47">
        <f t="shared" si="78"/>
        <v>13.510438102319201</v>
      </c>
      <c r="CH47">
        <f t="shared" si="79"/>
        <v>11.346432672319199</v>
      </c>
      <c r="CI47">
        <f t="shared" si="80"/>
        <v>35.831998724155703</v>
      </c>
      <c r="CJ47">
        <f t="shared" si="81"/>
        <v>20.557868740880799</v>
      </c>
      <c r="CK47">
        <f t="shared" si="82"/>
        <v>12.975106924712501</v>
      </c>
      <c r="CL47">
        <f t="shared" si="83"/>
        <v>10.811101494712499</v>
      </c>
      <c r="CM47">
        <f t="shared" si="84"/>
        <v>35.069969037999002</v>
      </c>
      <c r="CN47">
        <f t="shared" si="85"/>
        <v>21.920483819938202</v>
      </c>
      <c r="CO47">
        <f t="shared" si="86"/>
        <v>9.2698180111637694</v>
      </c>
      <c r="CP47">
        <f t="shared" si="87"/>
        <v>7.1058125811637698</v>
      </c>
      <c r="CQ47">
        <f t="shared" si="88"/>
        <v>34.182178597535803</v>
      </c>
      <c r="CR47">
        <f t="shared" si="89"/>
        <v>22.077505914570601</v>
      </c>
      <c r="CS47">
        <f t="shared" si="90"/>
        <v>7.8281336506012904</v>
      </c>
      <c r="CT47">
        <f t="shared" si="91"/>
        <v>5.66412822060129</v>
      </c>
      <c r="CU47">
        <f t="shared" si="92"/>
        <v>33.247119451968601</v>
      </c>
      <c r="CV47">
        <f t="shared" si="93"/>
        <v>21.157609834796801</v>
      </c>
      <c r="CW47">
        <f t="shared" si="94"/>
        <v>8.4764445301670097</v>
      </c>
      <c r="CX47">
        <f t="shared" si="95"/>
        <v>6.3124391001670102</v>
      </c>
      <c r="CY47">
        <f t="shared" si="96"/>
        <v>32.327496057686503</v>
      </c>
      <c r="CZ47">
        <f t="shared" si="97"/>
        <v>22.774646456712802</v>
      </c>
      <c r="DA47">
        <f t="shared" si="98"/>
        <v>3.1299291947238701</v>
      </c>
      <c r="DB47">
        <f t="shared" si="99"/>
        <v>0.96592376472386599</v>
      </c>
      <c r="DC47">
        <f t="shared" si="100"/>
        <v>31.253372360365098</v>
      </c>
      <c r="DD47">
        <f t="shared" si="101"/>
        <v>23.141706036524901</v>
      </c>
      <c r="DE47">
        <f t="shared" si="102"/>
        <v>8.4329783735462405E-2</v>
      </c>
      <c r="DF47">
        <f t="shared" si="103"/>
        <v>2.07967564626454</v>
      </c>
      <c r="DG47">
        <f t="shared" si="104"/>
        <v>30.259203503412099</v>
      </c>
      <c r="DH47">
        <f t="shared" si="105"/>
        <v>22.284605812949899</v>
      </c>
      <c r="DI47">
        <f t="shared" si="106"/>
        <v>9.2544231101800406E-2</v>
      </c>
      <c r="DJ47">
        <f t="shared" si="107"/>
        <v>2.0714611988981999</v>
      </c>
      <c r="DK47">
        <f t="shared" si="108"/>
        <v>29.440202727950702</v>
      </c>
      <c r="DL47">
        <f t="shared" si="109"/>
        <v>21.4870593745318</v>
      </c>
      <c r="DM47">
        <f t="shared" si="110"/>
        <v>8.7480540505152096E-2</v>
      </c>
      <c r="DN47">
        <f t="shared" si="111"/>
        <v>2.0765248894948498</v>
      </c>
      <c r="DO47">
        <f t="shared" si="112"/>
        <v>28.577293510197801</v>
      </c>
      <c r="DP47">
        <f t="shared" si="113"/>
        <v>20.745088403913801</v>
      </c>
      <c r="DQ47">
        <f t="shared" si="114"/>
        <v>8.18912833839332E-2</v>
      </c>
      <c r="DR47">
        <f t="shared" si="115"/>
        <v>2.0821141466160702</v>
      </c>
      <c r="DS47">
        <f t="shared" si="116"/>
        <v>27.966269346240001</v>
      </c>
      <c r="DT47">
        <f t="shared" si="117"/>
        <v>20.0535854571167</v>
      </c>
      <c r="DU47">
        <f t="shared" si="118"/>
        <v>9.0117461818728595E-2</v>
      </c>
      <c r="DV47">
        <f t="shared" si="119"/>
        <v>2.0738879681812699</v>
      </c>
    </row>
    <row r="48" spans="1:126" x14ac:dyDescent="0.15">
      <c r="A48">
        <v>173.25389680000001</v>
      </c>
      <c r="B48">
        <v>-2.1790839809999998</v>
      </c>
      <c r="C48">
        <v>305</v>
      </c>
      <c r="D48">
        <v>223</v>
      </c>
      <c r="E48">
        <v>241.64996339999999</v>
      </c>
      <c r="F48">
        <v>166.12625120000001</v>
      </c>
      <c r="G48">
        <f t="shared" si="0"/>
        <v>42.253026577879197</v>
      </c>
      <c r="H48">
        <f t="shared" si="1"/>
        <v>2.1117013322043601E-3</v>
      </c>
      <c r="I48">
        <f t="shared" si="2"/>
        <v>3.9236234244889601</v>
      </c>
      <c r="J48">
        <f t="shared" si="3"/>
        <v>1.7445394434889601</v>
      </c>
      <c r="K48">
        <f t="shared" si="4"/>
        <v>40.362624999930603</v>
      </c>
      <c r="L48">
        <f t="shared" si="5"/>
        <v>12.418139910599599</v>
      </c>
      <c r="M48">
        <f t="shared" si="6"/>
        <v>8.7674578355826593</v>
      </c>
      <c r="N48">
        <f t="shared" si="7"/>
        <v>6.5883738545826596</v>
      </c>
      <c r="O48">
        <f t="shared" si="8"/>
        <v>40.583370998717797</v>
      </c>
      <c r="P48">
        <f t="shared" si="9"/>
        <v>43.075527465153201</v>
      </c>
      <c r="Q48">
        <f t="shared" si="10"/>
        <v>2.51110627195512</v>
      </c>
      <c r="R48">
        <f t="shared" si="11"/>
        <v>0.33202229095511498</v>
      </c>
      <c r="S48">
        <f t="shared" si="12"/>
        <v>40.729075574460197</v>
      </c>
      <c r="T48">
        <f t="shared" si="13"/>
        <v>32.3067027184998</v>
      </c>
      <c r="U48">
        <f t="shared" si="14"/>
        <v>5.4355057747758497</v>
      </c>
      <c r="V48">
        <f t="shared" si="15"/>
        <v>3.2564217937758499</v>
      </c>
      <c r="W48">
        <f t="shared" si="16"/>
        <v>50.170992545904802</v>
      </c>
      <c r="X48">
        <f t="shared" si="17"/>
        <v>30.822171276198802</v>
      </c>
      <c r="Y48">
        <f t="shared" si="18"/>
        <v>3.8302491511900598</v>
      </c>
      <c r="Z48">
        <f t="shared" si="19"/>
        <v>1.65116517019006</v>
      </c>
      <c r="AA48">
        <f t="shared" si="20"/>
        <v>41.809160454920701</v>
      </c>
      <c r="AB48">
        <f t="shared" si="21"/>
        <v>29.094577985689</v>
      </c>
      <c r="AC48">
        <f t="shared" si="22"/>
        <v>5.7999912529570796</v>
      </c>
      <c r="AD48">
        <f t="shared" si="23"/>
        <v>3.6209072719570798</v>
      </c>
      <c r="AE48">
        <f t="shared" si="24"/>
        <v>42.334869188887801</v>
      </c>
      <c r="AF48">
        <f t="shared" si="25"/>
        <v>24.938209702019201</v>
      </c>
      <c r="AG48">
        <f t="shared" si="26"/>
        <v>4.9147168758955697</v>
      </c>
      <c r="AH48">
        <f t="shared" si="27"/>
        <v>2.7356328948955699</v>
      </c>
      <c r="AI48">
        <f t="shared" si="28"/>
        <v>42.354351048816298</v>
      </c>
      <c r="AJ48">
        <f t="shared" si="29"/>
        <v>32.574787897145796</v>
      </c>
      <c r="AK48">
        <f t="shared" si="30"/>
        <v>2.5801826174937901</v>
      </c>
      <c r="AL48">
        <f t="shared" si="31"/>
        <v>0.40109863649378502</v>
      </c>
      <c r="AM48">
        <f t="shared" si="32"/>
        <v>42.556085716971701</v>
      </c>
      <c r="AN48">
        <f t="shared" si="33"/>
        <v>32.973531673456797</v>
      </c>
      <c r="AO48">
        <f t="shared" si="34"/>
        <v>1.6439387812639099</v>
      </c>
      <c r="AP48">
        <f t="shared" si="35"/>
        <v>0.53514519973609298</v>
      </c>
      <c r="AQ48">
        <f t="shared" si="36"/>
        <v>40.943956530426597</v>
      </c>
      <c r="AR48">
        <f t="shared" si="37"/>
        <v>29.6761785061111</v>
      </c>
      <c r="AS48">
        <f t="shared" si="38"/>
        <v>1.54019795267008</v>
      </c>
      <c r="AT48">
        <f t="shared" si="39"/>
        <v>0.63888602832991903</v>
      </c>
      <c r="AU48">
        <f t="shared" si="40"/>
        <v>41.079951975796</v>
      </c>
      <c r="AV48">
        <f t="shared" si="41"/>
        <v>27.026736317808901</v>
      </c>
      <c r="AW48">
        <f t="shared" si="42"/>
        <v>2.0029077399886801</v>
      </c>
      <c r="AX48">
        <f t="shared" si="43"/>
        <v>0.17617624101131599</v>
      </c>
      <c r="AY48">
        <f t="shared" si="44"/>
        <v>41.196110302155198</v>
      </c>
      <c r="AZ48">
        <f t="shared" si="45"/>
        <v>32.525622411346902</v>
      </c>
      <c r="BA48">
        <f t="shared" si="46"/>
        <v>1.6012029633832401</v>
      </c>
      <c r="BB48">
        <f t="shared" si="47"/>
        <v>0.57788101761676203</v>
      </c>
      <c r="BC48">
        <f t="shared" si="48"/>
        <v>40.731488047003999</v>
      </c>
      <c r="BD48">
        <f t="shared" si="49"/>
        <v>30.023651456627899</v>
      </c>
      <c r="BE48">
        <f t="shared" si="50"/>
        <v>2.2778565637058601</v>
      </c>
      <c r="BF48">
        <f t="shared" si="51"/>
        <v>9.8772582705860298E-2</v>
      </c>
      <c r="BG48">
        <f t="shared" si="52"/>
        <v>40.128616241965197</v>
      </c>
      <c r="BH48">
        <f t="shared" si="53"/>
        <v>27.902807587155799</v>
      </c>
      <c r="BI48">
        <f t="shared" si="54"/>
        <v>2.5300447509855402</v>
      </c>
      <c r="BJ48">
        <f t="shared" si="55"/>
        <v>0.35096076998554498</v>
      </c>
      <c r="BK48">
        <f t="shared" si="56"/>
        <v>39.896056523088603</v>
      </c>
      <c r="BL48">
        <f t="shared" si="57"/>
        <v>26.029393580019399</v>
      </c>
      <c r="BM48">
        <f t="shared" si="58"/>
        <v>2.3765434525664899</v>
      </c>
      <c r="BN48">
        <f t="shared" si="59"/>
        <v>0.19745947156649099</v>
      </c>
      <c r="BO48">
        <f t="shared" si="60"/>
        <v>38.779264099207303</v>
      </c>
      <c r="BP48">
        <f t="shared" si="61"/>
        <v>24.402556481268199</v>
      </c>
      <c r="BQ48">
        <f t="shared" si="62"/>
        <v>2.2918512828555899</v>
      </c>
      <c r="BR48">
        <f t="shared" si="63"/>
        <v>0.112767301855592</v>
      </c>
      <c r="BS48">
        <f t="shared" si="64"/>
        <v>38.051987199490398</v>
      </c>
      <c r="BT48">
        <f t="shared" si="65"/>
        <v>22.994889954891502</v>
      </c>
      <c r="BU48">
        <f t="shared" si="66"/>
        <v>2.19276880494971</v>
      </c>
      <c r="BV48">
        <f t="shared" si="67"/>
        <v>1.3684823949715199E-2</v>
      </c>
      <c r="BW48">
        <f t="shared" si="68"/>
        <v>37.891711918632701</v>
      </c>
      <c r="BX48">
        <f t="shared" si="69"/>
        <v>21.681358671518399</v>
      </c>
      <c r="BY48">
        <f t="shared" si="70"/>
        <v>2.0841573332234802</v>
      </c>
      <c r="BZ48">
        <f t="shared" si="71"/>
        <v>9.4926647776519602E-2</v>
      </c>
      <c r="CA48">
        <f t="shared" si="72"/>
        <v>37.364160635397397</v>
      </c>
      <c r="CB48">
        <f t="shared" si="73"/>
        <v>20.540234530912201</v>
      </c>
      <c r="CC48">
        <f t="shared" si="74"/>
        <v>2.0018606372110401</v>
      </c>
      <c r="CD48">
        <f t="shared" si="75"/>
        <v>0.17722334378895699</v>
      </c>
      <c r="CE48">
        <f t="shared" si="76"/>
        <v>36.891698146604902</v>
      </c>
      <c r="CF48">
        <f t="shared" si="77"/>
        <v>19.520283156253399</v>
      </c>
      <c r="CG48">
        <f t="shared" si="78"/>
        <v>1.9237289114687799</v>
      </c>
      <c r="CH48">
        <f t="shared" si="79"/>
        <v>0.25535506953121501</v>
      </c>
      <c r="CI48">
        <f t="shared" si="80"/>
        <v>36.466211574529503</v>
      </c>
      <c r="CJ48">
        <f t="shared" si="81"/>
        <v>20.557869026786399</v>
      </c>
      <c r="CK48">
        <f t="shared" si="82"/>
        <v>1.49068379265983</v>
      </c>
      <c r="CL48">
        <f t="shared" si="83"/>
        <v>0.68840018834016903</v>
      </c>
      <c r="CM48">
        <f t="shared" si="84"/>
        <v>36.137905418710901</v>
      </c>
      <c r="CN48">
        <f t="shared" si="85"/>
        <v>19.623433446609098</v>
      </c>
      <c r="CO48">
        <f t="shared" si="86"/>
        <v>1.43585093669839</v>
      </c>
      <c r="CP48">
        <f t="shared" si="87"/>
        <v>0.74323304430160597</v>
      </c>
      <c r="CQ48">
        <f t="shared" si="88"/>
        <v>35.395682140781801</v>
      </c>
      <c r="CR48">
        <f t="shared" si="89"/>
        <v>20.9674319791141</v>
      </c>
      <c r="CS48">
        <f t="shared" si="90"/>
        <v>1.0783220912757401</v>
      </c>
      <c r="CT48">
        <f t="shared" si="91"/>
        <v>1.1007618897242599</v>
      </c>
      <c r="CU48">
        <f t="shared" si="92"/>
        <v>34.5308963248224</v>
      </c>
      <c r="CV48">
        <f t="shared" si="93"/>
        <v>21.1576212012701</v>
      </c>
      <c r="CW48">
        <f t="shared" si="94"/>
        <v>0.91091801789818305</v>
      </c>
      <c r="CX48">
        <f t="shared" si="95"/>
        <v>1.2681659631018201</v>
      </c>
      <c r="CY48">
        <f t="shared" si="96"/>
        <v>33.619473583620298</v>
      </c>
      <c r="CZ48">
        <f t="shared" si="97"/>
        <v>20.311316353219301</v>
      </c>
      <c r="DA48">
        <f t="shared" si="98"/>
        <v>0.98486277065014305</v>
      </c>
      <c r="DB48">
        <f t="shared" si="99"/>
        <v>1.19422121034986</v>
      </c>
      <c r="DC48">
        <f t="shared" si="100"/>
        <v>32.720132456268502</v>
      </c>
      <c r="DD48">
        <f t="shared" si="101"/>
        <v>21.898708936765502</v>
      </c>
      <c r="DE48">
        <f t="shared" si="102"/>
        <v>0.36445281112565198</v>
      </c>
      <c r="DF48">
        <f t="shared" si="103"/>
        <v>1.81463116987435</v>
      </c>
      <c r="DG48">
        <f t="shared" si="104"/>
        <v>31.671621776556801</v>
      </c>
      <c r="DH48">
        <f t="shared" si="105"/>
        <v>22.284616041673701</v>
      </c>
      <c r="DI48">
        <f t="shared" si="106"/>
        <v>9.8122880103954993E-3</v>
      </c>
      <c r="DJ48">
        <f t="shared" si="107"/>
        <v>2.1692716929896001</v>
      </c>
      <c r="DK48">
        <f t="shared" si="108"/>
        <v>30.6983585966912</v>
      </c>
      <c r="DL48">
        <f t="shared" si="109"/>
        <v>21.488736897328199</v>
      </c>
      <c r="DM48">
        <f t="shared" si="110"/>
        <v>1.07560886709151E-2</v>
      </c>
      <c r="DN48">
        <f t="shared" si="111"/>
        <v>2.1683278923290801</v>
      </c>
      <c r="DO48">
        <f t="shared" si="112"/>
        <v>29.892290344793</v>
      </c>
      <c r="DP48">
        <f t="shared" si="113"/>
        <v>20.746135803939001</v>
      </c>
      <c r="DQ48">
        <f t="shared" si="114"/>
        <v>1.01591124374263E-2</v>
      </c>
      <c r="DR48">
        <f t="shared" si="115"/>
        <v>2.1689248685625699</v>
      </c>
      <c r="DS48">
        <f t="shared" si="116"/>
        <v>29.0433766306965</v>
      </c>
      <c r="DT48">
        <f t="shared" si="117"/>
        <v>20.053594638946599</v>
      </c>
      <c r="DU48">
        <f t="shared" si="118"/>
        <v>9.5011109903130608E-3</v>
      </c>
      <c r="DV48">
        <f t="shared" si="119"/>
        <v>2.1695828700096902</v>
      </c>
    </row>
    <row r="49" spans="1:126" x14ac:dyDescent="0.15">
      <c r="A49">
        <v>171.74675400000001</v>
      </c>
      <c r="B49">
        <v>-5.7792715699999997</v>
      </c>
      <c r="C49">
        <v>299</v>
      </c>
      <c r="D49">
        <v>217</v>
      </c>
      <c r="E49">
        <v>236.37542719999999</v>
      </c>
      <c r="F49">
        <v>161.5224915</v>
      </c>
      <c r="G49">
        <f t="shared" si="0"/>
        <v>44.470026960146399</v>
      </c>
      <c r="H49">
        <f t="shared" si="1"/>
        <v>36.6916408932331</v>
      </c>
      <c r="I49">
        <f t="shared" si="2"/>
        <v>3.9055928202217998E-4</v>
      </c>
      <c r="J49">
        <f t="shared" si="3"/>
        <v>5.7788810107179804</v>
      </c>
      <c r="K49">
        <f t="shared" si="4"/>
        <v>43.368817671100302</v>
      </c>
      <c r="L49">
        <f t="shared" si="5"/>
        <v>18.5126714660061</v>
      </c>
      <c r="M49">
        <f t="shared" si="6"/>
        <v>12.3490278751341</v>
      </c>
      <c r="N49">
        <f t="shared" si="7"/>
        <v>6.5697563051341499</v>
      </c>
      <c r="O49">
        <f t="shared" si="8"/>
        <v>41.604258011902402</v>
      </c>
      <c r="P49">
        <f t="shared" si="9"/>
        <v>20.606470034686598</v>
      </c>
      <c r="Q49">
        <f t="shared" si="10"/>
        <v>8.5743176399904009</v>
      </c>
      <c r="R49">
        <f t="shared" si="11"/>
        <v>2.7950460699903998</v>
      </c>
      <c r="S49">
        <f t="shared" si="12"/>
        <v>41.515464773672797</v>
      </c>
      <c r="T49">
        <f t="shared" si="13"/>
        <v>41.541555518754201</v>
      </c>
      <c r="U49">
        <f t="shared" si="14"/>
        <v>2.2496238663654</v>
      </c>
      <c r="V49">
        <f t="shared" si="15"/>
        <v>3.5296477036346001</v>
      </c>
      <c r="W49">
        <f t="shared" si="16"/>
        <v>41.466594286133898</v>
      </c>
      <c r="X49">
        <f t="shared" si="17"/>
        <v>33.233290110004504</v>
      </c>
      <c r="Y49">
        <f t="shared" si="18"/>
        <v>6.6609795075568803</v>
      </c>
      <c r="Z49">
        <f t="shared" si="19"/>
        <v>0.88170793755688104</v>
      </c>
      <c r="AA49">
        <f t="shared" si="20"/>
        <v>49.1857719544616</v>
      </c>
      <c r="AB49">
        <f t="shared" si="21"/>
        <v>31.8398705415173</v>
      </c>
      <c r="AC49">
        <f t="shared" si="22"/>
        <v>3.9937216295881899</v>
      </c>
      <c r="AD49">
        <f t="shared" si="23"/>
        <v>1.78554994041181</v>
      </c>
      <c r="AE49">
        <f t="shared" si="24"/>
        <v>42.159233103824199</v>
      </c>
      <c r="AF49">
        <f t="shared" si="25"/>
        <v>30.208363926825299</v>
      </c>
      <c r="AG49">
        <f t="shared" si="26"/>
        <v>6.0254698518838801</v>
      </c>
      <c r="AH49">
        <f t="shared" si="27"/>
        <v>0.24619828188388301</v>
      </c>
      <c r="AI49">
        <f t="shared" si="28"/>
        <v>42.575604707030003</v>
      </c>
      <c r="AJ49">
        <f t="shared" si="29"/>
        <v>26.4323184359721</v>
      </c>
      <c r="AK49">
        <f t="shared" si="30"/>
        <v>5.2213182926382702</v>
      </c>
      <c r="AL49">
        <f t="shared" si="31"/>
        <v>0.55795327736172495</v>
      </c>
      <c r="AM49">
        <f t="shared" si="32"/>
        <v>42.556085716971701</v>
      </c>
      <c r="AN49">
        <f t="shared" si="33"/>
        <v>33.057861137469899</v>
      </c>
      <c r="AO49">
        <f t="shared" si="34"/>
        <v>2.79971618986117</v>
      </c>
      <c r="AP49">
        <f t="shared" si="35"/>
        <v>2.9795553801388301</v>
      </c>
      <c r="AQ49">
        <f t="shared" si="36"/>
        <v>42.732152780190901</v>
      </c>
      <c r="AR49">
        <f t="shared" si="37"/>
        <v>33.368616006949097</v>
      </c>
      <c r="AS49">
        <f t="shared" si="38"/>
        <v>1.8006103572245</v>
      </c>
      <c r="AT49">
        <f t="shared" si="39"/>
        <v>3.9786612127755001</v>
      </c>
      <c r="AU49">
        <f t="shared" si="40"/>
        <v>41.251206917557603</v>
      </c>
      <c r="AV49">
        <f t="shared" si="41"/>
        <v>30.335105460862799</v>
      </c>
      <c r="AW49">
        <f t="shared" si="42"/>
        <v>2.4473023634342899</v>
      </c>
      <c r="AX49">
        <f t="shared" si="43"/>
        <v>3.3319692065657098</v>
      </c>
      <c r="AY49">
        <f t="shared" si="44"/>
        <v>41.344353245793499</v>
      </c>
      <c r="AZ49">
        <f t="shared" si="45"/>
        <v>27.851559932952298</v>
      </c>
      <c r="BA49">
        <f t="shared" si="46"/>
        <v>3.0679834998372399</v>
      </c>
      <c r="BB49">
        <f t="shared" si="47"/>
        <v>2.7112880701627602</v>
      </c>
      <c r="BC49">
        <f t="shared" si="48"/>
        <v>41.426425733292497</v>
      </c>
      <c r="BD49">
        <f t="shared" si="49"/>
        <v>32.864693963921702</v>
      </c>
      <c r="BE49">
        <f t="shared" si="50"/>
        <v>1.7961823525760201</v>
      </c>
      <c r="BF49">
        <f t="shared" si="51"/>
        <v>3.9830892174239798</v>
      </c>
      <c r="BG49">
        <f t="shared" si="52"/>
        <v>40.9731513777323</v>
      </c>
      <c r="BH49">
        <f t="shared" si="53"/>
        <v>30.5172158236416</v>
      </c>
      <c r="BI49">
        <f t="shared" si="54"/>
        <v>3.0330060317119698</v>
      </c>
      <c r="BJ49">
        <f t="shared" si="55"/>
        <v>2.7462655382880299</v>
      </c>
      <c r="BK49">
        <f t="shared" si="56"/>
        <v>40.385331010765398</v>
      </c>
      <c r="BL49">
        <f t="shared" si="57"/>
        <v>28.504678834126999</v>
      </c>
      <c r="BM49">
        <f t="shared" si="58"/>
        <v>2.8669269408799298</v>
      </c>
      <c r="BN49">
        <f t="shared" si="59"/>
        <v>2.9123446291200699</v>
      </c>
      <c r="BO49">
        <f t="shared" si="60"/>
        <v>40.157747586526298</v>
      </c>
      <c r="BP49">
        <f t="shared" si="61"/>
        <v>26.710652439179398</v>
      </c>
      <c r="BQ49">
        <f t="shared" si="62"/>
        <v>2.70512459424166</v>
      </c>
      <c r="BR49">
        <f t="shared" si="63"/>
        <v>3.0741469757583402</v>
      </c>
      <c r="BS49">
        <f t="shared" si="64"/>
        <v>39.094425409030997</v>
      </c>
      <c r="BT49">
        <f t="shared" si="65"/>
        <v>25.139437589815898</v>
      </c>
      <c r="BU49">
        <f t="shared" si="66"/>
        <v>2.6142959885221102</v>
      </c>
      <c r="BV49">
        <f t="shared" si="67"/>
        <v>3.1649755814778899</v>
      </c>
      <c r="BW49">
        <f t="shared" si="68"/>
        <v>38.390747793242397</v>
      </c>
      <c r="BX49">
        <f t="shared" si="69"/>
        <v>23.7690885162779</v>
      </c>
      <c r="BY49">
        <f t="shared" si="70"/>
        <v>2.50790868792091</v>
      </c>
      <c r="BZ49">
        <f t="shared" si="71"/>
        <v>3.2713628820790901</v>
      </c>
      <c r="CA49">
        <f t="shared" si="72"/>
        <v>38.218010108917603</v>
      </c>
      <c r="CB49">
        <f t="shared" si="73"/>
        <v>22.484458644459401</v>
      </c>
      <c r="CC49">
        <f t="shared" si="74"/>
        <v>2.39237236448957</v>
      </c>
      <c r="CD49">
        <f t="shared" si="75"/>
        <v>3.3868992055104301</v>
      </c>
      <c r="CE49">
        <f t="shared" si="76"/>
        <v>37.696934554332302</v>
      </c>
      <c r="CF49">
        <f t="shared" si="77"/>
        <v>21.360235712236399</v>
      </c>
      <c r="CG49">
        <f t="shared" si="78"/>
        <v>2.3023830796325599</v>
      </c>
      <c r="CH49">
        <f t="shared" si="79"/>
        <v>3.4768884903674402</v>
      </c>
      <c r="CI49">
        <f t="shared" si="80"/>
        <v>37.227826077787</v>
      </c>
      <c r="CJ49">
        <f t="shared" si="81"/>
        <v>20.349879686411001</v>
      </c>
      <c r="CK49">
        <f t="shared" si="82"/>
        <v>2.2191277104405098</v>
      </c>
      <c r="CL49">
        <f t="shared" si="83"/>
        <v>3.5601438595594899</v>
      </c>
      <c r="CM49">
        <f t="shared" si="84"/>
        <v>36.803367725815299</v>
      </c>
      <c r="CN49">
        <f t="shared" si="85"/>
        <v>21.302468716084501</v>
      </c>
      <c r="CO49">
        <f t="shared" si="86"/>
        <v>1.7229571654029501</v>
      </c>
      <c r="CP49">
        <f t="shared" si="87"/>
        <v>4.0563144045970496</v>
      </c>
      <c r="CQ49">
        <f t="shared" si="88"/>
        <v>36.477742625530396</v>
      </c>
      <c r="CR49">
        <f t="shared" si="89"/>
        <v>20.376286800712201</v>
      </c>
      <c r="CS49">
        <f t="shared" si="90"/>
        <v>1.73835448365191</v>
      </c>
      <c r="CT49">
        <f t="shared" si="91"/>
        <v>4.0409170863480899</v>
      </c>
      <c r="CU49">
        <f t="shared" si="92"/>
        <v>35.752332971045398</v>
      </c>
      <c r="CV49">
        <f t="shared" si="93"/>
        <v>21.632924401536901</v>
      </c>
      <c r="CW49">
        <f t="shared" si="94"/>
        <v>1.3046051348105401</v>
      </c>
      <c r="CX49">
        <f t="shared" si="95"/>
        <v>4.4746664351894596</v>
      </c>
      <c r="CY49">
        <f t="shared" si="96"/>
        <v>34.909141814714602</v>
      </c>
      <c r="CZ49">
        <f t="shared" si="97"/>
        <v>21.7896830962145</v>
      </c>
      <c r="DA49">
        <f t="shared" si="98"/>
        <v>1.1011061808035401</v>
      </c>
      <c r="DB49">
        <f t="shared" si="99"/>
        <v>4.6781653891964599</v>
      </c>
      <c r="DC49">
        <f t="shared" si="100"/>
        <v>34.017651166712298</v>
      </c>
      <c r="DD49">
        <f t="shared" si="101"/>
        <v>20.9516183617447</v>
      </c>
      <c r="DE49">
        <f t="shared" si="102"/>
        <v>1.18944648156037</v>
      </c>
      <c r="DF49">
        <f t="shared" si="103"/>
        <v>4.5898250884396301</v>
      </c>
      <c r="DG49">
        <f t="shared" si="104"/>
        <v>33.1390780319946</v>
      </c>
      <c r="DH49">
        <f t="shared" si="105"/>
        <v>22.4565551321074</v>
      </c>
      <c r="DI49">
        <f t="shared" si="106"/>
        <v>0.43973401598807299</v>
      </c>
      <c r="DJ49">
        <f t="shared" si="107"/>
        <v>5.3395375540119296</v>
      </c>
      <c r="DK49">
        <f t="shared" si="108"/>
        <v>32.112003759166299</v>
      </c>
      <c r="DL49">
        <f t="shared" si="109"/>
        <v>22.808557160950599</v>
      </c>
      <c r="DM49">
        <f t="shared" si="110"/>
        <v>1.1826220603719901E-2</v>
      </c>
      <c r="DN49">
        <f t="shared" si="111"/>
        <v>5.7674453493962803</v>
      </c>
      <c r="DO49">
        <f t="shared" si="112"/>
        <v>31.156097089153899</v>
      </c>
      <c r="DP49">
        <f t="shared" si="113"/>
        <v>22.0220551898833</v>
      </c>
      <c r="DQ49">
        <f t="shared" si="114"/>
        <v>1.29508798046758E-2</v>
      </c>
      <c r="DR49">
        <f t="shared" si="115"/>
        <v>5.7663206901953199</v>
      </c>
      <c r="DS49">
        <f t="shared" si="116"/>
        <v>30.362138692800301</v>
      </c>
      <c r="DT49">
        <f t="shared" si="117"/>
        <v>21.2864423381968</v>
      </c>
      <c r="DU49">
        <f t="shared" si="118"/>
        <v>1.22223690113843E-2</v>
      </c>
      <c r="DV49">
        <f t="shared" si="119"/>
        <v>5.7670492009886196</v>
      </c>
    </row>
    <row r="50" spans="1:126" x14ac:dyDescent="0.15">
      <c r="A50">
        <v>171.4472499</v>
      </c>
      <c r="B50">
        <v>2.8459643E-2</v>
      </c>
      <c r="C50">
        <v>293</v>
      </c>
      <c r="D50">
        <v>212</v>
      </c>
      <c r="E50">
        <v>231.93875120000001</v>
      </c>
      <c r="F50">
        <v>156.35128779999999</v>
      </c>
      <c r="G50">
        <f t="shared" si="0"/>
        <v>40.932291851572302</v>
      </c>
      <c r="H50">
        <f t="shared" si="1"/>
        <v>35.7091215342341</v>
      </c>
      <c r="I50">
        <f t="shared" si="2"/>
        <v>7.6610384722398601</v>
      </c>
      <c r="J50">
        <f t="shared" si="3"/>
        <v>7.6325788292398604</v>
      </c>
      <c r="K50">
        <f t="shared" si="4"/>
        <v>43.045165254904298</v>
      </c>
      <c r="L50">
        <f t="shared" si="5"/>
        <v>36.4347153373851</v>
      </c>
      <c r="M50">
        <f t="shared" si="6"/>
        <v>2.4589925472557801</v>
      </c>
      <c r="N50">
        <f t="shared" si="7"/>
        <v>2.4305329042557799</v>
      </c>
      <c r="O50">
        <f t="shared" si="8"/>
        <v>42.4545439695111</v>
      </c>
      <c r="P50">
        <f t="shared" si="9"/>
        <v>24.289907646075999</v>
      </c>
      <c r="Q50">
        <f t="shared" si="10"/>
        <v>8.6788046854452396</v>
      </c>
      <c r="R50">
        <f t="shared" si="11"/>
        <v>8.6503450424452399</v>
      </c>
      <c r="S50">
        <f t="shared" si="12"/>
        <v>41.304403595677499</v>
      </c>
      <c r="T50">
        <f t="shared" si="13"/>
        <v>24.376899771417001</v>
      </c>
      <c r="U50">
        <f t="shared" si="14"/>
        <v>7.7673254993159402</v>
      </c>
      <c r="V50">
        <f t="shared" si="15"/>
        <v>7.7388658563159396</v>
      </c>
      <c r="W50">
        <f t="shared" si="16"/>
        <v>41.304403595677499</v>
      </c>
      <c r="X50">
        <f t="shared" si="17"/>
        <v>40.419032178020501</v>
      </c>
      <c r="Y50">
        <f t="shared" si="18"/>
        <v>5.4285002727469198</v>
      </c>
      <c r="Z50">
        <f t="shared" si="19"/>
        <v>5.4000406297469201</v>
      </c>
      <c r="AA50">
        <f t="shared" si="20"/>
        <v>41.304403595677499</v>
      </c>
      <c r="AB50">
        <f t="shared" si="21"/>
        <v>33.6825648953211</v>
      </c>
      <c r="AC50">
        <f t="shared" si="22"/>
        <v>5.7701133072797202</v>
      </c>
      <c r="AD50">
        <f t="shared" si="23"/>
        <v>5.7416536642797196</v>
      </c>
      <c r="AE50">
        <f t="shared" si="24"/>
        <v>47.907160951286002</v>
      </c>
      <c r="AF50">
        <f t="shared" si="25"/>
        <v>32.425437395861699</v>
      </c>
      <c r="AG50">
        <f t="shared" si="26"/>
        <v>6.0127833896096501</v>
      </c>
      <c r="AH50">
        <f t="shared" si="27"/>
        <v>5.9843237466096504</v>
      </c>
      <c r="AI50">
        <f t="shared" si="28"/>
        <v>41.9187658323753</v>
      </c>
      <c r="AJ50">
        <f t="shared" si="29"/>
        <v>30.927962859603401</v>
      </c>
      <c r="AK50">
        <f t="shared" si="30"/>
        <v>5.5001361702920102</v>
      </c>
      <c r="AL50">
        <f t="shared" si="31"/>
        <v>5.4716765272920096</v>
      </c>
      <c r="AM50">
        <f t="shared" si="32"/>
        <v>42.311976136924102</v>
      </c>
      <c r="AN50">
        <f t="shared" si="33"/>
        <v>27.491522541869699</v>
      </c>
      <c r="AO50">
        <f t="shared" si="34"/>
        <v>4.8373756784538102</v>
      </c>
      <c r="AP50">
        <f t="shared" si="35"/>
        <v>4.8089160354538096</v>
      </c>
      <c r="AQ50">
        <f t="shared" si="36"/>
        <v>42.307895711037098</v>
      </c>
      <c r="AR50">
        <f t="shared" si="37"/>
        <v>33.346564702220697</v>
      </c>
      <c r="AS50">
        <f t="shared" si="38"/>
        <v>2.6130508493772502</v>
      </c>
      <c r="AT50">
        <f t="shared" si="39"/>
        <v>2.58459120637725</v>
      </c>
      <c r="AU50">
        <f t="shared" si="40"/>
        <v>42.504119933846503</v>
      </c>
      <c r="AV50">
        <f t="shared" si="41"/>
        <v>33.602699539129397</v>
      </c>
      <c r="AW50">
        <f t="shared" si="42"/>
        <v>1.7076437359145</v>
      </c>
      <c r="AX50">
        <f t="shared" si="43"/>
        <v>1.6791840929145001</v>
      </c>
      <c r="AY50">
        <f t="shared" si="44"/>
        <v>41.165454043641901</v>
      </c>
      <c r="AZ50">
        <f t="shared" si="45"/>
        <v>30.8024745775353</v>
      </c>
      <c r="BA50">
        <f t="shared" si="46"/>
        <v>2.3289550717998799</v>
      </c>
      <c r="BB50">
        <f t="shared" si="47"/>
        <v>2.3004954287998798</v>
      </c>
      <c r="BC50">
        <f t="shared" si="48"/>
        <v>41.250278556188903</v>
      </c>
      <c r="BD50">
        <f t="shared" si="49"/>
        <v>28.474003993537401</v>
      </c>
      <c r="BE50">
        <f t="shared" si="50"/>
        <v>3.3480687260870199</v>
      </c>
      <c r="BF50">
        <f t="shared" si="51"/>
        <v>3.3196090830870202</v>
      </c>
      <c r="BG50">
        <f t="shared" si="52"/>
        <v>41.326853050550802</v>
      </c>
      <c r="BH50">
        <f t="shared" si="53"/>
        <v>33.084049848187803</v>
      </c>
      <c r="BI50">
        <f t="shared" si="54"/>
        <v>2.6394989116856</v>
      </c>
      <c r="BJ50">
        <f t="shared" si="55"/>
        <v>2.6110392686855999</v>
      </c>
      <c r="BK50">
        <f t="shared" si="56"/>
        <v>40.903710789636499</v>
      </c>
      <c r="BL50">
        <f t="shared" si="57"/>
        <v>30.878446524975299</v>
      </c>
      <c r="BM50">
        <f t="shared" si="58"/>
        <v>2.9376767644095998</v>
      </c>
      <c r="BN50">
        <f t="shared" si="59"/>
        <v>2.9092171214096001</v>
      </c>
      <c r="BO50">
        <f t="shared" si="60"/>
        <v>40.346381404799601</v>
      </c>
      <c r="BP50">
        <f t="shared" si="61"/>
        <v>28.969270790131802</v>
      </c>
      <c r="BQ50">
        <f t="shared" si="62"/>
        <v>2.7868239797046699</v>
      </c>
      <c r="BR50">
        <f t="shared" si="63"/>
        <v>2.7583643367046702</v>
      </c>
      <c r="BS50">
        <f t="shared" si="64"/>
        <v>40.141133853359399</v>
      </c>
      <c r="BT50">
        <f t="shared" si="65"/>
        <v>27.253517835063398</v>
      </c>
      <c r="BU50">
        <f t="shared" si="66"/>
        <v>2.6384431797989301</v>
      </c>
      <c r="BV50">
        <f t="shared" si="67"/>
        <v>2.6099835367989299</v>
      </c>
      <c r="BW50">
        <f t="shared" si="68"/>
        <v>39.141155554100401</v>
      </c>
      <c r="BX50">
        <f t="shared" si="69"/>
        <v>25.7394335108932</v>
      </c>
      <c r="BY50">
        <f t="shared" si="70"/>
        <v>2.5549090526192302</v>
      </c>
      <c r="BZ50">
        <f t="shared" si="71"/>
        <v>2.52644940961923</v>
      </c>
      <c r="CA50">
        <f t="shared" si="72"/>
        <v>38.472584147421003</v>
      </c>
      <c r="CB50">
        <f t="shared" si="73"/>
        <v>24.4095852090215</v>
      </c>
      <c r="CC50">
        <f t="shared" si="74"/>
        <v>2.4551738252837501</v>
      </c>
      <c r="CD50">
        <f t="shared" si="75"/>
        <v>2.4267141822837499</v>
      </c>
      <c r="CE50">
        <f t="shared" si="76"/>
        <v>38.300477145274499</v>
      </c>
      <c r="CF50">
        <f t="shared" si="77"/>
        <v>23.156694287159102</v>
      </c>
      <c r="CG50">
        <f t="shared" si="78"/>
        <v>2.3490076934846602</v>
      </c>
      <c r="CH50">
        <f t="shared" si="79"/>
        <v>2.3205480504846601</v>
      </c>
      <c r="CI50">
        <f t="shared" si="80"/>
        <v>37.795887118010398</v>
      </c>
      <c r="CJ50">
        <f t="shared" si="81"/>
        <v>22.053994559199101</v>
      </c>
      <c r="CK50">
        <f t="shared" si="82"/>
        <v>2.26577061794955</v>
      </c>
      <c r="CL50">
        <f t="shared" si="83"/>
        <v>2.2373109749495499</v>
      </c>
      <c r="CM50">
        <f t="shared" si="84"/>
        <v>37.339579207491603</v>
      </c>
      <c r="CN50">
        <f t="shared" si="85"/>
        <v>21.0579578380379</v>
      </c>
      <c r="CO50">
        <f t="shared" si="86"/>
        <v>2.1879120849102498</v>
      </c>
      <c r="CP50">
        <f t="shared" si="87"/>
        <v>2.1594524419102501</v>
      </c>
      <c r="CQ50">
        <f t="shared" si="88"/>
        <v>36.925029693058299</v>
      </c>
      <c r="CR50">
        <f t="shared" si="89"/>
        <v>21.938464357708501</v>
      </c>
      <c r="CS50">
        <f t="shared" si="90"/>
        <v>1.7017982635921201</v>
      </c>
      <c r="CT50">
        <f t="shared" si="91"/>
        <v>1.6733386205921199</v>
      </c>
      <c r="CU50">
        <f t="shared" si="92"/>
        <v>36.6112091262817</v>
      </c>
      <c r="CV50">
        <f t="shared" si="93"/>
        <v>21.0243736037263</v>
      </c>
      <c r="CW50">
        <f t="shared" si="94"/>
        <v>1.7944296779504501</v>
      </c>
      <c r="CX50">
        <f t="shared" si="95"/>
        <v>1.7659700349504499</v>
      </c>
      <c r="CY50">
        <f t="shared" si="96"/>
        <v>35.909410628036099</v>
      </c>
      <c r="CZ50">
        <f t="shared" si="97"/>
        <v>22.2048144890923</v>
      </c>
      <c r="DA50">
        <f t="shared" si="98"/>
        <v>1.3456974968808499</v>
      </c>
      <c r="DB50">
        <f t="shared" si="99"/>
        <v>1.31723785388085</v>
      </c>
      <c r="DC50">
        <f t="shared" si="100"/>
        <v>35.094003793374299</v>
      </c>
      <c r="DD50">
        <f t="shared" si="101"/>
        <v>22.332678543722199</v>
      </c>
      <c r="DE50">
        <f t="shared" si="102"/>
        <v>1.13476769675171</v>
      </c>
      <c r="DF50">
        <f t="shared" si="103"/>
        <v>1.10630805375171</v>
      </c>
      <c r="DG50">
        <f t="shared" si="104"/>
        <v>34.227947606867303</v>
      </c>
      <c r="DH50">
        <f t="shared" si="105"/>
        <v>21.505542301362102</v>
      </c>
      <c r="DI50">
        <f t="shared" si="106"/>
        <v>1.22472927638554</v>
      </c>
      <c r="DJ50">
        <f t="shared" si="107"/>
        <v>1.19626963338554</v>
      </c>
      <c r="DK50">
        <f t="shared" si="108"/>
        <v>33.375792330039999</v>
      </c>
      <c r="DL50">
        <f t="shared" si="109"/>
        <v>22.9368778972207</v>
      </c>
      <c r="DM50">
        <f t="shared" si="110"/>
        <v>0.45234417055713799</v>
      </c>
      <c r="DN50">
        <f t="shared" si="111"/>
        <v>0.42388452755713801</v>
      </c>
      <c r="DO50">
        <f t="shared" si="112"/>
        <v>32.374709198418003</v>
      </c>
      <c r="DP50">
        <f t="shared" si="113"/>
        <v>23.2604202016479</v>
      </c>
      <c r="DQ50">
        <f t="shared" si="114"/>
        <v>1.2152828145447801E-2</v>
      </c>
      <c r="DR50">
        <f t="shared" si="115"/>
        <v>1.6306814854552199E-2</v>
      </c>
      <c r="DS50">
        <f t="shared" si="116"/>
        <v>31.440686340724501</v>
      </c>
      <c r="DT50">
        <f t="shared" si="117"/>
        <v>22.485072861593</v>
      </c>
      <c r="DU50">
        <f t="shared" si="118"/>
        <v>1.3295973903243901E-2</v>
      </c>
      <c r="DV50">
        <f t="shared" si="119"/>
        <v>1.5163669096756101E-2</v>
      </c>
    </row>
    <row r="51" spans="1:126" x14ac:dyDescent="0.15">
      <c r="A51">
        <v>176.28186959999999</v>
      </c>
      <c r="B51">
        <v>2.8459643E-2</v>
      </c>
      <c r="C51">
        <v>287</v>
      </c>
      <c r="D51">
        <v>206</v>
      </c>
      <c r="E51">
        <v>231.93875120000001</v>
      </c>
      <c r="F51">
        <v>156.35128779999999</v>
      </c>
      <c r="G51">
        <f t="shared" si="0"/>
        <v>44.470026960146399</v>
      </c>
      <c r="H51">
        <f t="shared" si="1"/>
        <v>0</v>
      </c>
      <c r="I51">
        <f t="shared" si="2"/>
        <v>2.9848877005266199</v>
      </c>
      <c r="J51">
        <f t="shared" si="3"/>
        <v>2.9564280575266202</v>
      </c>
      <c r="K51">
        <f t="shared" si="4"/>
        <v>43.045165254904298</v>
      </c>
      <c r="L51">
        <f t="shared" si="5"/>
        <v>18.016874955909</v>
      </c>
      <c r="M51">
        <f t="shared" si="6"/>
        <v>1.5981619644484599</v>
      </c>
      <c r="N51">
        <f t="shared" si="7"/>
        <v>1.56970232144846</v>
      </c>
      <c r="O51">
        <f t="shared" si="8"/>
        <v>43.645595230278197</v>
      </c>
      <c r="P51">
        <f t="shared" si="9"/>
        <v>24.2898102249234</v>
      </c>
      <c r="Q51">
        <f t="shared" si="10"/>
        <v>3.6694998718282101</v>
      </c>
      <c r="R51">
        <f t="shared" si="11"/>
        <v>3.64104022882821</v>
      </c>
      <c r="S51">
        <f t="shared" si="12"/>
        <v>43.045165254904298</v>
      </c>
      <c r="T51">
        <f t="shared" si="13"/>
        <v>18.217430734556999</v>
      </c>
      <c r="U51">
        <f t="shared" si="14"/>
        <v>3.3274527250597901</v>
      </c>
      <c r="V51">
        <f t="shared" si="15"/>
        <v>3.2989930820597899</v>
      </c>
      <c r="W51">
        <f t="shared" si="16"/>
        <v>41.9893875747617</v>
      </c>
      <c r="X51">
        <f t="shared" si="17"/>
        <v>19.501519817133602</v>
      </c>
      <c r="Y51">
        <f t="shared" si="18"/>
        <v>2.6580986356346701</v>
      </c>
      <c r="Z51">
        <f t="shared" si="19"/>
        <v>2.6296389926346699</v>
      </c>
      <c r="AA51">
        <f t="shared" si="20"/>
        <v>41.874146421350297</v>
      </c>
      <c r="AB51">
        <f t="shared" si="21"/>
        <v>33.682526815016999</v>
      </c>
      <c r="AC51">
        <f t="shared" si="22"/>
        <v>2.4783603721406799</v>
      </c>
      <c r="AD51">
        <f t="shared" si="23"/>
        <v>2.4499007291406798</v>
      </c>
      <c r="AE51">
        <f t="shared" si="24"/>
        <v>41.792092007401898</v>
      </c>
      <c r="AF51">
        <f t="shared" si="25"/>
        <v>28.8707699102752</v>
      </c>
      <c r="AG51">
        <f t="shared" si="26"/>
        <v>2.1350676869054102</v>
      </c>
      <c r="AH51">
        <f t="shared" si="27"/>
        <v>2.10660804390541</v>
      </c>
      <c r="AI51">
        <f t="shared" si="28"/>
        <v>47.490679188909503</v>
      </c>
      <c r="AJ51">
        <f t="shared" si="29"/>
        <v>28.372257721379</v>
      </c>
      <c r="AK51">
        <f t="shared" si="30"/>
        <v>2.3105958717900599</v>
      </c>
      <c r="AL51">
        <f t="shared" si="31"/>
        <v>2.2821362287900602</v>
      </c>
      <c r="AM51">
        <f t="shared" si="32"/>
        <v>42.213937056808497</v>
      </c>
      <c r="AN51">
        <f t="shared" si="33"/>
        <v>27.491522541869699</v>
      </c>
      <c r="AO51">
        <f t="shared" si="34"/>
        <v>2.1121638765589399</v>
      </c>
      <c r="AP51">
        <f t="shared" si="35"/>
        <v>2.0837042335589402</v>
      </c>
      <c r="AQ51">
        <f t="shared" si="36"/>
        <v>42.535350293718103</v>
      </c>
      <c r="AR51">
        <f t="shared" si="37"/>
        <v>24.7423702876827</v>
      </c>
      <c r="AS51">
        <f t="shared" si="38"/>
        <v>1.89064256726032</v>
      </c>
      <c r="AT51">
        <f t="shared" si="39"/>
        <v>1.8621829242603201</v>
      </c>
      <c r="AU51">
        <f t="shared" si="40"/>
        <v>42.504119933846503</v>
      </c>
      <c r="AV51">
        <f t="shared" si="41"/>
        <v>30.315058820200701</v>
      </c>
      <c r="AW51">
        <f t="shared" si="42"/>
        <v>1.0307337159218</v>
      </c>
      <c r="AX51">
        <f t="shared" si="43"/>
        <v>1.0022740729218</v>
      </c>
      <c r="AY51">
        <f t="shared" si="44"/>
        <v>42.673571445379501</v>
      </c>
      <c r="AZ51">
        <f t="shared" si="45"/>
        <v>30.8024745775353</v>
      </c>
      <c r="BA51">
        <f t="shared" si="46"/>
        <v>0.97940815976417195</v>
      </c>
      <c r="BB51">
        <f t="shared" si="47"/>
        <v>0.95094851676417202</v>
      </c>
      <c r="BC51">
        <f t="shared" si="48"/>
        <v>41.424428268273701</v>
      </c>
      <c r="BD51">
        <f t="shared" si="49"/>
        <v>28.4330534561864</v>
      </c>
      <c r="BE51">
        <f t="shared" si="50"/>
        <v>1.28004783919514</v>
      </c>
      <c r="BF51">
        <f t="shared" si="51"/>
        <v>1.2515881961951401</v>
      </c>
      <c r="BG51">
        <f t="shared" si="52"/>
        <v>41.480219153401798</v>
      </c>
      <c r="BH51">
        <f t="shared" si="53"/>
        <v>26.4401465654276</v>
      </c>
      <c r="BI51">
        <f t="shared" si="54"/>
        <v>1.3474616594619899</v>
      </c>
      <c r="BJ51">
        <f t="shared" si="55"/>
        <v>1.31900201646199</v>
      </c>
      <c r="BK51">
        <f t="shared" si="56"/>
        <v>41.532490389123403</v>
      </c>
      <c r="BL51">
        <f t="shared" si="57"/>
        <v>30.878446524975299</v>
      </c>
      <c r="BM51">
        <f t="shared" si="58"/>
        <v>1.2611059037019401</v>
      </c>
      <c r="BN51">
        <f t="shared" si="59"/>
        <v>1.2326462607019399</v>
      </c>
      <c r="BO51">
        <f t="shared" si="60"/>
        <v>41.118836374435404</v>
      </c>
      <c r="BP51">
        <f t="shared" si="61"/>
        <v>28.948543617164301</v>
      </c>
      <c r="BQ51">
        <f t="shared" si="62"/>
        <v>1.19391745809981</v>
      </c>
      <c r="BR51">
        <f t="shared" si="63"/>
        <v>1.1654578150998101</v>
      </c>
      <c r="BS51">
        <f t="shared" si="64"/>
        <v>40.575156519131198</v>
      </c>
      <c r="BT51">
        <f t="shared" si="65"/>
        <v>27.265196037771101</v>
      </c>
      <c r="BU51">
        <f t="shared" si="66"/>
        <v>1.1368686103796499</v>
      </c>
      <c r="BV51">
        <f t="shared" si="67"/>
        <v>1.10840896737965</v>
      </c>
      <c r="BW51">
        <f t="shared" si="68"/>
        <v>40.372247750097102</v>
      </c>
      <c r="BX51">
        <f t="shared" si="69"/>
        <v>25.7394335108932</v>
      </c>
      <c r="BY51">
        <f t="shared" si="70"/>
        <v>1.07978173426415</v>
      </c>
      <c r="BZ51">
        <f t="shared" si="71"/>
        <v>1.0513220912641501</v>
      </c>
      <c r="CA51">
        <f t="shared" si="72"/>
        <v>39.414560221802297</v>
      </c>
      <c r="CB51">
        <f t="shared" si="73"/>
        <v>24.384726484004101</v>
      </c>
      <c r="CC51">
        <f t="shared" si="74"/>
        <v>1.0475299102562099</v>
      </c>
      <c r="CD51">
        <f t="shared" si="75"/>
        <v>1.01907026725621</v>
      </c>
      <c r="CE51">
        <f t="shared" si="76"/>
        <v>38.765908096954703</v>
      </c>
      <c r="CF51">
        <f t="shared" si="77"/>
        <v>23.189105948570401</v>
      </c>
      <c r="CG51">
        <f t="shared" si="78"/>
        <v>1.00907820873264</v>
      </c>
      <c r="CH51">
        <f t="shared" si="79"/>
        <v>0.98061856573263895</v>
      </c>
      <c r="CI51">
        <f t="shared" si="80"/>
        <v>38.585505466622998</v>
      </c>
      <c r="CJ51">
        <f t="shared" si="81"/>
        <v>22.053994559199101</v>
      </c>
      <c r="CK51">
        <f t="shared" si="82"/>
        <v>0.96754634800107497</v>
      </c>
      <c r="CL51">
        <f t="shared" si="83"/>
        <v>0.93908670500107405</v>
      </c>
      <c r="CM51">
        <f t="shared" si="84"/>
        <v>38.088061541607097</v>
      </c>
      <c r="CN51">
        <f t="shared" si="85"/>
        <v>21.051540261053699</v>
      </c>
      <c r="CO51">
        <f t="shared" si="86"/>
        <v>0.93577011407409705</v>
      </c>
      <c r="CP51">
        <f t="shared" si="87"/>
        <v>0.90731047107409701</v>
      </c>
      <c r="CQ51">
        <f t="shared" si="88"/>
        <v>37.636234809943502</v>
      </c>
      <c r="CR51">
        <f t="shared" si="89"/>
        <v>20.142394453775399</v>
      </c>
      <c r="CS51">
        <f t="shared" si="90"/>
        <v>0.90516660020655004</v>
      </c>
      <c r="CT51">
        <f t="shared" si="91"/>
        <v>0.87670695720655001</v>
      </c>
      <c r="CU51">
        <f t="shared" si="92"/>
        <v>37.224112671188898</v>
      </c>
      <c r="CV51">
        <f t="shared" si="93"/>
        <v>21.0243616761373</v>
      </c>
      <c r="CW51">
        <f t="shared" si="94"/>
        <v>0.73600490199359503</v>
      </c>
      <c r="CX51">
        <f t="shared" si="95"/>
        <v>0.70754525899359499</v>
      </c>
      <c r="CY51">
        <f t="shared" si="96"/>
        <v>36.912881337215303</v>
      </c>
      <c r="CZ51">
        <f t="shared" si="97"/>
        <v>20.1833986595773</v>
      </c>
      <c r="DA51">
        <f t="shared" si="98"/>
        <v>0.77594848746872602</v>
      </c>
      <c r="DB51">
        <f t="shared" si="99"/>
        <v>0.74748884446872599</v>
      </c>
      <c r="DC51">
        <f t="shared" si="100"/>
        <v>36.226358406282998</v>
      </c>
      <c r="DD51">
        <f t="shared" si="101"/>
        <v>21.350783162588701</v>
      </c>
      <c r="DE51">
        <f t="shared" si="102"/>
        <v>0.58160297200490696</v>
      </c>
      <c r="DF51">
        <f t="shared" si="103"/>
        <v>0.55314332900490704</v>
      </c>
      <c r="DG51">
        <f t="shared" si="104"/>
        <v>35.430258543065001</v>
      </c>
      <c r="DH51">
        <f t="shared" si="105"/>
        <v>21.505542301362102</v>
      </c>
      <c r="DI51">
        <f t="shared" si="106"/>
        <v>0.49008398429361799</v>
      </c>
      <c r="DJ51">
        <f t="shared" si="107"/>
        <v>0.46162434129361801</v>
      </c>
      <c r="DK51">
        <f t="shared" si="108"/>
        <v>34.582612632685397</v>
      </c>
      <c r="DL51">
        <f t="shared" si="109"/>
        <v>20.7374872191706</v>
      </c>
      <c r="DM51">
        <f t="shared" si="110"/>
        <v>0.52852348460319398</v>
      </c>
      <c r="DN51">
        <f t="shared" si="111"/>
        <v>0.50006384160319395</v>
      </c>
      <c r="DO51">
        <f t="shared" si="112"/>
        <v>33.749219078894598</v>
      </c>
      <c r="DP51">
        <f t="shared" si="113"/>
        <v>22.145951073178601</v>
      </c>
      <c r="DQ51">
        <f t="shared" si="114"/>
        <v>0.195056859317635</v>
      </c>
      <c r="DR51">
        <f t="shared" si="115"/>
        <v>0.16659721631763499</v>
      </c>
      <c r="DS51">
        <f t="shared" si="116"/>
        <v>32.768236053757001</v>
      </c>
      <c r="DT51">
        <f t="shared" si="117"/>
        <v>22.485072861593</v>
      </c>
      <c r="DU51">
        <f t="shared" si="118"/>
        <v>5.2355005814544702E-3</v>
      </c>
      <c r="DV51">
        <f t="shared" si="119"/>
        <v>2.32241424185455E-2</v>
      </c>
    </row>
    <row r="52" spans="1:126" x14ac:dyDescent="0.15">
      <c r="A52">
        <v>115.7821472</v>
      </c>
      <c r="B52">
        <v>-6.568789422</v>
      </c>
      <c r="C52">
        <v>282</v>
      </c>
      <c r="D52">
        <v>201</v>
      </c>
      <c r="E52">
        <v>219.8234558</v>
      </c>
      <c r="F52">
        <v>144.4301605</v>
      </c>
      <c r="G52">
        <f t="shared" si="0"/>
        <v>37.058355800122001</v>
      </c>
      <c r="H52">
        <f t="shared" si="1"/>
        <v>89.077936721423697</v>
      </c>
      <c r="I52">
        <f t="shared" si="2"/>
        <v>0</v>
      </c>
      <c r="J52">
        <f t="shared" si="3"/>
        <v>6.568789422</v>
      </c>
      <c r="K52">
        <f t="shared" si="4"/>
        <v>41.134774938135401</v>
      </c>
      <c r="L52">
        <f t="shared" si="5"/>
        <v>44.943868073082001</v>
      </c>
      <c r="M52">
        <f t="shared" si="6"/>
        <v>52.898527262189099</v>
      </c>
      <c r="N52">
        <f t="shared" si="7"/>
        <v>46.329737840189097</v>
      </c>
      <c r="O52">
        <f t="shared" si="8"/>
        <v>41.1536570942541</v>
      </c>
      <c r="P52">
        <f t="shared" si="9"/>
        <v>41.9433119291254</v>
      </c>
      <c r="Q52">
        <f t="shared" si="10"/>
        <v>26.799884112731799</v>
      </c>
      <c r="R52">
        <f t="shared" si="11"/>
        <v>20.231094690731901</v>
      </c>
      <c r="S52">
        <f t="shared" si="12"/>
        <v>42.0800424740588</v>
      </c>
      <c r="T52">
        <f t="shared" si="13"/>
        <v>40.688643715461197</v>
      </c>
      <c r="U52">
        <f t="shared" si="14"/>
        <v>43.7345682806193</v>
      </c>
      <c r="V52">
        <f t="shared" si="15"/>
        <v>37.165778858619298</v>
      </c>
      <c r="W52">
        <f t="shared" si="16"/>
        <v>41.909382317751202</v>
      </c>
      <c r="X52">
        <f t="shared" si="17"/>
        <v>32.550970774450398</v>
      </c>
      <c r="Y52">
        <f t="shared" si="18"/>
        <v>48.602592569081402</v>
      </c>
      <c r="Z52">
        <f t="shared" si="19"/>
        <v>42.0338031470814</v>
      </c>
      <c r="AA52">
        <f t="shared" si="20"/>
        <v>41.2102516528671</v>
      </c>
      <c r="AB52">
        <f t="shared" si="21"/>
        <v>31.229962785339399</v>
      </c>
      <c r="AC52">
        <f t="shared" si="22"/>
        <v>59.2910285348729</v>
      </c>
      <c r="AD52">
        <f t="shared" si="23"/>
        <v>52.722239112872899</v>
      </c>
      <c r="AE52">
        <f t="shared" si="24"/>
        <v>41.221407389387501</v>
      </c>
      <c r="AF52">
        <f t="shared" si="25"/>
        <v>41.710813438178697</v>
      </c>
      <c r="AG52">
        <f t="shared" si="26"/>
        <v>31.521207819386301</v>
      </c>
      <c r="AH52">
        <f t="shared" si="27"/>
        <v>24.9524183973863</v>
      </c>
      <c r="AI52">
        <f t="shared" si="28"/>
        <v>41.2302769303313</v>
      </c>
      <c r="AJ52">
        <f t="shared" si="29"/>
        <v>36.496990319057197</v>
      </c>
      <c r="AK52">
        <f t="shared" si="30"/>
        <v>45.458419460547198</v>
      </c>
      <c r="AL52">
        <f t="shared" si="31"/>
        <v>38.889630038547203</v>
      </c>
      <c r="AM52">
        <f t="shared" si="32"/>
        <v>46.346722693393502</v>
      </c>
      <c r="AN52">
        <f t="shared" si="33"/>
        <v>35.206178896160701</v>
      </c>
      <c r="AO52">
        <f t="shared" si="34"/>
        <v>30.704645599639601</v>
      </c>
      <c r="AP52">
        <f t="shared" si="35"/>
        <v>24.135856177639599</v>
      </c>
      <c r="AQ52">
        <f t="shared" si="36"/>
        <v>41.712050424054098</v>
      </c>
      <c r="AR52">
        <f t="shared" si="37"/>
        <v>33.728680723477801</v>
      </c>
      <c r="AS52">
        <f t="shared" si="38"/>
        <v>27.783444445198601</v>
      </c>
      <c r="AT52">
        <f t="shared" si="39"/>
        <v>21.214655023198599</v>
      </c>
      <c r="AU52">
        <f t="shared" si="40"/>
        <v>42.0475875443367</v>
      </c>
      <c r="AV52">
        <f t="shared" si="41"/>
        <v>30.662437021343401</v>
      </c>
      <c r="AW52">
        <f t="shared" si="42"/>
        <v>24.839992759755901</v>
      </c>
      <c r="AX52">
        <f t="shared" si="43"/>
        <v>18.2712033377559</v>
      </c>
      <c r="AY52">
        <f t="shared" si="44"/>
        <v>42.054649243163901</v>
      </c>
      <c r="AZ52">
        <f t="shared" si="45"/>
        <v>35.278488544266402</v>
      </c>
      <c r="BA52">
        <f t="shared" si="46"/>
        <v>13.395777755864501</v>
      </c>
      <c r="BB52">
        <f t="shared" si="47"/>
        <v>6.8269883338645299</v>
      </c>
      <c r="BC52">
        <f t="shared" si="48"/>
        <v>42.249180927168503</v>
      </c>
      <c r="BD52">
        <f t="shared" si="49"/>
        <v>35.3466778722604</v>
      </c>
      <c r="BE52">
        <f t="shared" si="50"/>
        <v>12.7848784800454</v>
      </c>
      <c r="BF52">
        <f t="shared" si="51"/>
        <v>6.2160890580454398</v>
      </c>
      <c r="BG52">
        <f t="shared" si="52"/>
        <v>41.1191617130008</v>
      </c>
      <c r="BH52">
        <f t="shared" si="53"/>
        <v>32.821915167099</v>
      </c>
      <c r="BI52">
        <f t="shared" si="54"/>
        <v>19.282580841626899</v>
      </c>
      <c r="BJ52">
        <f t="shared" si="55"/>
        <v>12.713791419626901</v>
      </c>
      <c r="BK52">
        <f t="shared" si="56"/>
        <v>41.1883776445368</v>
      </c>
      <c r="BL52">
        <f t="shared" si="57"/>
        <v>30.6692843964607</v>
      </c>
      <c r="BM52">
        <f t="shared" si="58"/>
        <v>23.370020737666401</v>
      </c>
      <c r="BN52">
        <f t="shared" si="59"/>
        <v>16.801231315666399</v>
      </c>
      <c r="BO52">
        <f t="shared" si="60"/>
        <v>41.252793748040503</v>
      </c>
      <c r="BP52">
        <f t="shared" si="61"/>
        <v>34.566097787976901</v>
      </c>
      <c r="BQ52">
        <f t="shared" si="62"/>
        <v>16.764934927696402</v>
      </c>
      <c r="BR52">
        <f t="shared" si="63"/>
        <v>10.1961455056964</v>
      </c>
      <c r="BS52">
        <f t="shared" si="64"/>
        <v>40.876940705768298</v>
      </c>
      <c r="BT52">
        <f t="shared" si="65"/>
        <v>32.532797918095902</v>
      </c>
      <c r="BU52">
        <f t="shared" si="66"/>
        <v>15.895293527988899</v>
      </c>
      <c r="BV52">
        <f t="shared" si="67"/>
        <v>9.3265041059888993</v>
      </c>
      <c r="BW52">
        <f t="shared" si="68"/>
        <v>40.372247750097102</v>
      </c>
      <c r="BX52">
        <f t="shared" si="69"/>
        <v>30.743791945183801</v>
      </c>
      <c r="BY52">
        <f t="shared" si="70"/>
        <v>15.1574148495902</v>
      </c>
      <c r="BZ52">
        <f t="shared" si="71"/>
        <v>8.5886254275901592</v>
      </c>
      <c r="CA52">
        <f t="shared" si="72"/>
        <v>40.193117743841697</v>
      </c>
      <c r="CB52">
        <f t="shared" si="73"/>
        <v>29.115222818407599</v>
      </c>
      <c r="CC52">
        <f t="shared" si="74"/>
        <v>14.4184469185056</v>
      </c>
      <c r="CD52">
        <f t="shared" si="75"/>
        <v>7.8496574965055999</v>
      </c>
      <c r="CE52">
        <f t="shared" si="76"/>
        <v>39.293493730350903</v>
      </c>
      <c r="CF52">
        <f t="shared" si="77"/>
        <v>27.659461677487201</v>
      </c>
      <c r="CG52">
        <f t="shared" si="78"/>
        <v>13.992814980617201</v>
      </c>
      <c r="CH52">
        <f t="shared" si="79"/>
        <v>7.4240255586171502</v>
      </c>
      <c r="CI52">
        <f t="shared" si="80"/>
        <v>38.681537440794898</v>
      </c>
      <c r="CJ52">
        <f t="shared" si="81"/>
        <v>26.364852022234</v>
      </c>
      <c r="CK52">
        <f t="shared" si="82"/>
        <v>13.494268702326901</v>
      </c>
      <c r="CL52">
        <f t="shared" si="83"/>
        <v>6.9254792803269103</v>
      </c>
      <c r="CM52">
        <f t="shared" si="84"/>
        <v>38.511271024503699</v>
      </c>
      <c r="CN52">
        <f t="shared" si="85"/>
        <v>25.137131995260301</v>
      </c>
      <c r="CO52">
        <f t="shared" si="86"/>
        <v>12.958584441001801</v>
      </c>
      <c r="CP52">
        <f t="shared" si="87"/>
        <v>6.38979501900178</v>
      </c>
      <c r="CQ52">
        <f t="shared" si="88"/>
        <v>38.036568375117</v>
      </c>
      <c r="CR52">
        <f t="shared" si="89"/>
        <v>24.044213212857699</v>
      </c>
      <c r="CS52">
        <f t="shared" si="90"/>
        <v>12.544636138792001</v>
      </c>
      <c r="CT52">
        <f t="shared" si="91"/>
        <v>5.9758467167919802</v>
      </c>
      <c r="CU52">
        <f t="shared" si="92"/>
        <v>37.603718699072502</v>
      </c>
      <c r="CV52">
        <f t="shared" si="93"/>
        <v>23.048272586031299</v>
      </c>
      <c r="CW52">
        <f t="shared" si="94"/>
        <v>12.145841885840101</v>
      </c>
      <c r="CX52">
        <f t="shared" si="95"/>
        <v>5.5770524638401398</v>
      </c>
      <c r="CY52">
        <f t="shared" si="96"/>
        <v>37.207503231165397</v>
      </c>
      <c r="CZ52">
        <f t="shared" si="97"/>
        <v>23.7786995693458</v>
      </c>
      <c r="DA52">
        <f t="shared" si="98"/>
        <v>10.279201956105601</v>
      </c>
      <c r="DB52">
        <f t="shared" si="99"/>
        <v>3.7104125341056098</v>
      </c>
      <c r="DC52">
        <f t="shared" si="100"/>
        <v>36.910281825802102</v>
      </c>
      <c r="DD52">
        <f t="shared" si="101"/>
        <v>22.864145192563701</v>
      </c>
      <c r="DE52">
        <f t="shared" si="102"/>
        <v>10.8394811559535</v>
      </c>
      <c r="DF52">
        <f t="shared" si="103"/>
        <v>4.2706917339535</v>
      </c>
      <c r="DG52">
        <f t="shared" si="104"/>
        <v>36.249161232886799</v>
      </c>
      <c r="DH52">
        <f t="shared" si="105"/>
        <v>23.8890141590621</v>
      </c>
      <c r="DI52">
        <f t="shared" si="106"/>
        <v>8.0976162233363205</v>
      </c>
      <c r="DJ52">
        <f t="shared" si="107"/>
        <v>1.52882680133632</v>
      </c>
      <c r="DK52">
        <f t="shared" si="108"/>
        <v>35.4812765049139</v>
      </c>
      <c r="DL52">
        <f t="shared" si="109"/>
        <v>23.9477483438049</v>
      </c>
      <c r="DM52">
        <f t="shared" si="110"/>
        <v>6.8112728609122302</v>
      </c>
      <c r="DN52">
        <f t="shared" si="111"/>
        <v>0.24248343891222601</v>
      </c>
      <c r="DO52">
        <f t="shared" si="112"/>
        <v>34.660703092940999</v>
      </c>
      <c r="DP52">
        <f t="shared" si="113"/>
        <v>23.1219639181564</v>
      </c>
      <c r="DQ52">
        <f t="shared" si="114"/>
        <v>7.3423051519512903</v>
      </c>
      <c r="DR52">
        <f t="shared" si="115"/>
        <v>0.77351572995128703</v>
      </c>
      <c r="DS52">
        <f t="shared" si="116"/>
        <v>33.853660892789101</v>
      </c>
      <c r="DT52">
        <f t="shared" si="117"/>
        <v>24.404002922141402</v>
      </c>
      <c r="DU52">
        <f t="shared" si="118"/>
        <v>2.70112031335657</v>
      </c>
      <c r="DV52">
        <f t="shared" si="119"/>
        <v>3.8676691086434301</v>
      </c>
    </row>
    <row r="53" spans="1:126" x14ac:dyDescent="0.15">
      <c r="A53">
        <v>121.4603133</v>
      </c>
      <c r="B53">
        <v>-6.5429606610000004</v>
      </c>
      <c r="C53">
        <v>282</v>
      </c>
      <c r="D53">
        <v>201</v>
      </c>
      <c r="E53">
        <v>219.8480835</v>
      </c>
      <c r="F53">
        <v>144.33926389999999</v>
      </c>
      <c r="G53">
        <f t="shared" si="0"/>
        <v>0</v>
      </c>
      <c r="H53">
        <f t="shared" si="1"/>
        <v>0.49355039768256898</v>
      </c>
      <c r="I53" t="e">
        <f t="shared" si="2"/>
        <v>#DIV/0!</v>
      </c>
      <c r="J53" t="e">
        <f t="shared" si="3"/>
        <v>#DIV/0!</v>
      </c>
      <c r="K53">
        <f t="shared" si="4"/>
        <v>18.697624971879701</v>
      </c>
      <c r="L53">
        <f t="shared" si="5"/>
        <v>45.0665487286049</v>
      </c>
      <c r="M53">
        <f t="shared" si="6"/>
        <v>55.280019533428501</v>
      </c>
      <c r="N53">
        <f t="shared" si="7"/>
        <v>48.737058872428499</v>
      </c>
      <c r="O53">
        <f t="shared" si="8"/>
        <v>27.4231832920903</v>
      </c>
      <c r="P53">
        <f t="shared" si="9"/>
        <v>30.044365819069899</v>
      </c>
      <c r="Q53">
        <f t="shared" si="10"/>
        <v>49.072655500233203</v>
      </c>
      <c r="R53">
        <f t="shared" si="11"/>
        <v>42.529694839233201</v>
      </c>
      <c r="S53">
        <f t="shared" si="12"/>
        <v>30.865242820690501</v>
      </c>
      <c r="T53">
        <f t="shared" si="13"/>
        <v>31.5213454760041</v>
      </c>
      <c r="U53" t="e">
        <f t="shared" si="14"/>
        <v>#NUM!</v>
      </c>
      <c r="V53" t="e">
        <f t="shared" si="15"/>
        <v>#NUM!</v>
      </c>
      <c r="W53">
        <f t="shared" si="16"/>
        <v>33.664033979247002</v>
      </c>
      <c r="X53">
        <f t="shared" si="17"/>
        <v>32.600333576937501</v>
      </c>
      <c r="Y53">
        <f t="shared" si="18"/>
        <v>51.351570089759598</v>
      </c>
      <c r="Z53">
        <f t="shared" si="19"/>
        <v>44.808609428759603</v>
      </c>
      <c r="AA53">
        <f t="shared" si="20"/>
        <v>34.9244852647927</v>
      </c>
      <c r="AB53">
        <f t="shared" si="21"/>
        <v>27.166992083770001</v>
      </c>
      <c r="AC53">
        <f t="shared" si="22"/>
        <v>45.284551471983598</v>
      </c>
      <c r="AD53">
        <f t="shared" si="23"/>
        <v>38.741590810983602</v>
      </c>
      <c r="AE53">
        <f t="shared" si="24"/>
        <v>35.323072845314599</v>
      </c>
      <c r="AF53">
        <f t="shared" si="25"/>
        <v>26.802679439933399</v>
      </c>
      <c r="AG53">
        <f t="shared" si="26"/>
        <v>69.915428968245294</v>
      </c>
      <c r="AH53">
        <f t="shared" si="27"/>
        <v>63.372468307245299</v>
      </c>
      <c r="AI53">
        <f t="shared" si="28"/>
        <v>36.068731465714002</v>
      </c>
      <c r="AJ53">
        <f t="shared" si="29"/>
        <v>36.528110783406802</v>
      </c>
      <c r="AK53">
        <f t="shared" si="30"/>
        <v>29.7909056172827</v>
      </c>
      <c r="AL53">
        <f t="shared" si="31"/>
        <v>23.247944956282701</v>
      </c>
      <c r="AM53">
        <f t="shared" si="32"/>
        <v>36.6491350491833</v>
      </c>
      <c r="AN53">
        <f t="shared" si="33"/>
        <v>32.469457194659597</v>
      </c>
      <c r="AO53">
        <f t="shared" si="34"/>
        <v>42.468229755065998</v>
      </c>
      <c r="AP53">
        <f t="shared" si="35"/>
        <v>35.925269094066003</v>
      </c>
      <c r="AQ53">
        <f t="shared" si="36"/>
        <v>41.712050424054098</v>
      </c>
      <c r="AR53">
        <f t="shared" si="37"/>
        <v>31.710572953068901</v>
      </c>
      <c r="AS53">
        <f t="shared" si="38"/>
        <v>28.900951052947502</v>
      </c>
      <c r="AT53">
        <f t="shared" si="39"/>
        <v>22.357990391947499</v>
      </c>
      <c r="AU53">
        <f t="shared" si="40"/>
        <v>37.920045840049198</v>
      </c>
      <c r="AV53">
        <f t="shared" si="41"/>
        <v>30.685458956561799</v>
      </c>
      <c r="AW53">
        <f t="shared" si="42"/>
        <v>26.265846454347201</v>
      </c>
      <c r="AX53">
        <f t="shared" si="43"/>
        <v>19.722885793347199</v>
      </c>
      <c r="AY53">
        <f t="shared" si="44"/>
        <v>38.543621915641999</v>
      </c>
      <c r="AZ53">
        <f t="shared" si="45"/>
        <v>28.1283373768483</v>
      </c>
      <c r="BA53">
        <f t="shared" si="46"/>
        <v>23.4499475423987</v>
      </c>
      <c r="BB53">
        <f t="shared" si="47"/>
        <v>16.906986881398701</v>
      </c>
      <c r="BC53">
        <f t="shared" si="48"/>
        <v>38.819676224459002</v>
      </c>
      <c r="BD53">
        <f t="shared" si="49"/>
        <v>32.584041518965101</v>
      </c>
      <c r="BE53">
        <f t="shared" si="50"/>
        <v>16.814465785709402</v>
      </c>
      <c r="BF53">
        <f t="shared" si="51"/>
        <v>10.2715051247094</v>
      </c>
      <c r="BG53">
        <f t="shared" si="52"/>
        <v>39.231382289513597</v>
      </c>
      <c r="BH53">
        <f t="shared" si="53"/>
        <v>32.839806433587597</v>
      </c>
      <c r="BI53">
        <f t="shared" si="54"/>
        <v>16.744846068239202</v>
      </c>
      <c r="BJ53">
        <f t="shared" si="55"/>
        <v>10.2018854072392</v>
      </c>
      <c r="BK53">
        <f t="shared" si="56"/>
        <v>38.377884265467401</v>
      </c>
      <c r="BL53">
        <f t="shared" si="57"/>
        <v>30.650486004681799</v>
      </c>
      <c r="BM53">
        <f t="shared" si="58"/>
        <v>18.229560691694999</v>
      </c>
      <c r="BN53">
        <f t="shared" si="59"/>
        <v>11.686600030695001</v>
      </c>
      <c r="BO53">
        <f t="shared" si="60"/>
        <v>38.614104041753201</v>
      </c>
      <c r="BP53">
        <f t="shared" si="61"/>
        <v>28.768107326291599</v>
      </c>
      <c r="BQ53">
        <f t="shared" si="62"/>
        <v>24.856369525402801</v>
      </c>
      <c r="BR53">
        <f t="shared" si="63"/>
        <v>18.313408864402799</v>
      </c>
      <c r="BS53">
        <f t="shared" si="64"/>
        <v>38.826158821685198</v>
      </c>
      <c r="BT53">
        <f t="shared" si="65"/>
        <v>32.5474672659102</v>
      </c>
      <c r="BU53">
        <f t="shared" si="66"/>
        <v>15.8540198431867</v>
      </c>
      <c r="BV53">
        <f t="shared" si="67"/>
        <v>9.3110591821866606</v>
      </c>
      <c r="BW53">
        <f t="shared" si="68"/>
        <v>38.605999555447802</v>
      </c>
      <c r="BX53">
        <f t="shared" si="69"/>
        <v>30.739274640026299</v>
      </c>
      <c r="BY53">
        <f t="shared" si="70"/>
        <v>15.037262246430901</v>
      </c>
      <c r="BZ53">
        <f t="shared" si="71"/>
        <v>8.4943015854309092</v>
      </c>
      <c r="CA53">
        <f t="shared" si="72"/>
        <v>38.247392605355103</v>
      </c>
      <c r="CB53">
        <f t="shared" si="73"/>
        <v>29.138839918942701</v>
      </c>
      <c r="CC53">
        <f t="shared" si="74"/>
        <v>14.337806477501299</v>
      </c>
      <c r="CD53">
        <f t="shared" si="75"/>
        <v>7.7948458165013097</v>
      </c>
      <c r="CE53">
        <f t="shared" si="76"/>
        <v>38.1834618566496</v>
      </c>
      <c r="CF53">
        <f t="shared" si="77"/>
        <v>27.6719549018427</v>
      </c>
      <c r="CG53">
        <f t="shared" si="78"/>
        <v>13.6398620629513</v>
      </c>
      <c r="CH53">
        <f t="shared" si="79"/>
        <v>7.0969014019512704</v>
      </c>
      <c r="CI53">
        <f t="shared" si="80"/>
        <v>37.422374981286602</v>
      </c>
      <c r="CJ53">
        <f t="shared" si="81"/>
        <v>26.354242763659698</v>
      </c>
      <c r="CK53">
        <f t="shared" si="82"/>
        <v>13.241603430529601</v>
      </c>
      <c r="CL53">
        <f t="shared" si="83"/>
        <v>6.6986427695295596</v>
      </c>
      <c r="CM53">
        <f t="shared" si="84"/>
        <v>36.923285738940599</v>
      </c>
      <c r="CN53">
        <f t="shared" si="85"/>
        <v>25.1778020624721</v>
      </c>
      <c r="CO53">
        <f t="shared" si="86"/>
        <v>12.7638794146814</v>
      </c>
      <c r="CP53">
        <f t="shared" si="87"/>
        <v>6.2209187536813904</v>
      </c>
      <c r="CQ53">
        <f t="shared" si="88"/>
        <v>36.836867936481802</v>
      </c>
      <c r="CR53">
        <f t="shared" si="89"/>
        <v>24.055019442948701</v>
      </c>
      <c r="CS53">
        <f t="shared" si="90"/>
        <v>12.266666376614101</v>
      </c>
      <c r="CT53">
        <f t="shared" si="91"/>
        <v>5.7237057156140603</v>
      </c>
      <c r="CU53">
        <f t="shared" si="92"/>
        <v>36.451711359487199</v>
      </c>
      <c r="CV53">
        <f t="shared" si="93"/>
        <v>23.052726966159199</v>
      </c>
      <c r="CW53">
        <f t="shared" si="94"/>
        <v>11.873643323211301</v>
      </c>
      <c r="CX53">
        <f t="shared" si="95"/>
        <v>5.3306826622113297</v>
      </c>
      <c r="CY53">
        <f t="shared" si="96"/>
        <v>36.099569951109601</v>
      </c>
      <c r="CZ53">
        <f t="shared" si="97"/>
        <v>22.136275477633401</v>
      </c>
      <c r="DA53">
        <f t="shared" si="98"/>
        <v>11.9827824039746</v>
      </c>
      <c r="DB53">
        <f t="shared" si="99"/>
        <v>5.43982174297465</v>
      </c>
      <c r="DC53">
        <f t="shared" si="100"/>
        <v>35.776445414582099</v>
      </c>
      <c r="DD53">
        <f t="shared" si="101"/>
        <v>22.873697590986001</v>
      </c>
      <c r="DE53">
        <f t="shared" si="102"/>
        <v>10.1253881430425</v>
      </c>
      <c r="DF53">
        <f t="shared" si="103"/>
        <v>3.58242748204247</v>
      </c>
      <c r="DG53">
        <f t="shared" si="104"/>
        <v>35.543234350772401</v>
      </c>
      <c r="DH53">
        <f t="shared" si="105"/>
        <v>22.026534197974801</v>
      </c>
      <c r="DI53">
        <f t="shared" si="106"/>
        <v>10.6611104359887</v>
      </c>
      <c r="DJ53">
        <f t="shared" si="107"/>
        <v>4.1181497749886704</v>
      </c>
      <c r="DK53">
        <f t="shared" si="108"/>
        <v>34.954548331712303</v>
      </c>
      <c r="DL53">
        <f t="shared" si="109"/>
        <v>23.044712727014598</v>
      </c>
      <c r="DM53">
        <f t="shared" si="110"/>
        <v>7.9540601833165603</v>
      </c>
      <c r="DN53">
        <f t="shared" si="111"/>
        <v>1.4110995223165601</v>
      </c>
      <c r="DO53">
        <f t="shared" si="112"/>
        <v>34.257784211641003</v>
      </c>
      <c r="DP53">
        <f t="shared" si="113"/>
        <v>23.1304362217228</v>
      </c>
      <c r="DQ53">
        <f t="shared" si="114"/>
        <v>6.6821787925572202</v>
      </c>
      <c r="DR53">
        <f t="shared" si="115"/>
        <v>0.13921813155721899</v>
      </c>
      <c r="DS53">
        <f t="shared" si="116"/>
        <v>33.505346323176298</v>
      </c>
      <c r="DT53">
        <f t="shared" si="117"/>
        <v>22.3594216809987</v>
      </c>
      <c r="DU53">
        <f t="shared" si="118"/>
        <v>7.1944322905069296</v>
      </c>
      <c r="DV53">
        <f t="shared" si="119"/>
        <v>0.65147162950692605</v>
      </c>
    </row>
    <row r="54" spans="1:126" x14ac:dyDescent="0.15">
      <c r="A54">
        <v>168.7200344</v>
      </c>
      <c r="B54">
        <v>-6.5449851490000004</v>
      </c>
      <c r="C54">
        <v>278</v>
      </c>
      <c r="D54">
        <v>196</v>
      </c>
      <c r="E54">
        <v>219.84812930000001</v>
      </c>
      <c r="F54">
        <v>144.33898930000001</v>
      </c>
      <c r="G54">
        <f t="shared" si="0"/>
        <v>33.557768435623302</v>
      </c>
      <c r="H54">
        <f t="shared" si="1"/>
        <v>1.45901528245237E-3</v>
      </c>
      <c r="I54">
        <f t="shared" si="2"/>
        <v>0.16483055419114001</v>
      </c>
      <c r="J54">
        <f t="shared" si="3"/>
        <v>6.38015459480886</v>
      </c>
      <c r="K54">
        <f t="shared" si="4"/>
        <v>16.931419528882699</v>
      </c>
      <c r="L54">
        <f t="shared" si="5"/>
        <v>0.24975113190711101</v>
      </c>
      <c r="M54">
        <f t="shared" si="6"/>
        <v>31.280082822980599</v>
      </c>
      <c r="N54">
        <f t="shared" si="7"/>
        <v>24.735097673980601</v>
      </c>
      <c r="O54">
        <f t="shared" si="8"/>
        <v>23.716438463295599</v>
      </c>
      <c r="P54">
        <f t="shared" si="9"/>
        <v>30.0446497182051</v>
      </c>
      <c r="Q54">
        <f t="shared" si="10"/>
        <v>11.556384354447699</v>
      </c>
      <c r="R54">
        <f t="shared" si="11"/>
        <v>5.0113992054476899</v>
      </c>
      <c r="S54">
        <f t="shared" si="12"/>
        <v>28.996393515602801</v>
      </c>
      <c r="T54">
        <f t="shared" si="13"/>
        <v>22.533487288653799</v>
      </c>
      <c r="U54">
        <f t="shared" si="14"/>
        <v>9.4647720622334202</v>
      </c>
      <c r="V54">
        <f t="shared" si="15"/>
        <v>2.9197869132334202</v>
      </c>
      <c r="W54">
        <f t="shared" si="16"/>
        <v>31.412009952757899</v>
      </c>
      <c r="X54">
        <f t="shared" si="17"/>
        <v>25.217252131607498</v>
      </c>
      <c r="Y54">
        <f t="shared" si="18"/>
        <v>11.9433457666305</v>
      </c>
      <c r="Z54">
        <f t="shared" si="19"/>
        <v>5.3983606176305203</v>
      </c>
      <c r="AA54">
        <f t="shared" si="20"/>
        <v>33.655724949383497</v>
      </c>
      <c r="AB54">
        <f t="shared" si="21"/>
        <v>27.167087180500499</v>
      </c>
      <c r="AC54">
        <f t="shared" si="22"/>
        <v>9.7351684176739397</v>
      </c>
      <c r="AD54">
        <f t="shared" si="23"/>
        <v>3.1901832686739402</v>
      </c>
      <c r="AE54">
        <f t="shared" si="24"/>
        <v>34.761125300355403</v>
      </c>
      <c r="AF54">
        <f t="shared" si="25"/>
        <v>23.286115388066001</v>
      </c>
      <c r="AG54">
        <f t="shared" si="26"/>
        <v>12.0922392818697</v>
      </c>
      <c r="AH54">
        <f t="shared" si="27"/>
        <v>5.54725413286969</v>
      </c>
      <c r="AI54">
        <f t="shared" si="28"/>
        <v>35.135867221741798</v>
      </c>
      <c r="AJ54">
        <f t="shared" si="29"/>
        <v>23.4524485705169</v>
      </c>
      <c r="AK54">
        <f t="shared" si="30"/>
        <v>10.920670072218</v>
      </c>
      <c r="AL54">
        <f t="shared" si="31"/>
        <v>4.3756849232179897</v>
      </c>
      <c r="AM54">
        <f t="shared" si="32"/>
        <v>35.820098963170203</v>
      </c>
      <c r="AN54">
        <f t="shared" si="33"/>
        <v>32.469527397319503</v>
      </c>
      <c r="AO54">
        <f t="shared" si="34"/>
        <v>9.1146443560951091</v>
      </c>
      <c r="AP54">
        <f t="shared" si="35"/>
        <v>2.5696592070951101</v>
      </c>
      <c r="AQ54">
        <f t="shared" si="36"/>
        <v>36.367721713372902</v>
      </c>
      <c r="AR54">
        <f t="shared" si="37"/>
        <v>29.2225975060555</v>
      </c>
      <c r="AS54">
        <f t="shared" si="38"/>
        <v>8.0826031115464296</v>
      </c>
      <c r="AT54">
        <f t="shared" si="39"/>
        <v>1.5376179625464299</v>
      </c>
      <c r="AU54">
        <f t="shared" si="40"/>
        <v>40.998284809692002</v>
      </c>
      <c r="AV54">
        <f t="shared" si="41"/>
        <v>28.827872030710701</v>
      </c>
      <c r="AW54">
        <f t="shared" si="42"/>
        <v>5.8834134871136801</v>
      </c>
      <c r="AX54">
        <f t="shared" si="43"/>
        <v>0.66157166188632199</v>
      </c>
      <c r="AY54">
        <f t="shared" si="44"/>
        <v>37.581761075551</v>
      </c>
      <c r="AZ54">
        <f t="shared" si="45"/>
        <v>28.128409993339801</v>
      </c>
      <c r="BA54">
        <f t="shared" si="46"/>
        <v>5.3701478024247802</v>
      </c>
      <c r="BB54">
        <f t="shared" si="47"/>
        <v>1.17483734657522</v>
      </c>
      <c r="BC54">
        <f t="shared" si="48"/>
        <v>38.183526868385201</v>
      </c>
      <c r="BD54">
        <f t="shared" si="49"/>
        <v>25.964686147698298</v>
      </c>
      <c r="BE54">
        <f t="shared" si="50"/>
        <v>4.8809937204068303</v>
      </c>
      <c r="BF54">
        <f t="shared" si="51"/>
        <v>1.6639914285931701</v>
      </c>
      <c r="BG54">
        <f t="shared" si="52"/>
        <v>38.4655405348256</v>
      </c>
      <c r="BH54">
        <f t="shared" si="53"/>
        <v>30.256671706709099</v>
      </c>
      <c r="BI54">
        <f t="shared" si="54"/>
        <v>3.5639658441806801</v>
      </c>
      <c r="BJ54">
        <f t="shared" si="55"/>
        <v>2.9810193048193199</v>
      </c>
      <c r="BK54">
        <f t="shared" si="56"/>
        <v>38.873477003172297</v>
      </c>
      <c r="BL54">
        <f t="shared" si="57"/>
        <v>30.650543574494101</v>
      </c>
      <c r="BM54">
        <f t="shared" si="58"/>
        <v>4.0610795014658301</v>
      </c>
      <c r="BN54">
        <f t="shared" si="59"/>
        <v>2.4839056475341699</v>
      </c>
      <c r="BO54">
        <f t="shared" si="60"/>
        <v>38.095693939985999</v>
      </c>
      <c r="BP54">
        <f t="shared" si="61"/>
        <v>28.734884601088201</v>
      </c>
      <c r="BQ54">
        <f t="shared" si="62"/>
        <v>5.0204135781880304</v>
      </c>
      <c r="BR54">
        <f t="shared" si="63"/>
        <v>1.52457157081197</v>
      </c>
      <c r="BS54">
        <f t="shared" si="64"/>
        <v>38.334509869528702</v>
      </c>
      <c r="BT54">
        <f t="shared" si="65"/>
        <v>27.075916511408</v>
      </c>
      <c r="BU54">
        <f t="shared" si="66"/>
        <v>5.2430979644312696</v>
      </c>
      <c r="BV54">
        <f t="shared" si="67"/>
        <v>1.3018871845687301</v>
      </c>
      <c r="BW54">
        <f t="shared" si="68"/>
        <v>38.550060152089202</v>
      </c>
      <c r="BX54">
        <f t="shared" si="69"/>
        <v>30.739322440507301</v>
      </c>
      <c r="BY54">
        <f t="shared" si="70"/>
        <v>3.4157389836302099</v>
      </c>
      <c r="BZ54">
        <f t="shared" si="71"/>
        <v>3.1292461653697901</v>
      </c>
      <c r="CA54">
        <f t="shared" si="72"/>
        <v>38.355609150279598</v>
      </c>
      <c r="CB54">
        <f t="shared" si="73"/>
        <v>29.121463364691198</v>
      </c>
      <c r="CC54">
        <f t="shared" si="74"/>
        <v>3.2517940685059399</v>
      </c>
      <c r="CD54">
        <f t="shared" si="75"/>
        <v>3.2931910804940601</v>
      </c>
      <c r="CE54">
        <f t="shared" si="76"/>
        <v>38.026574905140599</v>
      </c>
      <c r="CF54">
        <f t="shared" si="77"/>
        <v>27.681940988370101</v>
      </c>
      <c r="CG54">
        <f t="shared" si="78"/>
        <v>3.1104139350795199</v>
      </c>
      <c r="CH54">
        <f t="shared" si="79"/>
        <v>3.43457121392048</v>
      </c>
      <c r="CI54">
        <f t="shared" si="80"/>
        <v>37.976673649793398</v>
      </c>
      <c r="CJ54">
        <f t="shared" si="81"/>
        <v>26.3542837995541</v>
      </c>
      <c r="CK54">
        <f t="shared" si="82"/>
        <v>2.96689516991038</v>
      </c>
      <c r="CL54">
        <f t="shared" si="83"/>
        <v>3.5780899790896199</v>
      </c>
      <c r="CM54">
        <f t="shared" si="84"/>
        <v>37.259794518242899</v>
      </c>
      <c r="CN54">
        <f t="shared" si="85"/>
        <v>25.156361808665299</v>
      </c>
      <c r="CO54">
        <f t="shared" si="86"/>
        <v>2.8858123350646001</v>
      </c>
      <c r="CP54">
        <f t="shared" si="87"/>
        <v>3.6591728139353998</v>
      </c>
      <c r="CQ54">
        <f t="shared" si="88"/>
        <v>36.789474531336602</v>
      </c>
      <c r="CR54">
        <f t="shared" si="89"/>
        <v>24.083152470376898</v>
      </c>
      <c r="CS54">
        <f t="shared" si="90"/>
        <v>2.7877487462594801</v>
      </c>
      <c r="CT54">
        <f t="shared" si="91"/>
        <v>3.7572364027405198</v>
      </c>
      <c r="CU54">
        <f t="shared" si="92"/>
        <v>36.711865970489903</v>
      </c>
      <c r="CV54">
        <f t="shared" si="93"/>
        <v>23.052762720042001</v>
      </c>
      <c r="CW54">
        <f t="shared" si="94"/>
        <v>2.68514360596413</v>
      </c>
      <c r="CX54">
        <f t="shared" si="95"/>
        <v>3.8598415430358699</v>
      </c>
      <c r="CY54">
        <f t="shared" si="96"/>
        <v>36.346644013581397</v>
      </c>
      <c r="CZ54">
        <f t="shared" si="97"/>
        <v>22.130652211240299</v>
      </c>
      <c r="DA54">
        <f t="shared" si="98"/>
        <v>2.60360100331072</v>
      </c>
      <c r="DB54">
        <f t="shared" si="99"/>
        <v>3.94138414568928</v>
      </c>
      <c r="DC54">
        <f t="shared" si="100"/>
        <v>36.0115842213646</v>
      </c>
      <c r="DD54">
        <f t="shared" si="101"/>
        <v>21.284913249384498</v>
      </c>
      <c r="DE54">
        <f t="shared" si="102"/>
        <v>2.7355079090118299</v>
      </c>
      <c r="DF54">
        <f t="shared" si="103"/>
        <v>3.80947723998817</v>
      </c>
      <c r="DG54">
        <f t="shared" si="104"/>
        <v>35.703163962458099</v>
      </c>
      <c r="DH54">
        <f t="shared" si="105"/>
        <v>22.026555396917001</v>
      </c>
      <c r="DI54">
        <f t="shared" si="106"/>
        <v>2.3151734300402298</v>
      </c>
      <c r="DJ54">
        <f t="shared" si="107"/>
        <v>4.2298117189597697</v>
      </c>
      <c r="DK54">
        <f t="shared" si="108"/>
        <v>35.4812765049139</v>
      </c>
      <c r="DL54">
        <f t="shared" si="109"/>
        <v>21.239902917750602</v>
      </c>
      <c r="DM54">
        <f t="shared" si="110"/>
        <v>2.43561174867081</v>
      </c>
      <c r="DN54">
        <f t="shared" si="111"/>
        <v>4.10937340032919</v>
      </c>
      <c r="DO54">
        <f t="shared" si="112"/>
        <v>34.914988233537102</v>
      </c>
      <c r="DP54">
        <f t="shared" si="113"/>
        <v>22.250097050626099</v>
      </c>
      <c r="DQ54">
        <f t="shared" si="114"/>
        <v>1.8204717385948901</v>
      </c>
      <c r="DR54">
        <f t="shared" si="115"/>
        <v>4.7245134104051099</v>
      </c>
      <c r="DS54">
        <f t="shared" si="116"/>
        <v>34.242924731569197</v>
      </c>
      <c r="DT54">
        <f t="shared" si="117"/>
        <v>22.359450018269399</v>
      </c>
      <c r="DU54">
        <f t="shared" si="118"/>
        <v>1.52967513100763</v>
      </c>
      <c r="DV54">
        <f t="shared" si="119"/>
        <v>5.0153100179923698</v>
      </c>
    </row>
    <row r="55" spans="1:126" x14ac:dyDescent="0.15">
      <c r="A55">
        <v>179.17536469999999</v>
      </c>
      <c r="B55">
        <v>-5.9301294259999997</v>
      </c>
      <c r="C55">
        <v>272</v>
      </c>
      <c r="D55">
        <v>191</v>
      </c>
      <c r="E55">
        <v>215.4679108</v>
      </c>
      <c r="F55">
        <v>138.69010929999999</v>
      </c>
      <c r="G55">
        <f t="shared" si="0"/>
        <v>40.932291851572302</v>
      </c>
      <c r="H55">
        <f t="shared" si="1"/>
        <v>37.462372110438103</v>
      </c>
      <c r="I55">
        <f t="shared" si="2"/>
        <v>2.9392782881718599E-5</v>
      </c>
      <c r="J55">
        <f t="shared" si="3"/>
        <v>5.9301000332171201</v>
      </c>
      <c r="K55">
        <f t="shared" si="4"/>
        <v>37.395249943759502</v>
      </c>
      <c r="L55">
        <f t="shared" si="5"/>
        <v>18.9019691742477</v>
      </c>
      <c r="M55">
        <f t="shared" si="6"/>
        <v>0.99381732882881302</v>
      </c>
      <c r="N55">
        <f t="shared" si="7"/>
        <v>4.9363120971711902</v>
      </c>
      <c r="O55">
        <f t="shared" si="8"/>
        <v>24.930166629173002</v>
      </c>
      <c r="P55">
        <f t="shared" si="9"/>
        <v>12.702031217443899</v>
      </c>
      <c r="Q55">
        <f t="shared" si="10"/>
        <v>1.38748058262236</v>
      </c>
      <c r="R55">
        <f t="shared" si="11"/>
        <v>4.5426488433776404</v>
      </c>
      <c r="S55">
        <f t="shared" si="12"/>
        <v>28.0464374578196</v>
      </c>
      <c r="T55">
        <f t="shared" si="13"/>
        <v>31.928783169837001</v>
      </c>
      <c r="U55">
        <f t="shared" si="14"/>
        <v>0.53562726619670897</v>
      </c>
      <c r="V55">
        <f t="shared" si="15"/>
        <v>5.3945021598032898</v>
      </c>
      <c r="W55">
        <f t="shared" si="16"/>
        <v>31.412009952757899</v>
      </c>
      <c r="X55">
        <f t="shared" si="17"/>
        <v>25.5430265358696</v>
      </c>
      <c r="Y55">
        <f t="shared" si="18"/>
        <v>1.06111374011576</v>
      </c>
      <c r="Z55">
        <f t="shared" si="19"/>
        <v>4.8690156858842402</v>
      </c>
      <c r="AA55">
        <f t="shared" si="20"/>
        <v>33.038350016731599</v>
      </c>
      <c r="AB55">
        <f t="shared" si="21"/>
        <v>27.287458471699502</v>
      </c>
      <c r="AC55">
        <f t="shared" si="22"/>
        <v>0.79471936717142999</v>
      </c>
      <c r="AD55">
        <f t="shared" si="23"/>
        <v>5.1354100588285698</v>
      </c>
      <c r="AE55">
        <f t="shared" si="24"/>
        <v>34.728269787058899</v>
      </c>
      <c r="AF55">
        <f t="shared" si="25"/>
        <v>28.651630749674201</v>
      </c>
      <c r="AG55">
        <f t="shared" si="26"/>
        <v>0.59215688758825902</v>
      </c>
      <c r="AH55">
        <f t="shared" si="27"/>
        <v>5.3379725384117398</v>
      </c>
      <c r="AI55">
        <f t="shared" si="28"/>
        <v>35.537786386682598</v>
      </c>
      <c r="AJ55">
        <f t="shared" si="29"/>
        <v>25.070218735538202</v>
      </c>
      <c r="AK55">
        <f t="shared" si="30"/>
        <v>0.86077655583304802</v>
      </c>
      <c r="AL55">
        <f t="shared" si="31"/>
        <v>5.0693528701669504</v>
      </c>
      <c r="AM55">
        <f t="shared" si="32"/>
        <v>35.771869374899502</v>
      </c>
      <c r="AN55">
        <f t="shared" si="33"/>
        <v>25.010237957877699</v>
      </c>
      <c r="AO55">
        <f t="shared" si="34"/>
        <v>0.69868210215345905</v>
      </c>
      <c r="AP55">
        <f t="shared" si="35"/>
        <v>5.23144732384654</v>
      </c>
      <c r="AQ55">
        <f t="shared" si="36"/>
        <v>36.321550232572399</v>
      </c>
      <c r="AR55">
        <f t="shared" si="37"/>
        <v>32.978022379306999</v>
      </c>
      <c r="AS55">
        <f t="shared" si="38"/>
        <v>0.59274422050282904</v>
      </c>
      <c r="AT55">
        <f t="shared" si="39"/>
        <v>5.3373852054971698</v>
      </c>
      <c r="AU55">
        <f t="shared" si="40"/>
        <v>36.771952126640898</v>
      </c>
      <c r="AV55">
        <f t="shared" si="41"/>
        <v>29.980041113475998</v>
      </c>
      <c r="AW55">
        <f t="shared" si="42"/>
        <v>0.53252620774692805</v>
      </c>
      <c r="AX55">
        <f t="shared" si="43"/>
        <v>5.39760321825307</v>
      </c>
      <c r="AY55">
        <f t="shared" si="44"/>
        <v>40.966814434430198</v>
      </c>
      <c r="AZ55">
        <f t="shared" si="45"/>
        <v>29.5556124138093</v>
      </c>
      <c r="BA55">
        <f t="shared" si="46"/>
        <v>0.39721935264631097</v>
      </c>
      <c r="BB55">
        <f t="shared" si="47"/>
        <v>5.5329100733536896</v>
      </c>
      <c r="BC55">
        <f t="shared" si="48"/>
        <v>37.815521016397099</v>
      </c>
      <c r="BD55">
        <f t="shared" si="49"/>
        <v>28.8560447004228</v>
      </c>
      <c r="BE55">
        <f t="shared" si="50"/>
        <v>0.361948062994916</v>
      </c>
      <c r="BF55">
        <f t="shared" si="51"/>
        <v>5.5681813630050803</v>
      </c>
      <c r="BG55">
        <f t="shared" si="52"/>
        <v>38.354089053129101</v>
      </c>
      <c r="BH55">
        <f t="shared" si="53"/>
        <v>26.7948986503926</v>
      </c>
      <c r="BI55">
        <f t="shared" si="54"/>
        <v>0.395021059426652</v>
      </c>
      <c r="BJ55">
        <f t="shared" si="55"/>
        <v>5.5351083665733496</v>
      </c>
      <c r="BK55">
        <f t="shared" si="56"/>
        <v>38.599112199597897</v>
      </c>
      <c r="BL55">
        <f t="shared" si="57"/>
        <v>30.743477050389899</v>
      </c>
      <c r="BM55">
        <f t="shared" si="58"/>
        <v>0.31571672312312798</v>
      </c>
      <c r="BN55">
        <f t="shared" si="59"/>
        <v>5.6144127028768702</v>
      </c>
      <c r="BO55">
        <f t="shared" si="60"/>
        <v>38.9773732574645</v>
      </c>
      <c r="BP55">
        <f t="shared" si="61"/>
        <v>31.082077368277201</v>
      </c>
      <c r="BQ55">
        <f t="shared" si="62"/>
        <v>0.27915142334280901</v>
      </c>
      <c r="BR55">
        <f t="shared" si="63"/>
        <v>5.6509780026571903</v>
      </c>
      <c r="BS55">
        <f t="shared" si="64"/>
        <v>38.238458592709101</v>
      </c>
      <c r="BT55">
        <f t="shared" si="65"/>
        <v>29.253719876025599</v>
      </c>
      <c r="BU55">
        <f t="shared" si="66"/>
        <v>0.38688542408270299</v>
      </c>
      <c r="BV55">
        <f t="shared" si="67"/>
        <v>5.5432440019172997</v>
      </c>
      <c r="BW55">
        <f t="shared" si="68"/>
        <v>38.451409144341298</v>
      </c>
      <c r="BX55">
        <f t="shared" si="69"/>
        <v>27.658076976293401</v>
      </c>
      <c r="BY55">
        <f t="shared" si="70"/>
        <v>0.362678929133603</v>
      </c>
      <c r="BZ55">
        <f t="shared" si="71"/>
        <v>5.5674504968663996</v>
      </c>
      <c r="CA55">
        <f t="shared" si="72"/>
        <v>38.645378114675196</v>
      </c>
      <c r="CB55">
        <f t="shared" si="73"/>
        <v>31.0972885020132</v>
      </c>
      <c r="CC55">
        <f t="shared" si="74"/>
        <v>0.23736860730268</v>
      </c>
      <c r="CD55">
        <f t="shared" si="75"/>
        <v>5.6927608186973204</v>
      </c>
      <c r="CE55">
        <f t="shared" si="76"/>
        <v>38.451700986016903</v>
      </c>
      <c r="CF55">
        <f t="shared" si="77"/>
        <v>29.542424076912599</v>
      </c>
      <c r="CG55">
        <f t="shared" si="78"/>
        <v>0.22655873727446299</v>
      </c>
      <c r="CH55">
        <f t="shared" si="79"/>
        <v>5.7035706887255397</v>
      </c>
      <c r="CI55">
        <f t="shared" si="80"/>
        <v>38.127505949633097</v>
      </c>
      <c r="CJ55">
        <f t="shared" si="81"/>
        <v>28.151557845248199</v>
      </c>
      <c r="CK55">
        <f t="shared" si="82"/>
        <v>0.217220013758289</v>
      </c>
      <c r="CL55">
        <f t="shared" si="83"/>
        <v>5.7129094122417099</v>
      </c>
      <c r="CM55">
        <f t="shared" si="84"/>
        <v>38.078198786852099</v>
      </c>
      <c r="CN55">
        <f t="shared" si="85"/>
        <v>26.862975289890901</v>
      </c>
      <c r="CO55">
        <f t="shared" si="86"/>
        <v>0.20772770904054599</v>
      </c>
      <c r="CP55">
        <f t="shared" si="87"/>
        <v>5.7224017169594497</v>
      </c>
      <c r="CQ55">
        <f t="shared" si="88"/>
        <v>37.389594279791297</v>
      </c>
      <c r="CR55">
        <f t="shared" si="89"/>
        <v>25.695019842504301</v>
      </c>
      <c r="CS55">
        <f t="shared" si="90"/>
        <v>0.202203236925899</v>
      </c>
      <c r="CT55">
        <f t="shared" si="91"/>
        <v>5.7279261890740996</v>
      </c>
      <c r="CU55">
        <f t="shared" si="92"/>
        <v>36.933397146070497</v>
      </c>
      <c r="CV55">
        <f t="shared" si="93"/>
        <v>24.644036801292899</v>
      </c>
      <c r="CW55">
        <f t="shared" si="94"/>
        <v>0.19575747992800699</v>
      </c>
      <c r="CX55">
        <f t="shared" si="95"/>
        <v>5.73437194607199</v>
      </c>
      <c r="CY55">
        <f t="shared" si="96"/>
        <v>36.850395746363901</v>
      </c>
      <c r="CZ55">
        <f t="shared" si="97"/>
        <v>23.631943478309999</v>
      </c>
      <c r="DA55">
        <f t="shared" si="98"/>
        <v>0.18888309781377999</v>
      </c>
      <c r="DB55">
        <f t="shared" si="99"/>
        <v>5.7412463281862198</v>
      </c>
      <c r="DC55">
        <f t="shared" si="100"/>
        <v>36.4909228642965</v>
      </c>
      <c r="DD55">
        <f t="shared" si="101"/>
        <v>22.723022575298</v>
      </c>
      <c r="DE55">
        <f t="shared" si="102"/>
        <v>0.19074513496906501</v>
      </c>
      <c r="DF55">
        <f t="shared" si="103"/>
        <v>5.7393842910309303</v>
      </c>
      <c r="DG55">
        <f t="shared" si="104"/>
        <v>36.160148892519103</v>
      </c>
      <c r="DH55">
        <f t="shared" si="105"/>
        <v>21.8865929396278</v>
      </c>
      <c r="DI55">
        <f t="shared" si="106"/>
        <v>0.200370653032825</v>
      </c>
      <c r="DJ55">
        <f t="shared" si="107"/>
        <v>5.7297587729671804</v>
      </c>
      <c r="DK55">
        <f t="shared" si="108"/>
        <v>35.8548344573557</v>
      </c>
      <c r="DL55">
        <f t="shared" si="109"/>
        <v>22.5803219476343</v>
      </c>
      <c r="DM55">
        <f t="shared" si="110"/>
        <v>0.169579440578081</v>
      </c>
      <c r="DN55">
        <f t="shared" si="111"/>
        <v>5.7605499854219202</v>
      </c>
      <c r="DO55">
        <f t="shared" si="112"/>
        <v>35.637118683268099</v>
      </c>
      <c r="DP55">
        <f t="shared" si="113"/>
        <v>21.801700089777299</v>
      </c>
      <c r="DQ55">
        <f t="shared" si="114"/>
        <v>0.17837042575059001</v>
      </c>
      <c r="DR55">
        <f t="shared" si="115"/>
        <v>5.7517590002494101</v>
      </c>
      <c r="DS55">
        <f t="shared" si="116"/>
        <v>35.084282930645301</v>
      </c>
      <c r="DT55">
        <f t="shared" si="117"/>
        <v>22.759422711227501</v>
      </c>
      <c r="DU55">
        <f t="shared" si="118"/>
        <v>0.133278100441764</v>
      </c>
      <c r="DV55">
        <f t="shared" si="119"/>
        <v>5.7968513255582401</v>
      </c>
    </row>
    <row r="56" spans="1:126" x14ac:dyDescent="0.15">
      <c r="A56">
        <v>179.1619622</v>
      </c>
      <c r="B56">
        <v>-8.2867028119999997</v>
      </c>
      <c r="C56">
        <v>263</v>
      </c>
      <c r="D56">
        <v>183</v>
      </c>
      <c r="E56">
        <v>211.49537659999999</v>
      </c>
      <c r="F56">
        <v>135.00111390000001</v>
      </c>
      <c r="G56">
        <f t="shared" si="0"/>
        <v>63.1081059006247</v>
      </c>
      <c r="H56">
        <f t="shared" si="1"/>
        <v>28.4118054430045</v>
      </c>
      <c r="I56">
        <f t="shared" si="2"/>
        <v>0.49746634757216002</v>
      </c>
      <c r="J56">
        <f t="shared" si="3"/>
        <v>7.78923646442784</v>
      </c>
      <c r="K56">
        <f t="shared" si="4"/>
        <v>52.486734468452099</v>
      </c>
      <c r="L56">
        <f t="shared" si="5"/>
        <v>33.128518688365901</v>
      </c>
      <c r="M56">
        <f t="shared" si="6"/>
        <v>3.9875490197627201E-3</v>
      </c>
      <c r="N56">
        <f t="shared" si="7"/>
        <v>8.2827152629802399</v>
      </c>
      <c r="O56">
        <f t="shared" si="8"/>
        <v>46.137649896177798</v>
      </c>
      <c r="P56">
        <f t="shared" si="9"/>
        <v>22.085986094428598</v>
      </c>
      <c r="Q56">
        <f t="shared" si="10"/>
        <v>0.54571043846802503</v>
      </c>
      <c r="R56">
        <f t="shared" si="11"/>
        <v>7.7409923735319799</v>
      </c>
      <c r="S56">
        <f t="shared" si="12"/>
        <v>34.603237422133397</v>
      </c>
      <c r="T56">
        <f t="shared" si="13"/>
        <v>16.6326815619658</v>
      </c>
      <c r="U56">
        <f t="shared" si="14"/>
        <v>0.98543053471059106</v>
      </c>
      <c r="V56">
        <f t="shared" si="15"/>
        <v>7.3012722772894101</v>
      </c>
      <c r="W56">
        <f t="shared" si="16"/>
        <v>35.1594904830391</v>
      </c>
      <c r="X56">
        <f t="shared" si="17"/>
        <v>31.264960465897399</v>
      </c>
      <c r="Y56">
        <f t="shared" si="18"/>
        <v>0.46481354197948199</v>
      </c>
      <c r="Z56">
        <f t="shared" si="19"/>
        <v>7.8218892700205203</v>
      </c>
      <c r="AA56">
        <f t="shared" si="20"/>
        <v>36.777277213716701</v>
      </c>
      <c r="AB56">
        <f t="shared" si="21"/>
        <v>26.054133721581199</v>
      </c>
      <c r="AC56">
        <f t="shared" si="22"/>
        <v>0.76751468444152204</v>
      </c>
      <c r="AD56">
        <f t="shared" si="23"/>
        <v>7.51918812755848</v>
      </c>
      <c r="AE56">
        <f t="shared" si="24"/>
        <v>37.410510197381299</v>
      </c>
      <c r="AF56">
        <f t="shared" si="25"/>
        <v>27.473556426471401</v>
      </c>
      <c r="AG56">
        <f t="shared" si="26"/>
        <v>0.67669316990518802</v>
      </c>
      <c r="AH56">
        <f t="shared" si="27"/>
        <v>7.61000964209481</v>
      </c>
      <c r="AI56">
        <f t="shared" si="28"/>
        <v>38.341530488127297</v>
      </c>
      <c r="AJ56">
        <f t="shared" si="29"/>
        <v>28.648224923234501</v>
      </c>
      <c r="AK56">
        <f t="shared" si="30"/>
        <v>0.71198599646621197</v>
      </c>
      <c r="AL56">
        <f t="shared" si="31"/>
        <v>7.5747168155337903</v>
      </c>
      <c r="AM56">
        <f t="shared" si="32"/>
        <v>38.643992096549901</v>
      </c>
      <c r="AN56">
        <f t="shared" si="33"/>
        <v>25.4651242362978</v>
      </c>
      <c r="AO56">
        <f t="shared" si="34"/>
        <v>0.71505990610727299</v>
      </c>
      <c r="AP56">
        <f t="shared" si="35"/>
        <v>7.5716429058927304</v>
      </c>
      <c r="AQ56">
        <f t="shared" si="36"/>
        <v>38.533441709126599</v>
      </c>
      <c r="AR56">
        <f t="shared" si="37"/>
        <v>25.373970500508001</v>
      </c>
      <c r="AS56">
        <f t="shared" si="38"/>
        <v>0.79547363192709697</v>
      </c>
      <c r="AT56">
        <f t="shared" si="39"/>
        <v>7.4912291800729003</v>
      </c>
      <c r="AU56">
        <f t="shared" si="40"/>
        <v>38.778926494984702</v>
      </c>
      <c r="AV56">
        <f t="shared" si="41"/>
        <v>32.582784267347002</v>
      </c>
      <c r="AW56">
        <f t="shared" si="42"/>
        <v>0.513562296226036</v>
      </c>
      <c r="AX56">
        <f t="shared" si="43"/>
        <v>7.7731405157739601</v>
      </c>
      <c r="AY56">
        <f t="shared" si="44"/>
        <v>38.984535611247999</v>
      </c>
      <c r="AZ56">
        <f t="shared" si="45"/>
        <v>29.8675712841715</v>
      </c>
      <c r="BA56">
        <f t="shared" si="46"/>
        <v>0.46792528767688901</v>
      </c>
      <c r="BB56">
        <f t="shared" si="47"/>
        <v>7.8187775243231101</v>
      </c>
      <c r="BC56">
        <f t="shared" si="48"/>
        <v>42.670124120608001</v>
      </c>
      <c r="BD56">
        <f t="shared" si="49"/>
        <v>29.484324500661799</v>
      </c>
      <c r="BE56">
        <f t="shared" si="50"/>
        <v>0.356779689174893</v>
      </c>
      <c r="BF56">
        <f t="shared" si="51"/>
        <v>7.9299231228251097</v>
      </c>
      <c r="BG56">
        <f t="shared" si="52"/>
        <v>39.622258111993098</v>
      </c>
      <c r="BH56">
        <f t="shared" si="53"/>
        <v>28.839158624240799</v>
      </c>
      <c r="BI56">
        <f t="shared" si="54"/>
        <v>0.32620209205107797</v>
      </c>
      <c r="BJ56">
        <f t="shared" si="55"/>
        <v>7.9605007199489197</v>
      </c>
      <c r="BK56">
        <f t="shared" si="56"/>
        <v>40.000295037447003</v>
      </c>
      <c r="BL56">
        <f t="shared" si="57"/>
        <v>26.9165480492914</v>
      </c>
      <c r="BM56">
        <f t="shared" si="58"/>
        <v>0.35925810926240398</v>
      </c>
      <c r="BN56">
        <f t="shared" si="59"/>
        <v>7.9274447027376</v>
      </c>
      <c r="BO56">
        <f t="shared" si="60"/>
        <v>40.119642083420402</v>
      </c>
      <c r="BP56">
        <f t="shared" si="61"/>
        <v>30.611445315455601</v>
      </c>
      <c r="BQ56">
        <f t="shared" si="62"/>
        <v>0.32280713320822402</v>
      </c>
      <c r="BR56">
        <f t="shared" si="63"/>
        <v>7.9638956787917801</v>
      </c>
      <c r="BS56">
        <f t="shared" si="64"/>
        <v>40.3898890507459</v>
      </c>
      <c r="BT56">
        <f t="shared" si="65"/>
        <v>30.9379841479949</v>
      </c>
      <c r="BU56">
        <f t="shared" si="66"/>
        <v>0.33282028504142103</v>
      </c>
      <c r="BV56">
        <f t="shared" si="67"/>
        <v>7.95388252695858</v>
      </c>
      <c r="BW56">
        <f t="shared" si="68"/>
        <v>39.612475409168297</v>
      </c>
      <c r="BX56">
        <f t="shared" si="69"/>
        <v>29.219207250884001</v>
      </c>
      <c r="BY56">
        <f t="shared" si="70"/>
        <v>0.35844944049698202</v>
      </c>
      <c r="BZ56">
        <f t="shared" si="71"/>
        <v>7.9282533715030201</v>
      </c>
      <c r="CA56">
        <f t="shared" si="72"/>
        <v>39.736588751244298</v>
      </c>
      <c r="CB56">
        <f t="shared" si="73"/>
        <v>27.7093669237311</v>
      </c>
      <c r="CC56">
        <f t="shared" si="74"/>
        <v>0.33784927439528201</v>
      </c>
      <c r="CD56">
        <f t="shared" si="75"/>
        <v>7.9488535376047196</v>
      </c>
      <c r="CE56">
        <f t="shared" si="76"/>
        <v>39.851828548225797</v>
      </c>
      <c r="CF56">
        <f t="shared" si="77"/>
        <v>30.9743022959406</v>
      </c>
      <c r="CG56">
        <f t="shared" si="78"/>
        <v>0.22220029022488999</v>
      </c>
      <c r="CH56">
        <f t="shared" si="79"/>
        <v>8.0645025217751094</v>
      </c>
      <c r="CI56">
        <f t="shared" si="80"/>
        <v>39.605047835072298</v>
      </c>
      <c r="CJ56">
        <f t="shared" si="81"/>
        <v>29.4993355199435</v>
      </c>
      <c r="CK56">
        <f t="shared" si="82"/>
        <v>0.21289114283890101</v>
      </c>
      <c r="CL56">
        <f t="shared" si="83"/>
        <v>8.0738116691611008</v>
      </c>
      <c r="CM56">
        <f t="shared" si="84"/>
        <v>39.235936103139103</v>
      </c>
      <c r="CN56">
        <f t="shared" si="85"/>
        <v>28.1736062559586</v>
      </c>
      <c r="CO56">
        <f t="shared" si="86"/>
        <v>0.20467481897780401</v>
      </c>
      <c r="CP56">
        <f t="shared" si="87"/>
        <v>8.0820279930221997</v>
      </c>
      <c r="CQ56">
        <f t="shared" si="88"/>
        <v>39.143556805953097</v>
      </c>
      <c r="CR56">
        <f t="shared" si="89"/>
        <v>26.940069612431898</v>
      </c>
      <c r="CS56">
        <f t="shared" si="90"/>
        <v>0.19638564963244601</v>
      </c>
      <c r="CT56">
        <f t="shared" si="91"/>
        <v>8.0903171623675494</v>
      </c>
      <c r="CU56">
        <f t="shared" si="92"/>
        <v>38.440814352921997</v>
      </c>
      <c r="CV56">
        <f t="shared" si="93"/>
        <v>25.817566711913901</v>
      </c>
      <c r="CW56">
        <f t="shared" si="94"/>
        <v>0.191541980504361</v>
      </c>
      <c r="CX56">
        <f t="shared" si="95"/>
        <v>8.0951608314956403</v>
      </c>
      <c r="CY56">
        <f t="shared" si="96"/>
        <v>37.9605811295908</v>
      </c>
      <c r="CZ56">
        <f t="shared" si="97"/>
        <v>24.803734598326798</v>
      </c>
      <c r="DA56">
        <f t="shared" si="98"/>
        <v>0.18580738054267101</v>
      </c>
      <c r="DB56">
        <f t="shared" si="99"/>
        <v>8.1008954314573298</v>
      </c>
      <c r="DC56">
        <f t="shared" si="100"/>
        <v>37.837942854873702</v>
      </c>
      <c r="DD56">
        <f t="shared" si="101"/>
        <v>23.824558624297701</v>
      </c>
      <c r="DE56">
        <f t="shared" si="102"/>
        <v>0.17975400104678901</v>
      </c>
      <c r="DF56">
        <f t="shared" si="103"/>
        <v>8.1069488109532095</v>
      </c>
      <c r="DG56">
        <f t="shared" si="104"/>
        <v>37.451633739660302</v>
      </c>
      <c r="DH56">
        <f t="shared" si="105"/>
        <v>22.9421675641386</v>
      </c>
      <c r="DI56">
        <f t="shared" si="106"/>
        <v>0.18887249994549099</v>
      </c>
      <c r="DJ56">
        <f t="shared" si="107"/>
        <v>8.0978303120545103</v>
      </c>
      <c r="DK56">
        <f t="shared" si="108"/>
        <v>37.094977794581503</v>
      </c>
      <c r="DL56">
        <f t="shared" si="109"/>
        <v>22.127803530998602</v>
      </c>
      <c r="DM56">
        <f t="shared" si="110"/>
        <v>0.19849537262748501</v>
      </c>
      <c r="DN56">
        <f t="shared" si="111"/>
        <v>8.0882074393725105</v>
      </c>
      <c r="DO56">
        <f t="shared" si="112"/>
        <v>36.7647537656648</v>
      </c>
      <c r="DP56">
        <f t="shared" si="113"/>
        <v>22.789284980863702</v>
      </c>
      <c r="DQ56">
        <f t="shared" si="114"/>
        <v>0.16807009370995299</v>
      </c>
      <c r="DR56">
        <f t="shared" si="115"/>
        <v>8.1186327182900495</v>
      </c>
      <c r="DS56">
        <f t="shared" si="116"/>
        <v>36.525884693360503</v>
      </c>
      <c r="DT56">
        <f t="shared" si="117"/>
        <v>22.029651731418902</v>
      </c>
      <c r="DU56">
        <f t="shared" si="118"/>
        <v>0.17685847333992899</v>
      </c>
      <c r="DV56">
        <f t="shared" si="119"/>
        <v>8.1098443386600696</v>
      </c>
    </row>
    <row r="57" spans="1:126" x14ac:dyDescent="0.15">
      <c r="A57">
        <v>19.798148919999999</v>
      </c>
      <c r="B57">
        <v>-8.2867028119999997</v>
      </c>
      <c r="C57">
        <v>257</v>
      </c>
      <c r="D57">
        <v>180</v>
      </c>
      <c r="E57">
        <v>211.49537659999999</v>
      </c>
      <c r="F57">
        <v>135.00111390000001</v>
      </c>
      <c r="G57">
        <f t="shared" si="0"/>
        <v>35.156643200789098</v>
      </c>
      <c r="H57">
        <f t="shared" si="1"/>
        <v>0</v>
      </c>
      <c r="I57">
        <f t="shared" si="2"/>
        <v>15.8861147993507</v>
      </c>
      <c r="J57">
        <f t="shared" si="3"/>
        <v>7.59941198735073</v>
      </c>
      <c r="K57">
        <f t="shared" si="4"/>
        <v>49.1857719544616</v>
      </c>
      <c r="L57">
        <f t="shared" si="5"/>
        <v>14.3350472916977</v>
      </c>
      <c r="M57">
        <f t="shared" si="6"/>
        <v>7.4790955845380003</v>
      </c>
      <c r="N57">
        <f t="shared" si="7"/>
        <v>0.80760722746199898</v>
      </c>
      <c r="O57">
        <f t="shared" si="8"/>
        <v>46.540020739485897</v>
      </c>
      <c r="P57">
        <f t="shared" si="9"/>
        <v>22.0856791255773</v>
      </c>
      <c r="Q57">
        <f t="shared" si="10"/>
        <v>12.630224391737601</v>
      </c>
      <c r="R57">
        <f t="shared" si="11"/>
        <v>4.3435215797376099</v>
      </c>
      <c r="S57">
        <f t="shared" si="12"/>
        <v>43.166819285299297</v>
      </c>
      <c r="T57">
        <f t="shared" si="13"/>
        <v>16.564489570821401</v>
      </c>
      <c r="U57">
        <f t="shared" si="14"/>
        <v>14.319663765139699</v>
      </c>
      <c r="V57">
        <f t="shared" si="15"/>
        <v>6.0329609531397299</v>
      </c>
      <c r="W57">
        <f t="shared" si="16"/>
        <v>34.533455428239499</v>
      </c>
      <c r="X57">
        <f t="shared" si="17"/>
        <v>13.3061452495726</v>
      </c>
      <c r="Y57">
        <f t="shared" si="18"/>
        <v>18.6183672716001</v>
      </c>
      <c r="Z57">
        <f t="shared" si="19"/>
        <v>10.3316644596001</v>
      </c>
      <c r="AA57">
        <f t="shared" si="20"/>
        <v>34.991156312301399</v>
      </c>
      <c r="AB57">
        <f t="shared" si="21"/>
        <v>26.054133721581199</v>
      </c>
      <c r="AC57">
        <f t="shared" si="22"/>
        <v>19.028609889023102</v>
      </c>
      <c r="AD57">
        <f t="shared" si="23"/>
        <v>10.7419070770231</v>
      </c>
      <c r="AE57">
        <f t="shared" si="24"/>
        <v>36.389609116723797</v>
      </c>
      <c r="AF57">
        <f t="shared" si="25"/>
        <v>22.332114618498199</v>
      </c>
      <c r="AG57">
        <f t="shared" si="26"/>
        <v>17.566334598047899</v>
      </c>
      <c r="AH57">
        <f t="shared" si="27"/>
        <v>9.2796317860479398</v>
      </c>
      <c r="AI57">
        <f t="shared" si="28"/>
        <v>37.001697522757802</v>
      </c>
      <c r="AJ57">
        <f t="shared" si="29"/>
        <v>24.039361873162498</v>
      </c>
      <c r="AK57">
        <f t="shared" si="30"/>
        <v>14.002081482674001</v>
      </c>
      <c r="AL57">
        <f t="shared" si="31"/>
        <v>5.7153786706739496</v>
      </c>
      <c r="AM57">
        <f t="shared" si="32"/>
        <v>37.867784266676097</v>
      </c>
      <c r="AN57">
        <f t="shared" si="33"/>
        <v>25.465088820652898</v>
      </c>
      <c r="AO57">
        <f t="shared" si="34"/>
        <v>17.153399471026699</v>
      </c>
      <c r="AP57">
        <f t="shared" si="35"/>
        <v>8.8666966590267098</v>
      </c>
      <c r="AQ57">
        <f t="shared" si="36"/>
        <v>38.150486639952298</v>
      </c>
      <c r="AR57">
        <f t="shared" si="37"/>
        <v>22.9186118126681</v>
      </c>
      <c r="AS57">
        <f t="shared" si="38"/>
        <v>15.3041714873094</v>
      </c>
      <c r="AT57">
        <f t="shared" si="39"/>
        <v>7.01746867530938</v>
      </c>
      <c r="AU57">
        <f t="shared" si="40"/>
        <v>38.075163579100497</v>
      </c>
      <c r="AV57">
        <f t="shared" si="41"/>
        <v>23.0672459095527</v>
      </c>
      <c r="AW57">
        <f t="shared" si="42"/>
        <v>17.205258671674201</v>
      </c>
      <c r="AX57">
        <f t="shared" si="43"/>
        <v>8.9185558596741803</v>
      </c>
      <c r="AY57">
        <f t="shared" si="44"/>
        <v>38.3313979481808</v>
      </c>
      <c r="AZ57">
        <f t="shared" si="45"/>
        <v>29.867552245068101</v>
      </c>
      <c r="BA57">
        <f t="shared" si="46"/>
        <v>11.0898120853881</v>
      </c>
      <c r="BB57">
        <f t="shared" si="47"/>
        <v>2.8031092733880598</v>
      </c>
      <c r="BC57">
        <f t="shared" si="48"/>
        <v>38.550166149557199</v>
      </c>
      <c r="BD57">
        <f t="shared" si="49"/>
        <v>27.570065800773701</v>
      </c>
      <c r="BE57">
        <f t="shared" si="50"/>
        <v>10.1870934278221</v>
      </c>
      <c r="BF57">
        <f t="shared" si="51"/>
        <v>1.90039061582206</v>
      </c>
      <c r="BG57">
        <f t="shared" si="52"/>
        <v>41.977763631330802</v>
      </c>
      <c r="BH57">
        <f t="shared" si="53"/>
        <v>27.3783013220431</v>
      </c>
      <c r="BI57">
        <f t="shared" si="54"/>
        <v>7.82288187274085</v>
      </c>
      <c r="BJ57">
        <f t="shared" si="55"/>
        <v>0.46382093925915102</v>
      </c>
      <c r="BK57">
        <f t="shared" si="56"/>
        <v>39.179246055908798</v>
      </c>
      <c r="BL57">
        <f t="shared" si="57"/>
        <v>26.9165480492914</v>
      </c>
      <c r="BM57">
        <f t="shared" si="58"/>
        <v>8.5253747115866894</v>
      </c>
      <c r="BN57">
        <f t="shared" si="59"/>
        <v>0.23867189958669299</v>
      </c>
      <c r="BO57">
        <f t="shared" si="60"/>
        <v>39.554702995088498</v>
      </c>
      <c r="BP57">
        <f t="shared" si="61"/>
        <v>25.234263796210701</v>
      </c>
      <c r="BQ57">
        <f t="shared" si="62"/>
        <v>9.4802372928840803</v>
      </c>
      <c r="BR57">
        <f t="shared" si="63"/>
        <v>1.19353448088408</v>
      </c>
      <c r="BS57">
        <f t="shared" si="64"/>
        <v>39.682861803378998</v>
      </c>
      <c r="BT57">
        <f t="shared" si="65"/>
        <v>28.810772061605299</v>
      </c>
      <c r="BU57">
        <f t="shared" si="66"/>
        <v>7.1316051230791304</v>
      </c>
      <c r="BV57">
        <f t="shared" si="67"/>
        <v>1.1550976889208699</v>
      </c>
      <c r="BW57">
        <f t="shared" si="68"/>
        <v>39.9660974447957</v>
      </c>
      <c r="BX57">
        <f t="shared" si="69"/>
        <v>29.219207250884001</v>
      </c>
      <c r="BY57">
        <f t="shared" si="70"/>
        <v>8.25597918346139</v>
      </c>
      <c r="BZ57">
        <f t="shared" si="71"/>
        <v>3.0723628538607901E-2</v>
      </c>
      <c r="CA57">
        <f t="shared" si="72"/>
        <v>39.250088007039203</v>
      </c>
      <c r="CB57">
        <f t="shared" si="73"/>
        <v>27.681354237679599</v>
      </c>
      <c r="CC57">
        <f t="shared" si="74"/>
        <v>7.96101693079724</v>
      </c>
      <c r="CD57">
        <f t="shared" si="75"/>
        <v>0.32568588120276099</v>
      </c>
      <c r="CE57">
        <f t="shared" si="76"/>
        <v>39.378814001760297</v>
      </c>
      <c r="CF57">
        <f t="shared" si="77"/>
        <v>26.3238985775446</v>
      </c>
      <c r="CG57">
        <f t="shared" si="78"/>
        <v>7.5217615031280198</v>
      </c>
      <c r="CH57">
        <f t="shared" si="79"/>
        <v>0.76494130887197498</v>
      </c>
      <c r="CI57">
        <f t="shared" si="80"/>
        <v>39.499220392594601</v>
      </c>
      <c r="CJ57">
        <f t="shared" si="81"/>
        <v>29.4993355199435</v>
      </c>
      <c r="CK57">
        <f t="shared" si="82"/>
        <v>4.9494647553781501</v>
      </c>
      <c r="CL57">
        <f t="shared" si="83"/>
        <v>3.33723805662185</v>
      </c>
      <c r="CM57">
        <f t="shared" si="84"/>
        <v>39.273473657872103</v>
      </c>
      <c r="CN57">
        <f t="shared" si="85"/>
        <v>28.1584566326733</v>
      </c>
      <c r="CO57">
        <f t="shared" si="86"/>
        <v>4.74992358459071</v>
      </c>
      <c r="CP57">
        <f t="shared" si="87"/>
        <v>3.5367792274092902</v>
      </c>
      <c r="CQ57">
        <f t="shared" si="88"/>
        <v>38.926171809254797</v>
      </c>
      <c r="CR57">
        <f t="shared" si="89"/>
        <v>26.948666853525602</v>
      </c>
      <c r="CS57">
        <f t="shared" si="90"/>
        <v>4.5746886843494501</v>
      </c>
      <c r="CT57">
        <f t="shared" si="91"/>
        <v>3.7120141276505501</v>
      </c>
      <c r="CU57">
        <f t="shared" si="92"/>
        <v>38.853536721298802</v>
      </c>
      <c r="CV57">
        <f t="shared" si="93"/>
        <v>25.817566711913901</v>
      </c>
      <c r="CW57">
        <f t="shared" si="94"/>
        <v>4.3928877969023503</v>
      </c>
      <c r="CX57">
        <f t="shared" si="95"/>
        <v>3.8938150150976498</v>
      </c>
      <c r="CY57">
        <f t="shared" si="96"/>
        <v>38.192103979556798</v>
      </c>
      <c r="CZ57">
        <f t="shared" si="97"/>
        <v>24.784864043437299</v>
      </c>
      <c r="DA57">
        <f t="shared" si="98"/>
        <v>4.2906650358044596</v>
      </c>
      <c r="DB57">
        <f t="shared" si="99"/>
        <v>3.9960377761955401</v>
      </c>
      <c r="DC57">
        <f t="shared" si="100"/>
        <v>37.7394063780769</v>
      </c>
      <c r="DD57">
        <f t="shared" si="101"/>
        <v>23.8497448060834</v>
      </c>
      <c r="DE57">
        <f t="shared" si="102"/>
        <v>4.1653223292561297</v>
      </c>
      <c r="DF57">
        <f t="shared" si="103"/>
        <v>4.12138048274387</v>
      </c>
      <c r="DG57">
        <f t="shared" si="104"/>
        <v>37.625376730850398</v>
      </c>
      <c r="DH57">
        <f t="shared" si="105"/>
        <v>22.9421675641386</v>
      </c>
      <c r="DI57">
        <f t="shared" si="106"/>
        <v>4.1899710511672303</v>
      </c>
      <c r="DJ57">
        <f t="shared" si="107"/>
        <v>4.0967317608327702</v>
      </c>
      <c r="DK57">
        <f t="shared" si="108"/>
        <v>37.256190139865801</v>
      </c>
      <c r="DL57">
        <f t="shared" si="109"/>
        <v>22.1228044368479</v>
      </c>
      <c r="DM57">
        <f t="shared" si="110"/>
        <v>4.4011563417947697</v>
      </c>
      <c r="DN57">
        <f t="shared" si="111"/>
        <v>3.88554647020523</v>
      </c>
      <c r="DO57">
        <f t="shared" si="112"/>
        <v>36.914604587503497</v>
      </c>
      <c r="DP57">
        <f t="shared" si="113"/>
        <v>21.364775823033199</v>
      </c>
      <c r="DQ57">
        <f t="shared" si="114"/>
        <v>4.6242078454166702</v>
      </c>
      <c r="DR57">
        <f t="shared" si="115"/>
        <v>3.66249496658333</v>
      </c>
      <c r="DS57">
        <f t="shared" si="116"/>
        <v>36.597705382190398</v>
      </c>
      <c r="DT57">
        <f t="shared" si="117"/>
        <v>22.0296421481682</v>
      </c>
      <c r="DU57">
        <f t="shared" si="118"/>
        <v>3.9129529376567498</v>
      </c>
      <c r="DV57">
        <f t="shared" si="119"/>
        <v>4.3737498743432504</v>
      </c>
    </row>
    <row r="58" spans="1:126" x14ac:dyDescent="0.15">
      <c r="A58">
        <v>179.48734289999999</v>
      </c>
      <c r="B58">
        <v>-8.5223300169999998</v>
      </c>
      <c r="C58">
        <v>253</v>
      </c>
      <c r="D58">
        <v>176</v>
      </c>
      <c r="E58">
        <v>194.83543399999999</v>
      </c>
      <c r="F58">
        <v>117.4056549</v>
      </c>
      <c r="G58">
        <f t="shared" si="0"/>
        <v>29.6466846400976</v>
      </c>
      <c r="H58">
        <f t="shared" si="1"/>
        <v>126.99221741241099</v>
      </c>
      <c r="I58">
        <f t="shared" si="2"/>
        <v>0</v>
      </c>
      <c r="J58">
        <f t="shared" si="3"/>
        <v>8.5223300169999998</v>
      </c>
      <c r="K58">
        <f t="shared" si="4"/>
        <v>32.277105123839704</v>
      </c>
      <c r="L58">
        <f t="shared" si="5"/>
        <v>64.073346058080105</v>
      </c>
      <c r="M58">
        <f t="shared" si="6"/>
        <v>0.52618047270216295</v>
      </c>
      <c r="N58">
        <f t="shared" si="7"/>
        <v>7.9961495442978396</v>
      </c>
      <c r="O58">
        <f t="shared" si="8"/>
        <v>42.673571445379501</v>
      </c>
      <c r="P58">
        <f t="shared" si="9"/>
        <v>52.256123936757199</v>
      </c>
      <c r="Q58">
        <f t="shared" si="10"/>
        <v>0.15259344550123899</v>
      </c>
      <c r="R58">
        <f t="shared" si="11"/>
        <v>8.3697365714987608</v>
      </c>
      <c r="S58">
        <f t="shared" si="12"/>
        <v>42.328548822206699</v>
      </c>
      <c r="T58">
        <f t="shared" si="13"/>
        <v>48.596552229844598</v>
      </c>
      <c r="U58">
        <f t="shared" si="14"/>
        <v>0.27290899664573598</v>
      </c>
      <c r="V58">
        <f t="shared" si="15"/>
        <v>8.2494210203542604</v>
      </c>
      <c r="W58">
        <f t="shared" si="16"/>
        <v>40.497519105350101</v>
      </c>
      <c r="X58">
        <f t="shared" si="17"/>
        <v>38.877421642314502</v>
      </c>
      <c r="Y58">
        <f t="shared" si="18"/>
        <v>0.41268488406356801</v>
      </c>
      <c r="Z58">
        <f t="shared" si="19"/>
        <v>8.1096451329364303</v>
      </c>
      <c r="AA58">
        <f t="shared" si="20"/>
        <v>33.747932587791801</v>
      </c>
      <c r="AB58">
        <f t="shared" si="21"/>
        <v>32.441862725839201</v>
      </c>
      <c r="AC58">
        <f t="shared" si="22"/>
        <v>0.47440628914153998</v>
      </c>
      <c r="AD58">
        <f t="shared" si="23"/>
        <v>8.0479237278584606</v>
      </c>
      <c r="AE58">
        <f t="shared" si="24"/>
        <v>34.256654952681998</v>
      </c>
      <c r="AF58">
        <f t="shared" si="25"/>
        <v>40.638626641706601</v>
      </c>
      <c r="AG58">
        <f t="shared" si="26"/>
        <v>0.43205467605610298</v>
      </c>
      <c r="AH58">
        <f t="shared" si="27"/>
        <v>8.0902753409439008</v>
      </c>
      <c r="AI58">
        <f t="shared" si="28"/>
        <v>35.574657694943397</v>
      </c>
      <c r="AJ58">
        <f t="shared" si="29"/>
        <v>35.558798311493298</v>
      </c>
      <c r="AK58">
        <f t="shared" si="30"/>
        <v>0.44569334230347102</v>
      </c>
      <c r="AL58">
        <f t="shared" si="31"/>
        <v>8.0766366746965303</v>
      </c>
      <c r="AM58">
        <f t="shared" si="32"/>
        <v>36.208391073043202</v>
      </c>
      <c r="AN58">
        <f t="shared" si="33"/>
        <v>35.606751920361802</v>
      </c>
      <c r="AO58">
        <f t="shared" si="34"/>
        <v>0.468049230579829</v>
      </c>
      <c r="AP58">
        <f t="shared" si="35"/>
        <v>8.0542807864201702</v>
      </c>
      <c r="AQ58">
        <f t="shared" si="36"/>
        <v>37.068483598022198</v>
      </c>
      <c r="AR58">
        <f t="shared" si="37"/>
        <v>35.7327088240134</v>
      </c>
      <c r="AS58">
        <f t="shared" si="38"/>
        <v>0.41041955974598299</v>
      </c>
      <c r="AT58">
        <f t="shared" si="39"/>
        <v>8.1119104572540195</v>
      </c>
      <c r="AU58">
        <f t="shared" si="40"/>
        <v>37.401430466063204</v>
      </c>
      <c r="AV58">
        <f t="shared" si="41"/>
        <v>32.484310512606399</v>
      </c>
      <c r="AW58">
        <f t="shared" si="42"/>
        <v>0.48635348266218997</v>
      </c>
      <c r="AX58">
        <f t="shared" si="43"/>
        <v>8.0359765343378093</v>
      </c>
      <c r="AY58">
        <f t="shared" si="44"/>
        <v>37.395249943759502</v>
      </c>
      <c r="AZ58">
        <f t="shared" si="45"/>
        <v>31.82128920101</v>
      </c>
      <c r="BA58">
        <f t="shared" si="46"/>
        <v>0.41824201898128799</v>
      </c>
      <c r="BB58">
        <f t="shared" si="47"/>
        <v>8.1040879980187093</v>
      </c>
      <c r="BC58">
        <f t="shared" si="48"/>
        <v>37.684003619345297</v>
      </c>
      <c r="BD58">
        <f t="shared" si="49"/>
        <v>37.426793035671302</v>
      </c>
      <c r="BE58">
        <f t="shared" si="50"/>
        <v>0.273350578030708</v>
      </c>
      <c r="BF58">
        <f t="shared" si="51"/>
        <v>8.2489794389692896</v>
      </c>
      <c r="BG58">
        <f t="shared" si="52"/>
        <v>37.933229711122301</v>
      </c>
      <c r="BH58">
        <f t="shared" si="53"/>
        <v>34.753466994400199</v>
      </c>
      <c r="BI58">
        <f t="shared" si="54"/>
        <v>0.25199046398442898</v>
      </c>
      <c r="BJ58">
        <f t="shared" si="55"/>
        <v>8.2703395530155692</v>
      </c>
      <c r="BK58">
        <f t="shared" si="56"/>
        <v>41.171775817069502</v>
      </c>
      <c r="BL58">
        <f t="shared" si="57"/>
        <v>34.095677290364797</v>
      </c>
      <c r="BM58">
        <f t="shared" si="58"/>
        <v>0.196159913118617</v>
      </c>
      <c r="BN58">
        <f t="shared" si="59"/>
        <v>8.3261701038813793</v>
      </c>
      <c r="BO58">
        <f t="shared" si="60"/>
        <v>38.598539828502602</v>
      </c>
      <c r="BP58">
        <f t="shared" si="61"/>
        <v>33.243278690359098</v>
      </c>
      <c r="BQ58">
        <f t="shared" si="62"/>
        <v>0.213521392683336</v>
      </c>
      <c r="BR58">
        <f t="shared" si="63"/>
        <v>8.3088086243166597</v>
      </c>
      <c r="BS58">
        <f t="shared" si="64"/>
        <v>38.985354451578502</v>
      </c>
      <c r="BT58">
        <f t="shared" si="65"/>
        <v>31.287791708573199</v>
      </c>
      <c r="BU58">
        <f t="shared" si="66"/>
        <v>0.257853614557357</v>
      </c>
      <c r="BV58">
        <f t="shared" si="67"/>
        <v>8.2644764024426394</v>
      </c>
      <c r="BW58">
        <f t="shared" si="68"/>
        <v>39.136744537514097</v>
      </c>
      <c r="BX58">
        <f t="shared" si="69"/>
        <v>34.328912671545602</v>
      </c>
      <c r="BY58">
        <f t="shared" si="70"/>
        <v>0.22475789579296801</v>
      </c>
      <c r="BZ58">
        <f t="shared" si="71"/>
        <v>8.2975721212070308</v>
      </c>
      <c r="CA58">
        <f t="shared" si="72"/>
        <v>39.434211497003297</v>
      </c>
      <c r="CB58">
        <f t="shared" si="73"/>
        <v>34.425347823818299</v>
      </c>
      <c r="CC58">
        <f t="shared" si="74"/>
        <v>0.208678073249356</v>
      </c>
      <c r="CD58">
        <f t="shared" si="75"/>
        <v>8.3136519437506404</v>
      </c>
      <c r="CE58">
        <f t="shared" si="76"/>
        <v>38.780334634402301</v>
      </c>
      <c r="CF58">
        <f t="shared" si="77"/>
        <v>32.7040804326274</v>
      </c>
      <c r="CG58">
        <f t="shared" si="78"/>
        <v>0.201537967394916</v>
      </c>
      <c r="CH58">
        <f t="shared" si="79"/>
        <v>8.32079204960508</v>
      </c>
      <c r="CI58">
        <f t="shared" si="80"/>
        <v>38.9242468671357</v>
      </c>
      <c r="CJ58">
        <f t="shared" si="81"/>
        <v>31.172083672652398</v>
      </c>
      <c r="CK58">
        <f t="shared" si="82"/>
        <v>0.19088072768080599</v>
      </c>
      <c r="CL58">
        <f t="shared" si="83"/>
        <v>8.33144928931919</v>
      </c>
      <c r="CM58">
        <f t="shared" si="84"/>
        <v>39.058804453591897</v>
      </c>
      <c r="CN58">
        <f t="shared" si="85"/>
        <v>33.982544416976403</v>
      </c>
      <c r="CO58">
        <f t="shared" si="86"/>
        <v>0.12605445914906099</v>
      </c>
      <c r="CP58">
        <f t="shared" si="87"/>
        <v>8.3962755578509398</v>
      </c>
      <c r="CQ58">
        <f t="shared" si="88"/>
        <v>38.860923256370697</v>
      </c>
      <c r="CR58">
        <f t="shared" si="89"/>
        <v>32.5050424858035</v>
      </c>
      <c r="CS58">
        <f t="shared" si="90"/>
        <v>0.12110345599549099</v>
      </c>
      <c r="CT58">
        <f t="shared" si="91"/>
        <v>8.4012265610045098</v>
      </c>
      <c r="CU58">
        <f t="shared" si="92"/>
        <v>38.543621915641999</v>
      </c>
      <c r="CV58">
        <f t="shared" si="93"/>
        <v>31.164604428093099</v>
      </c>
      <c r="CW58">
        <f t="shared" si="94"/>
        <v>0.116810774603146</v>
      </c>
      <c r="CX58">
        <f t="shared" si="95"/>
        <v>8.4055192423968492</v>
      </c>
      <c r="CY58">
        <f t="shared" si="96"/>
        <v>38.489722932087403</v>
      </c>
      <c r="CZ58">
        <f t="shared" si="97"/>
        <v>29.910134958428198</v>
      </c>
      <c r="DA58">
        <f t="shared" si="98"/>
        <v>0.11234546067003499</v>
      </c>
      <c r="DB58">
        <f t="shared" si="99"/>
        <v>8.4099845563299596</v>
      </c>
      <c r="DC58">
        <f t="shared" si="100"/>
        <v>37.868000080873898</v>
      </c>
      <c r="DD58">
        <f t="shared" si="101"/>
        <v>28.759745152334801</v>
      </c>
      <c r="DE58">
        <f t="shared" si="102"/>
        <v>0.10981112618892599</v>
      </c>
      <c r="DF58">
        <f t="shared" si="103"/>
        <v>8.4125188908110804</v>
      </c>
      <c r="DG58">
        <f t="shared" si="104"/>
        <v>37.443950039718302</v>
      </c>
      <c r="DH58">
        <f t="shared" si="105"/>
        <v>27.712026421001301</v>
      </c>
      <c r="DI58">
        <f t="shared" si="106"/>
        <v>0.106700389228128</v>
      </c>
      <c r="DJ58">
        <f t="shared" si="107"/>
        <v>8.4156296277718692</v>
      </c>
      <c r="DK58">
        <f t="shared" si="108"/>
        <v>37.343700548590697</v>
      </c>
      <c r="DL58">
        <f t="shared" si="109"/>
        <v>26.698751220063901</v>
      </c>
      <c r="DM58">
        <f t="shared" si="110"/>
        <v>0.11141953741914699</v>
      </c>
      <c r="DN58">
        <f t="shared" si="111"/>
        <v>8.4109104795808491</v>
      </c>
      <c r="DO58">
        <f t="shared" si="112"/>
        <v>36.9960447136759</v>
      </c>
      <c r="DP58">
        <f t="shared" si="113"/>
        <v>25.7781046262686</v>
      </c>
      <c r="DQ58">
        <f t="shared" si="114"/>
        <v>0.11696522874298999</v>
      </c>
      <c r="DR58">
        <f t="shared" si="115"/>
        <v>8.4053647882570104</v>
      </c>
      <c r="DS58">
        <f t="shared" si="116"/>
        <v>36.673622434314098</v>
      </c>
      <c r="DT58">
        <f t="shared" si="117"/>
        <v>24.9234715437407</v>
      </c>
      <c r="DU58">
        <f t="shared" si="118"/>
        <v>0.12282427674758201</v>
      </c>
      <c r="DV58">
        <f t="shared" si="119"/>
        <v>8.3995057402524207</v>
      </c>
    </row>
    <row r="59" spans="1:126" x14ac:dyDescent="0.15">
      <c r="A59">
        <v>179.48734300000001</v>
      </c>
      <c r="B59">
        <v>-8.5223301720000002</v>
      </c>
      <c r="C59">
        <v>251</v>
      </c>
      <c r="D59">
        <v>173</v>
      </c>
      <c r="E59">
        <v>194.83541869999999</v>
      </c>
      <c r="F59">
        <v>117.4056396</v>
      </c>
      <c r="G59">
        <f t="shared" si="0"/>
        <v>18.8961279366486</v>
      </c>
      <c r="H59">
        <f t="shared" si="1"/>
        <v>1.13398568756983E-4</v>
      </c>
      <c r="I59">
        <f t="shared" si="2"/>
        <v>3.4473664551760099</v>
      </c>
      <c r="J59">
        <f t="shared" si="3"/>
        <v>5.0749637168239898</v>
      </c>
      <c r="K59">
        <f t="shared" si="4"/>
        <v>24.378720337651099</v>
      </c>
      <c r="L59">
        <f t="shared" si="5"/>
        <v>64.073403251488102</v>
      </c>
      <c r="M59">
        <f t="shared" si="6"/>
        <v>0.30144724922892102</v>
      </c>
      <c r="N59">
        <f t="shared" si="7"/>
        <v>8.2208829227710805</v>
      </c>
      <c r="O59">
        <f t="shared" si="8"/>
        <v>27.536269063784999</v>
      </c>
      <c r="P59">
        <f t="shared" si="9"/>
        <v>42.715602167658702</v>
      </c>
      <c r="Q59">
        <f t="shared" si="10"/>
        <v>0.41118429873941997</v>
      </c>
      <c r="R59">
        <f t="shared" si="11"/>
        <v>8.1111458732605808</v>
      </c>
      <c r="S59">
        <f t="shared" si="12"/>
        <v>36.568080506476598</v>
      </c>
      <c r="T59">
        <f t="shared" si="13"/>
        <v>39.192121556474298</v>
      </c>
      <c r="U59">
        <f t="shared" si="14"/>
        <v>0.44761611939852303</v>
      </c>
      <c r="V59">
        <f t="shared" si="15"/>
        <v>8.0747140526014807</v>
      </c>
      <c r="W59">
        <f t="shared" si="16"/>
        <v>37.514723890143699</v>
      </c>
      <c r="X59">
        <f t="shared" si="17"/>
        <v>38.877264654141499</v>
      </c>
      <c r="Y59">
        <f t="shared" si="18"/>
        <v>0.34460352975033098</v>
      </c>
      <c r="Z59">
        <f t="shared" si="19"/>
        <v>8.1777266422496702</v>
      </c>
      <c r="AA59">
        <f t="shared" si="20"/>
        <v>36.819501426490802</v>
      </c>
      <c r="AB59">
        <f t="shared" si="21"/>
        <v>32.397870427146103</v>
      </c>
      <c r="AC59">
        <f t="shared" si="22"/>
        <v>0.37825781055829</v>
      </c>
      <c r="AD59">
        <f t="shared" si="23"/>
        <v>8.1440723614417099</v>
      </c>
      <c r="AE59">
        <f t="shared" si="24"/>
        <v>31.559572651277801</v>
      </c>
      <c r="AF59">
        <f t="shared" si="25"/>
        <v>27.8073272424128</v>
      </c>
      <c r="AG59">
        <f t="shared" si="26"/>
        <v>0.67756156908712195</v>
      </c>
      <c r="AH59">
        <f t="shared" si="27"/>
        <v>7.8447686029128798</v>
      </c>
      <c r="AI59">
        <f t="shared" si="28"/>
        <v>32.2838739411782</v>
      </c>
      <c r="AJ59">
        <f t="shared" si="29"/>
        <v>35.558812610981001</v>
      </c>
      <c r="AK59">
        <f t="shared" si="30"/>
        <v>0.45054048875598202</v>
      </c>
      <c r="AL59">
        <f t="shared" si="31"/>
        <v>8.0717896832440204</v>
      </c>
      <c r="AM59">
        <f t="shared" si="32"/>
        <v>33.6788005262799</v>
      </c>
      <c r="AN59">
        <f t="shared" si="33"/>
        <v>31.607833431983099</v>
      </c>
      <c r="AO59">
        <f t="shared" si="34"/>
        <v>0.418472703919952</v>
      </c>
      <c r="AP59">
        <f t="shared" si="35"/>
        <v>8.1038574680800508</v>
      </c>
      <c r="AQ59">
        <f t="shared" si="36"/>
        <v>34.4361322039234</v>
      </c>
      <c r="AR59">
        <f t="shared" si="37"/>
        <v>32.046088166097697</v>
      </c>
      <c r="AS59">
        <f t="shared" si="38"/>
        <v>0.496764286479221</v>
      </c>
      <c r="AT59">
        <f t="shared" si="39"/>
        <v>8.0255658855207805</v>
      </c>
      <c r="AU59">
        <f t="shared" si="40"/>
        <v>35.381649898267</v>
      </c>
      <c r="AV59">
        <f t="shared" si="41"/>
        <v>32.4842911497119</v>
      </c>
      <c r="AW59">
        <f t="shared" si="42"/>
        <v>0.39159758225539998</v>
      </c>
      <c r="AX59">
        <f t="shared" si="43"/>
        <v>8.1307325897445999</v>
      </c>
      <c r="AY59">
        <f t="shared" si="44"/>
        <v>35.838469404184899</v>
      </c>
      <c r="AZ59">
        <f t="shared" si="45"/>
        <v>29.777294170446101</v>
      </c>
      <c r="BA59">
        <f t="shared" si="46"/>
        <v>0.46526641168101501</v>
      </c>
      <c r="BB59">
        <f t="shared" si="47"/>
        <v>8.0570637603189894</v>
      </c>
      <c r="BC59">
        <f t="shared" si="48"/>
        <v>35.958121704434497</v>
      </c>
      <c r="BD59">
        <f t="shared" si="49"/>
        <v>29.373506525887301</v>
      </c>
      <c r="BE59">
        <f t="shared" si="50"/>
        <v>0.40128386299385899</v>
      </c>
      <c r="BF59">
        <f t="shared" si="51"/>
        <v>8.1210463090061396</v>
      </c>
      <c r="BG59">
        <f t="shared" si="52"/>
        <v>36.330742091202502</v>
      </c>
      <c r="BH59">
        <f t="shared" si="53"/>
        <v>34.753458848315098</v>
      </c>
      <c r="BI59">
        <f t="shared" si="54"/>
        <v>0.26375611663388399</v>
      </c>
      <c r="BJ59">
        <f t="shared" si="55"/>
        <v>8.25857405536612</v>
      </c>
      <c r="BK59">
        <f t="shared" si="56"/>
        <v>36.654975834075699</v>
      </c>
      <c r="BL59">
        <f t="shared" si="57"/>
        <v>32.436576822285801</v>
      </c>
      <c r="BM59">
        <f t="shared" si="58"/>
        <v>0.24339272197717901</v>
      </c>
      <c r="BN59">
        <f t="shared" si="59"/>
        <v>8.2789374500228199</v>
      </c>
      <c r="BO59">
        <f t="shared" si="60"/>
        <v>39.776423147107401</v>
      </c>
      <c r="BP59">
        <f t="shared" si="61"/>
        <v>31.964704610428001</v>
      </c>
      <c r="BQ59">
        <f t="shared" si="62"/>
        <v>0.22362462435065</v>
      </c>
      <c r="BR59">
        <f t="shared" si="63"/>
        <v>8.2987055476493499</v>
      </c>
      <c r="BS59">
        <f t="shared" si="64"/>
        <v>37.436633550218701</v>
      </c>
      <c r="BT59">
        <f t="shared" si="65"/>
        <v>31.287798438102399</v>
      </c>
      <c r="BU59">
        <f t="shared" si="66"/>
        <v>0.24790376796622501</v>
      </c>
      <c r="BV59">
        <f t="shared" si="67"/>
        <v>8.2744264040337807</v>
      </c>
      <c r="BW59">
        <f t="shared" si="68"/>
        <v>37.867784266676097</v>
      </c>
      <c r="BX59">
        <f t="shared" si="69"/>
        <v>29.549587413763401</v>
      </c>
      <c r="BY59">
        <f t="shared" si="70"/>
        <v>0.25071543295125398</v>
      </c>
      <c r="BZ59">
        <f t="shared" si="71"/>
        <v>8.2716147390487507</v>
      </c>
      <c r="CA59">
        <f t="shared" si="72"/>
        <v>38.071774958842198</v>
      </c>
      <c r="CB59">
        <f t="shared" si="73"/>
        <v>32.522133815876899</v>
      </c>
      <c r="CC59">
        <f t="shared" si="74"/>
        <v>0.24177222781649699</v>
      </c>
      <c r="CD59">
        <f t="shared" si="75"/>
        <v>8.2805579441834993</v>
      </c>
      <c r="CE59">
        <f t="shared" si="76"/>
        <v>38.407124562482899</v>
      </c>
      <c r="CF59">
        <f t="shared" si="77"/>
        <v>32.7040861533997</v>
      </c>
      <c r="CG59">
        <f t="shared" si="78"/>
        <v>0.20351537074183601</v>
      </c>
      <c r="CH59">
        <f t="shared" si="79"/>
        <v>8.31881480125816</v>
      </c>
      <c r="CI59">
        <f t="shared" si="80"/>
        <v>37.833622219101699</v>
      </c>
      <c r="CJ59">
        <f t="shared" si="81"/>
        <v>31.146748717523501</v>
      </c>
      <c r="CK59">
        <f t="shared" si="82"/>
        <v>0.19674381011028799</v>
      </c>
      <c r="CL59">
        <f t="shared" si="83"/>
        <v>8.3255863618897106</v>
      </c>
      <c r="CM59">
        <f t="shared" si="84"/>
        <v>38.015168569650903</v>
      </c>
      <c r="CN59">
        <f t="shared" si="85"/>
        <v>29.7551759791472</v>
      </c>
      <c r="CO59">
        <f t="shared" si="86"/>
        <v>0.18653287102372701</v>
      </c>
      <c r="CP59">
        <f t="shared" si="87"/>
        <v>8.3357973009762691</v>
      </c>
      <c r="CQ59">
        <f t="shared" si="88"/>
        <v>38.184313391009802</v>
      </c>
      <c r="CR59">
        <f t="shared" si="89"/>
        <v>32.505047460603897</v>
      </c>
      <c r="CS59">
        <f t="shared" si="90"/>
        <v>0.12330258382678599</v>
      </c>
      <c r="CT59">
        <f t="shared" si="91"/>
        <v>8.3990275881732206</v>
      </c>
      <c r="CU59">
        <f t="shared" si="92"/>
        <v>38.0319119270955</v>
      </c>
      <c r="CV59">
        <f t="shared" si="93"/>
        <v>31.150670483078802</v>
      </c>
      <c r="CW59">
        <f t="shared" si="94"/>
        <v>0.11858724753165401</v>
      </c>
      <c r="CX59">
        <f t="shared" si="95"/>
        <v>8.4037429244683501</v>
      </c>
      <c r="CY59">
        <f t="shared" si="96"/>
        <v>37.761426392729</v>
      </c>
      <c r="CZ59">
        <f t="shared" si="97"/>
        <v>29.9180248277532</v>
      </c>
      <c r="DA59">
        <f t="shared" si="98"/>
        <v>0.11440048234243801</v>
      </c>
      <c r="DB59">
        <f t="shared" si="99"/>
        <v>8.4079296896575606</v>
      </c>
      <c r="DC59">
        <f t="shared" si="100"/>
        <v>37.7394063780769</v>
      </c>
      <c r="DD59">
        <f t="shared" si="101"/>
        <v>28.759749553072201</v>
      </c>
      <c r="DE59">
        <f t="shared" si="102"/>
        <v>0.11018885965399999</v>
      </c>
      <c r="DF59">
        <f t="shared" si="103"/>
        <v>8.4121413123459998</v>
      </c>
      <c r="DG59">
        <f t="shared" si="104"/>
        <v>37.168343354119401</v>
      </c>
      <c r="DH59">
        <f t="shared" si="105"/>
        <v>27.694573643699101</v>
      </c>
      <c r="DI59">
        <f t="shared" si="106"/>
        <v>0.107734549425421</v>
      </c>
      <c r="DJ59">
        <f t="shared" si="107"/>
        <v>8.4145956225745806</v>
      </c>
      <c r="DK59">
        <f t="shared" si="108"/>
        <v>36.7844975413377</v>
      </c>
      <c r="DL59">
        <f t="shared" si="109"/>
        <v>26.7223152780895</v>
      </c>
      <c r="DM59">
        <f t="shared" si="110"/>
        <v>0.108613236954514</v>
      </c>
      <c r="DN59">
        <f t="shared" si="111"/>
        <v>8.4137169350454908</v>
      </c>
      <c r="DO59">
        <f t="shared" si="112"/>
        <v>36.710893260456899</v>
      </c>
      <c r="DP59">
        <f t="shared" si="113"/>
        <v>25.778108571867101</v>
      </c>
      <c r="DQ59">
        <f t="shared" si="114"/>
        <v>0.113340121982691</v>
      </c>
      <c r="DR59">
        <f t="shared" si="115"/>
        <v>8.4089900500173105</v>
      </c>
      <c r="DS59">
        <f t="shared" si="116"/>
        <v>36.396335692877997</v>
      </c>
      <c r="DT59">
        <f t="shared" si="117"/>
        <v>24.918838286138101</v>
      </c>
      <c r="DU59">
        <f t="shared" si="118"/>
        <v>0.11889246557227701</v>
      </c>
      <c r="DV59">
        <f t="shared" si="119"/>
        <v>8.4034377064277201</v>
      </c>
    </row>
    <row r="60" spans="1:126" x14ac:dyDescent="0.15">
      <c r="A60">
        <v>173.0075172</v>
      </c>
      <c r="B60">
        <v>-8.5223301720000002</v>
      </c>
      <c r="C60">
        <v>248</v>
      </c>
      <c r="D60">
        <v>170</v>
      </c>
      <c r="E60">
        <v>194.83541869999999</v>
      </c>
      <c r="F60">
        <v>117.4056396</v>
      </c>
      <c r="G60">
        <f t="shared" si="0"/>
        <v>22.235013480073199</v>
      </c>
      <c r="H60">
        <f t="shared" si="1"/>
        <v>0</v>
      </c>
      <c r="I60">
        <f t="shared" si="2"/>
        <v>3.5573202788509698E-5</v>
      </c>
      <c r="J60">
        <f t="shared" si="3"/>
        <v>8.5222945987972096</v>
      </c>
      <c r="K60">
        <f t="shared" si="4"/>
        <v>20.6522017978387</v>
      </c>
      <c r="L60">
        <f t="shared" si="5"/>
        <v>5.7214732418295797E-5</v>
      </c>
      <c r="M60">
        <f t="shared" si="6"/>
        <v>22.1909768441956</v>
      </c>
      <c r="N60">
        <f t="shared" si="7"/>
        <v>13.668646672195599</v>
      </c>
      <c r="O60">
        <f t="shared" si="8"/>
        <v>23.716438463295599</v>
      </c>
      <c r="P60">
        <f t="shared" si="9"/>
        <v>42.715602167658702</v>
      </c>
      <c r="Q60">
        <f t="shared" si="10"/>
        <v>6.5095172089104301</v>
      </c>
      <c r="R60">
        <f t="shared" si="11"/>
        <v>2.0128129630895701</v>
      </c>
      <c r="S60">
        <f t="shared" si="12"/>
        <v>26.243367234226</v>
      </c>
      <c r="T60">
        <f t="shared" si="13"/>
        <v>32.036701625744001</v>
      </c>
      <c r="U60">
        <f t="shared" si="14"/>
        <v>4.4251434429037202</v>
      </c>
      <c r="V60">
        <f t="shared" si="15"/>
        <v>4.09718672909628</v>
      </c>
      <c r="W60">
        <f t="shared" si="16"/>
        <v>33.730432532872101</v>
      </c>
      <c r="X60">
        <f t="shared" si="17"/>
        <v>31.353697245179401</v>
      </c>
      <c r="Y60">
        <f t="shared" si="18"/>
        <v>5.2895695404872498</v>
      </c>
      <c r="Z60">
        <f t="shared" si="19"/>
        <v>3.2327606315127499</v>
      </c>
      <c r="AA60">
        <f t="shared" si="20"/>
        <v>34.991156312301399</v>
      </c>
      <c r="AB60">
        <f t="shared" si="21"/>
        <v>32.397720545117899</v>
      </c>
      <c r="AC60">
        <f t="shared" si="22"/>
        <v>5.4235836557584296</v>
      </c>
      <c r="AD60">
        <f t="shared" si="23"/>
        <v>3.0987465162415702</v>
      </c>
      <c r="AE60">
        <f t="shared" si="24"/>
        <v>34.761125300355403</v>
      </c>
      <c r="AF60">
        <f t="shared" si="25"/>
        <v>27.769603223268099</v>
      </c>
      <c r="AG60">
        <f t="shared" si="26"/>
        <v>5.3861322740815103</v>
      </c>
      <c r="AH60">
        <f t="shared" si="27"/>
        <v>3.1361978979184899</v>
      </c>
      <c r="AI60">
        <f t="shared" si="28"/>
        <v>30.415984637810901</v>
      </c>
      <c r="AJ60">
        <f t="shared" si="29"/>
        <v>24.331411337111199</v>
      </c>
      <c r="AK60">
        <f t="shared" si="30"/>
        <v>8.3997188432012795</v>
      </c>
      <c r="AL60">
        <f t="shared" si="31"/>
        <v>0.122611328798722</v>
      </c>
      <c r="AM60">
        <f t="shared" si="32"/>
        <v>31.187628488998399</v>
      </c>
      <c r="AN60">
        <f t="shared" si="33"/>
        <v>31.607833431983099</v>
      </c>
      <c r="AO60">
        <f t="shared" si="34"/>
        <v>6.1603631481485603</v>
      </c>
      <c r="AP60">
        <f t="shared" si="35"/>
        <v>2.3619670238514399</v>
      </c>
      <c r="AQ60">
        <f t="shared" si="36"/>
        <v>32.5532040753343</v>
      </c>
      <c r="AR60">
        <f t="shared" si="37"/>
        <v>28.447050088784799</v>
      </c>
      <c r="AS60">
        <f t="shared" si="38"/>
        <v>7.1637807923482004</v>
      </c>
      <c r="AT60">
        <f t="shared" si="39"/>
        <v>1.3585493796518</v>
      </c>
      <c r="AU60">
        <f t="shared" si="40"/>
        <v>33.343508159942502</v>
      </c>
      <c r="AV60">
        <f t="shared" si="41"/>
        <v>29.1328074237252</v>
      </c>
      <c r="AW60">
        <f t="shared" si="42"/>
        <v>6.3588550612217896</v>
      </c>
      <c r="AX60">
        <f t="shared" si="43"/>
        <v>2.1634751107782102</v>
      </c>
      <c r="AY60">
        <f t="shared" si="44"/>
        <v>34.3016354157457</v>
      </c>
      <c r="AZ60">
        <f t="shared" si="45"/>
        <v>29.7772668872359</v>
      </c>
      <c r="BA60">
        <f t="shared" si="46"/>
        <v>6.6287685768639903</v>
      </c>
      <c r="BB60">
        <f t="shared" si="47"/>
        <v>1.8935615951360101</v>
      </c>
      <c r="BC60">
        <f t="shared" si="48"/>
        <v>34.807536664481702</v>
      </c>
      <c r="BD60">
        <f t="shared" si="49"/>
        <v>27.486733080411799</v>
      </c>
      <c r="BE60">
        <f t="shared" si="50"/>
        <v>6.0327385149774297</v>
      </c>
      <c r="BF60">
        <f t="shared" si="51"/>
        <v>2.48959165702257</v>
      </c>
      <c r="BG60">
        <f t="shared" si="52"/>
        <v>34.992289075106299</v>
      </c>
      <c r="BH60">
        <f t="shared" si="53"/>
        <v>27.275398916895298</v>
      </c>
      <c r="BI60">
        <f t="shared" si="54"/>
        <v>5.2169908283859998</v>
      </c>
      <c r="BJ60">
        <f t="shared" si="55"/>
        <v>3.3053393436139999</v>
      </c>
      <c r="BK60">
        <f t="shared" si="56"/>
        <v>35.404347730380799</v>
      </c>
      <c r="BL60">
        <f t="shared" si="57"/>
        <v>32.4365615917608</v>
      </c>
      <c r="BM60">
        <f t="shared" si="58"/>
        <v>3.43063273194559</v>
      </c>
      <c r="BN60">
        <f t="shared" si="59"/>
        <v>5.0916974400544097</v>
      </c>
      <c r="BO60">
        <f t="shared" si="60"/>
        <v>35.766081224955201</v>
      </c>
      <c r="BP60">
        <f t="shared" si="61"/>
        <v>30.409290770892898</v>
      </c>
      <c r="BQ60">
        <f t="shared" si="62"/>
        <v>3.1851565357940901</v>
      </c>
      <c r="BR60">
        <f t="shared" si="63"/>
        <v>5.3371736362059101</v>
      </c>
      <c r="BS60">
        <f t="shared" si="64"/>
        <v>38.755056577222597</v>
      </c>
      <c r="BT60">
        <f t="shared" si="65"/>
        <v>30.084427868638102</v>
      </c>
      <c r="BU60">
        <f t="shared" si="66"/>
        <v>2.9404224427438899</v>
      </c>
      <c r="BV60">
        <f t="shared" si="67"/>
        <v>5.5819077292561099</v>
      </c>
      <c r="BW60">
        <f t="shared" si="68"/>
        <v>36.601997878488</v>
      </c>
      <c r="BX60">
        <f t="shared" si="69"/>
        <v>29.549587413763401</v>
      </c>
      <c r="BY60">
        <f t="shared" si="70"/>
        <v>3.5314372054519301</v>
      </c>
      <c r="BZ60">
        <f t="shared" si="71"/>
        <v>4.9908929665480697</v>
      </c>
      <c r="CA60">
        <f t="shared" si="72"/>
        <v>37.053923735475301</v>
      </c>
      <c r="CB60">
        <f t="shared" si="73"/>
        <v>27.9943459709338</v>
      </c>
      <c r="CC60">
        <f t="shared" si="74"/>
        <v>3.9158629555033699</v>
      </c>
      <c r="CD60">
        <f t="shared" si="75"/>
        <v>4.6064672164966298</v>
      </c>
      <c r="CE60">
        <f t="shared" si="76"/>
        <v>37.287583606687299</v>
      </c>
      <c r="CF60">
        <f t="shared" si="77"/>
        <v>30.896027125082998</v>
      </c>
      <c r="CG60">
        <f t="shared" si="78"/>
        <v>3.1924495922928502</v>
      </c>
      <c r="CH60">
        <f t="shared" si="79"/>
        <v>5.32988057970715</v>
      </c>
      <c r="CI60">
        <f t="shared" si="80"/>
        <v>37.644568457031198</v>
      </c>
      <c r="CJ60">
        <f t="shared" si="81"/>
        <v>31.146748717523501</v>
      </c>
      <c r="CK60">
        <f t="shared" si="82"/>
        <v>2.6913317656385201</v>
      </c>
      <c r="CL60">
        <f t="shared" si="83"/>
        <v>5.8309984063614797</v>
      </c>
      <c r="CM60">
        <f t="shared" si="84"/>
        <v>37.131626814839699</v>
      </c>
      <c r="CN60">
        <f t="shared" si="85"/>
        <v>29.730987412181499</v>
      </c>
      <c r="CO60">
        <f t="shared" si="86"/>
        <v>2.6042049952868598</v>
      </c>
      <c r="CP60">
        <f t="shared" si="87"/>
        <v>5.91812517671314</v>
      </c>
      <c r="CQ60">
        <f t="shared" si="88"/>
        <v>37.335114706530703</v>
      </c>
      <c r="CR60">
        <f t="shared" si="89"/>
        <v>28.461472675705998</v>
      </c>
      <c r="CS60">
        <f t="shared" si="90"/>
        <v>2.4726086779308698</v>
      </c>
      <c r="CT60">
        <f t="shared" si="91"/>
        <v>6.0497214940691304</v>
      </c>
      <c r="CU60">
        <f t="shared" si="92"/>
        <v>37.524869916279698</v>
      </c>
      <c r="CV60">
        <f t="shared" si="93"/>
        <v>31.150670483078802</v>
      </c>
      <c r="CW60">
        <f t="shared" si="94"/>
        <v>1.6355254954924501</v>
      </c>
      <c r="CX60">
        <f t="shared" si="95"/>
        <v>6.8868046765075501</v>
      </c>
      <c r="CY60">
        <f t="shared" si="96"/>
        <v>37.404223727021197</v>
      </c>
      <c r="CZ60">
        <f t="shared" si="97"/>
        <v>29.9046436637556</v>
      </c>
      <c r="DA60">
        <f t="shared" si="98"/>
        <v>1.5748019618355</v>
      </c>
      <c r="DB60">
        <f t="shared" si="99"/>
        <v>6.9475282101645002</v>
      </c>
      <c r="DC60">
        <f t="shared" si="100"/>
        <v>37.167195858234898</v>
      </c>
      <c r="DD60">
        <f t="shared" si="101"/>
        <v>28.767331565147298</v>
      </c>
      <c r="DE60">
        <f t="shared" si="102"/>
        <v>1.52077691899495</v>
      </c>
      <c r="DF60">
        <f t="shared" si="103"/>
        <v>7.0015532530050502</v>
      </c>
      <c r="DG60">
        <f t="shared" si="104"/>
        <v>37.168343354119401</v>
      </c>
      <c r="DH60">
        <f t="shared" si="105"/>
        <v>27.694573643699101</v>
      </c>
      <c r="DI60">
        <f t="shared" si="106"/>
        <v>1.4659995143681299</v>
      </c>
      <c r="DJ60">
        <f t="shared" si="107"/>
        <v>7.0563306576318698</v>
      </c>
      <c r="DK60">
        <f t="shared" si="108"/>
        <v>36.638251989590501</v>
      </c>
      <c r="DL60">
        <f t="shared" si="109"/>
        <v>26.7054817278527</v>
      </c>
      <c r="DM60">
        <f t="shared" si="110"/>
        <v>1.4340986462395999</v>
      </c>
      <c r="DN60">
        <f t="shared" si="111"/>
        <v>7.0882315257604001</v>
      </c>
      <c r="DO60">
        <f t="shared" si="112"/>
        <v>36.285838279842402</v>
      </c>
      <c r="DP60">
        <f t="shared" si="113"/>
        <v>25.800856130569201</v>
      </c>
      <c r="DQ60">
        <f t="shared" si="114"/>
        <v>1.49827439151062</v>
      </c>
      <c r="DR60">
        <f t="shared" si="115"/>
        <v>7.0240557804893804</v>
      </c>
      <c r="DS60">
        <f t="shared" si="116"/>
        <v>36.230746214931898</v>
      </c>
      <c r="DT60">
        <f t="shared" si="117"/>
        <v>24.918838286138101</v>
      </c>
      <c r="DU60">
        <f t="shared" si="118"/>
        <v>1.56273956954686</v>
      </c>
      <c r="DV60">
        <f t="shared" si="119"/>
        <v>6.9595906024531402</v>
      </c>
    </row>
    <row r="61" spans="1:126" x14ac:dyDescent="0.15">
      <c r="A61">
        <v>163.09291160000001</v>
      </c>
      <c r="B61">
        <v>-4.9929417450000004</v>
      </c>
      <c r="C61">
        <v>247</v>
      </c>
      <c r="D61">
        <v>169</v>
      </c>
      <c r="E61">
        <v>185.9606781</v>
      </c>
      <c r="F61">
        <v>110.59707640000001</v>
      </c>
      <c r="G61">
        <f t="shared" si="0"/>
        <v>7.4116711600244001</v>
      </c>
      <c r="H61">
        <f t="shared" si="1"/>
        <v>58.621950785143</v>
      </c>
      <c r="I61">
        <f t="shared" si="2"/>
        <v>0</v>
      </c>
      <c r="J61">
        <f t="shared" si="3"/>
        <v>4.9929417450000004</v>
      </c>
      <c r="K61">
        <f t="shared" si="4"/>
        <v>14.958099977503799</v>
      </c>
      <c r="L61">
        <f t="shared" si="5"/>
        <v>29.577438805231299</v>
      </c>
      <c r="M61" t="e">
        <f t="shared" si="6"/>
        <v>#NUM!</v>
      </c>
      <c r="N61" t="e">
        <f t="shared" si="7"/>
        <v>#NUM!</v>
      </c>
      <c r="O61">
        <f t="shared" si="8"/>
        <v>16.252480225100701</v>
      </c>
      <c r="P61">
        <f t="shared" si="9"/>
        <v>19.718330353209701</v>
      </c>
      <c r="Q61">
        <f t="shared" si="10"/>
        <v>69.238947421156496</v>
      </c>
      <c r="R61">
        <f t="shared" si="11"/>
        <v>64.2460056761565</v>
      </c>
      <c r="S61">
        <f t="shared" si="12"/>
        <v>19.654752693583099</v>
      </c>
      <c r="T61">
        <f t="shared" si="13"/>
        <v>46.698752462204702</v>
      </c>
      <c r="U61">
        <f t="shared" si="14"/>
        <v>14.1874858725505</v>
      </c>
      <c r="V61">
        <f t="shared" si="15"/>
        <v>9.1945441275504898</v>
      </c>
      <c r="W61">
        <f t="shared" si="16"/>
        <v>22.486955021914699</v>
      </c>
      <c r="X61">
        <f t="shared" si="17"/>
        <v>37.359001969763803</v>
      </c>
      <c r="Y61">
        <f t="shared" si="18"/>
        <v>23.850103644676899</v>
      </c>
      <c r="Z61">
        <f t="shared" si="19"/>
        <v>18.8571618996769</v>
      </c>
      <c r="AA61">
        <f t="shared" si="20"/>
        <v>29.3525584031356</v>
      </c>
      <c r="AB61">
        <f t="shared" si="21"/>
        <v>35.91042397655</v>
      </c>
      <c r="AC61">
        <f t="shared" si="22"/>
        <v>15.685682736010101</v>
      </c>
      <c r="AD61">
        <f t="shared" si="23"/>
        <v>10.692740991010099</v>
      </c>
      <c r="AE61">
        <f t="shared" si="24"/>
        <v>31.058233480798201</v>
      </c>
      <c r="AF61">
        <f t="shared" si="25"/>
        <v>36.1288975730454</v>
      </c>
      <c r="AG61">
        <f t="shared" si="26"/>
        <v>12.594210984974101</v>
      </c>
      <c r="AH61">
        <f t="shared" si="27"/>
        <v>7.6012692399740898</v>
      </c>
      <c r="AI61">
        <f t="shared" si="28"/>
        <v>31.349901373365501</v>
      </c>
      <c r="AJ61">
        <f t="shared" si="29"/>
        <v>31.612892004637999</v>
      </c>
      <c r="AK61">
        <f t="shared" si="30"/>
        <v>19.807236611083201</v>
      </c>
      <c r="AL61">
        <f t="shared" si="31"/>
        <v>14.8142948660832</v>
      </c>
      <c r="AM61">
        <f t="shared" si="32"/>
        <v>27.866578998547102</v>
      </c>
      <c r="AN61">
        <f t="shared" si="33"/>
        <v>28.127821285531301</v>
      </c>
      <c r="AO61">
        <f t="shared" si="34"/>
        <v>21.556462314700301</v>
      </c>
      <c r="AP61">
        <f t="shared" si="35"/>
        <v>16.563520569700302</v>
      </c>
      <c r="AQ61">
        <f t="shared" si="36"/>
        <v>28.816188536306001</v>
      </c>
      <c r="AR61">
        <f t="shared" si="37"/>
        <v>34.303619214323398</v>
      </c>
      <c r="AS61">
        <f t="shared" si="38"/>
        <v>14.4601461009254</v>
      </c>
      <c r="AT61">
        <f t="shared" si="39"/>
        <v>9.4672043559254302</v>
      </c>
      <c r="AU61">
        <f t="shared" si="40"/>
        <v>30.273340720736499</v>
      </c>
      <c r="AV61">
        <f t="shared" si="41"/>
        <v>31.185108376657599</v>
      </c>
      <c r="AW61">
        <f t="shared" si="42"/>
        <v>18.8325850945808</v>
      </c>
      <c r="AX61">
        <f t="shared" si="43"/>
        <v>13.8396433495808</v>
      </c>
      <c r="AY61">
        <f t="shared" si="44"/>
        <v>31.187628488998399</v>
      </c>
      <c r="AZ61">
        <f t="shared" si="45"/>
        <v>31.5807407008332</v>
      </c>
      <c r="BA61">
        <f t="shared" si="46"/>
        <v>15.052983467049399</v>
      </c>
      <c r="BB61">
        <f t="shared" si="47"/>
        <v>10.0600417220494</v>
      </c>
      <c r="BC61">
        <f t="shared" si="48"/>
        <v>32.237986398270202</v>
      </c>
      <c r="BD61">
        <f t="shared" si="49"/>
        <v>31.9926647962976</v>
      </c>
      <c r="BE61">
        <f t="shared" si="50"/>
        <v>15.7145514593921</v>
      </c>
      <c r="BF61">
        <f t="shared" si="51"/>
        <v>10.7216097143921</v>
      </c>
      <c r="BG61">
        <f t="shared" si="52"/>
        <v>32.855483955583601</v>
      </c>
      <c r="BH61">
        <f t="shared" si="53"/>
        <v>29.707494617333701</v>
      </c>
      <c r="BI61">
        <f t="shared" si="54"/>
        <v>14.291560787968701</v>
      </c>
      <c r="BJ61">
        <f t="shared" si="55"/>
        <v>9.2986190429686904</v>
      </c>
      <c r="BK61">
        <f t="shared" si="56"/>
        <v>33.158058827863897</v>
      </c>
      <c r="BL61">
        <f t="shared" si="57"/>
        <v>29.367085904018701</v>
      </c>
      <c r="BM61">
        <f t="shared" si="58"/>
        <v>12.370074166867701</v>
      </c>
      <c r="BN61">
        <f t="shared" si="59"/>
        <v>7.3771324218677403</v>
      </c>
      <c r="BO61">
        <f t="shared" si="60"/>
        <v>33.658970908300198</v>
      </c>
      <c r="BP61">
        <f t="shared" si="61"/>
        <v>34.0703448885615</v>
      </c>
      <c r="BQ61">
        <f t="shared" si="62"/>
        <v>8.1037423638371404</v>
      </c>
      <c r="BR61">
        <f t="shared" si="63"/>
        <v>3.11080061883714</v>
      </c>
      <c r="BS61">
        <f t="shared" si="64"/>
        <v>34.102054753958797</v>
      </c>
      <c r="BT61">
        <f t="shared" si="65"/>
        <v>32.0662203942491</v>
      </c>
      <c r="BU61">
        <f t="shared" si="66"/>
        <v>8.7279610893168993</v>
      </c>
      <c r="BV61">
        <f t="shared" si="67"/>
        <v>3.7350193443169002</v>
      </c>
      <c r="BW61">
        <f t="shared" si="68"/>
        <v>37.017076889339798</v>
      </c>
      <c r="BX61">
        <f t="shared" si="69"/>
        <v>31.666898278184501</v>
      </c>
      <c r="BY61">
        <f t="shared" si="70"/>
        <v>8.2346102450295504</v>
      </c>
      <c r="BZ61">
        <f t="shared" si="71"/>
        <v>3.2416685000295402</v>
      </c>
      <c r="CA61">
        <f t="shared" si="72"/>
        <v>35.068809684637699</v>
      </c>
      <c r="CB61">
        <f t="shared" si="73"/>
        <v>31.075055816570199</v>
      </c>
      <c r="CC61">
        <f t="shared" si="74"/>
        <v>8.3660106017297107</v>
      </c>
      <c r="CD61">
        <f t="shared" si="75"/>
        <v>3.3730688567297098</v>
      </c>
      <c r="CE61">
        <f t="shared" si="76"/>
        <v>35.574657694943397</v>
      </c>
      <c r="CF61">
        <f t="shared" si="77"/>
        <v>29.521303025741702</v>
      </c>
      <c r="CG61">
        <f t="shared" si="78"/>
        <v>10.057056790508501</v>
      </c>
      <c r="CH61">
        <f t="shared" si="79"/>
        <v>5.06411504550847</v>
      </c>
      <c r="CI61">
        <f t="shared" si="80"/>
        <v>35.867379625122098</v>
      </c>
      <c r="CJ61">
        <f t="shared" si="81"/>
        <v>32.213754031357901</v>
      </c>
      <c r="CK61">
        <f t="shared" si="82"/>
        <v>7.5678971611284798</v>
      </c>
      <c r="CL61">
        <f t="shared" si="83"/>
        <v>2.5749554161284798</v>
      </c>
      <c r="CM61">
        <f t="shared" si="84"/>
        <v>36.272771150721503</v>
      </c>
      <c r="CN61">
        <f t="shared" si="85"/>
        <v>32.393369107263702</v>
      </c>
      <c r="CO61">
        <f t="shared" si="86"/>
        <v>6.3799683610950702</v>
      </c>
      <c r="CP61">
        <f t="shared" si="87"/>
        <v>1.3870266160950699</v>
      </c>
      <c r="CQ61">
        <f t="shared" si="88"/>
        <v>35.841721918986501</v>
      </c>
      <c r="CR61">
        <f t="shared" si="89"/>
        <v>30.984961754774002</v>
      </c>
      <c r="CS61">
        <f t="shared" si="90"/>
        <v>6.1736906389477504</v>
      </c>
      <c r="CT61">
        <f t="shared" si="91"/>
        <v>1.18074889394775</v>
      </c>
      <c r="CU61">
        <f t="shared" si="92"/>
        <v>36.090264235194901</v>
      </c>
      <c r="CV61">
        <f t="shared" si="93"/>
        <v>29.716109731569301</v>
      </c>
      <c r="CW61">
        <f t="shared" si="94"/>
        <v>5.8632205287703902</v>
      </c>
      <c r="CX61">
        <f t="shared" si="95"/>
        <v>0.87027878377039203</v>
      </c>
      <c r="CY61">
        <f t="shared" si="96"/>
        <v>36.322012237905</v>
      </c>
      <c r="CZ61">
        <f t="shared" si="97"/>
        <v>32.248271347836898</v>
      </c>
      <c r="DA61">
        <f t="shared" si="98"/>
        <v>3.8774424938162499</v>
      </c>
      <c r="DB61">
        <f t="shared" si="99"/>
        <v>1.11549925118375</v>
      </c>
      <c r="DC61">
        <f t="shared" si="100"/>
        <v>36.252045801723199</v>
      </c>
      <c r="DD61">
        <f t="shared" si="101"/>
        <v>31.007953219074</v>
      </c>
      <c r="DE61">
        <f t="shared" si="102"/>
        <v>3.7324855318642798</v>
      </c>
      <c r="DF61">
        <f t="shared" si="103"/>
        <v>1.26045621313572</v>
      </c>
      <c r="DG61">
        <f t="shared" si="104"/>
        <v>36.066130380938098</v>
      </c>
      <c r="DH61">
        <f t="shared" si="105"/>
        <v>29.871738657314101</v>
      </c>
      <c r="DI61">
        <f t="shared" si="106"/>
        <v>3.6077162438785599</v>
      </c>
      <c r="DJ61">
        <f t="shared" si="107"/>
        <v>1.3852255011214401</v>
      </c>
      <c r="DK61">
        <f t="shared" si="108"/>
        <v>36.106666109728401</v>
      </c>
      <c r="DL61">
        <f t="shared" si="109"/>
        <v>28.7977722486369</v>
      </c>
      <c r="DM61">
        <f t="shared" si="110"/>
        <v>3.47808106031149</v>
      </c>
      <c r="DN61">
        <f t="shared" si="111"/>
        <v>1.51486068468851</v>
      </c>
      <c r="DO61">
        <f t="shared" si="112"/>
        <v>35.631519177862501</v>
      </c>
      <c r="DP61">
        <f t="shared" si="113"/>
        <v>27.804745619373598</v>
      </c>
      <c r="DQ61">
        <f t="shared" si="114"/>
        <v>3.5245442980030299</v>
      </c>
      <c r="DR61">
        <f t="shared" si="115"/>
        <v>1.4683974469969701</v>
      </c>
      <c r="DS61">
        <f t="shared" si="116"/>
        <v>35.324383476848901</v>
      </c>
      <c r="DT61">
        <f t="shared" si="117"/>
        <v>26.893683044128</v>
      </c>
      <c r="DU61">
        <f t="shared" si="118"/>
        <v>3.6787291464234602</v>
      </c>
      <c r="DV61">
        <f t="shared" si="119"/>
        <v>1.31421259857654</v>
      </c>
    </row>
    <row r="62" spans="1:126" x14ac:dyDescent="0.15">
      <c r="A62">
        <v>163.85483210000001</v>
      </c>
      <c r="B62">
        <v>-2.4533507860000001</v>
      </c>
      <c r="C62">
        <v>248</v>
      </c>
      <c r="D62">
        <v>170</v>
      </c>
      <c r="E62">
        <v>182.4881287</v>
      </c>
      <c r="F62">
        <v>104.7612534</v>
      </c>
      <c r="G62">
        <f t="shared" si="0"/>
        <v>7.4116711600244001</v>
      </c>
      <c r="H62">
        <f t="shared" si="1"/>
        <v>35.589695566860499</v>
      </c>
      <c r="I62" t="e">
        <f t="shared" si="2"/>
        <v>#NUM!</v>
      </c>
      <c r="J62" t="e">
        <f t="shared" si="3"/>
        <v>#NUM!</v>
      </c>
      <c r="K62">
        <f t="shared" si="4"/>
        <v>0</v>
      </c>
      <c r="L62">
        <f t="shared" si="5"/>
        <v>46.731800618149599</v>
      </c>
      <c r="M62" t="e">
        <f t="shared" si="6"/>
        <v>#DIV/0!</v>
      </c>
      <c r="N62" t="e">
        <f t="shared" si="7"/>
        <v>#DIV/0!</v>
      </c>
      <c r="O62">
        <f t="shared" si="8"/>
        <v>7.47904998875189</v>
      </c>
      <c r="P62">
        <f t="shared" si="9"/>
        <v>31.154533745433099</v>
      </c>
      <c r="Q62" t="e">
        <f t="shared" si="10"/>
        <v>#NUM!</v>
      </c>
      <c r="R62" t="e">
        <f t="shared" si="11"/>
        <v>#NUM!</v>
      </c>
      <c r="S62">
        <f t="shared" si="12"/>
        <v>10.3261008989194</v>
      </c>
      <c r="T62">
        <f t="shared" si="13"/>
        <v>23.365928914419801</v>
      </c>
      <c r="U62" t="e">
        <f t="shared" si="14"/>
        <v>#NUM!</v>
      </c>
      <c r="V62" t="e">
        <f t="shared" si="15"/>
        <v>#NUM!</v>
      </c>
      <c r="W62">
        <f t="shared" si="16"/>
        <v>14.2298630779774</v>
      </c>
      <c r="X62">
        <f t="shared" si="17"/>
        <v>44.320797147851998</v>
      </c>
      <c r="Y62">
        <f t="shared" si="18"/>
        <v>15.071320242081599</v>
      </c>
      <c r="Z62">
        <f t="shared" si="19"/>
        <v>12.6179694560816</v>
      </c>
      <c r="AA62">
        <f t="shared" si="20"/>
        <v>17.4955781561507</v>
      </c>
      <c r="AB62">
        <f t="shared" si="21"/>
        <v>36.933997623209997</v>
      </c>
      <c r="AC62">
        <f t="shared" si="22"/>
        <v>24.462671948135601</v>
      </c>
      <c r="AD62">
        <f t="shared" si="23"/>
        <v>22.009321162135599</v>
      </c>
      <c r="AE62">
        <f t="shared" si="24"/>
        <v>24.0931660949087</v>
      </c>
      <c r="AF62">
        <f t="shared" si="25"/>
        <v>35.747384870322001</v>
      </c>
      <c r="AG62">
        <f t="shared" si="26"/>
        <v>19.310274232044399</v>
      </c>
      <c r="AH62">
        <f t="shared" si="27"/>
        <v>16.856923446044402</v>
      </c>
      <c r="AI62">
        <f t="shared" si="28"/>
        <v>26.243367234226</v>
      </c>
      <c r="AJ62">
        <f t="shared" si="29"/>
        <v>35.978761369396999</v>
      </c>
      <c r="AK62">
        <f t="shared" si="30"/>
        <v>14.388749567967199</v>
      </c>
      <c r="AL62">
        <f t="shared" si="31"/>
        <v>11.9353987819672</v>
      </c>
      <c r="AM62">
        <f t="shared" si="32"/>
        <v>27.036430789165301</v>
      </c>
      <c r="AN62">
        <f t="shared" si="33"/>
        <v>31.981220080876401</v>
      </c>
      <c r="AO62">
        <f t="shared" si="34"/>
        <v>19.508768272535299</v>
      </c>
      <c r="AP62">
        <f t="shared" si="35"/>
        <v>17.055417486535301</v>
      </c>
      <c r="AQ62">
        <f t="shared" si="36"/>
        <v>24.332787710248699</v>
      </c>
      <c r="AR62">
        <f t="shared" si="37"/>
        <v>28.809145423110699</v>
      </c>
      <c r="AS62">
        <f t="shared" si="38"/>
        <v>22.671495656439799</v>
      </c>
      <c r="AT62">
        <f t="shared" si="39"/>
        <v>20.218144870439801</v>
      </c>
      <c r="AU62">
        <f t="shared" si="40"/>
        <v>25.517150581907799</v>
      </c>
      <c r="AV62">
        <f t="shared" si="41"/>
        <v>34.357159235775399</v>
      </c>
      <c r="AW62">
        <f t="shared" si="42"/>
        <v>19.290443021460799</v>
      </c>
      <c r="AX62">
        <f t="shared" si="43"/>
        <v>16.837092235460801</v>
      </c>
      <c r="AY62">
        <f t="shared" si="44"/>
        <v>27.127670062778598</v>
      </c>
      <c r="AZ62">
        <f t="shared" si="45"/>
        <v>31.494062632794101</v>
      </c>
      <c r="BA62">
        <f t="shared" si="46"/>
        <v>18.405524850302701</v>
      </c>
      <c r="BB62">
        <f t="shared" si="47"/>
        <v>15.952174064302699</v>
      </c>
      <c r="BC62">
        <f t="shared" si="48"/>
        <v>28.2137376737975</v>
      </c>
      <c r="BD62">
        <f t="shared" si="49"/>
        <v>31.8394243037922</v>
      </c>
      <c r="BE62">
        <f t="shared" si="50"/>
        <v>18.899633698542001</v>
      </c>
      <c r="BF62">
        <f t="shared" si="51"/>
        <v>16.446282912541999</v>
      </c>
      <c r="BG62">
        <f t="shared" si="52"/>
        <v>29.4014017849249</v>
      </c>
      <c r="BH62">
        <f t="shared" si="53"/>
        <v>32.199171179646797</v>
      </c>
      <c r="BI62">
        <f t="shared" si="54"/>
        <v>15.3015178927176</v>
      </c>
      <c r="BJ62">
        <f t="shared" si="55"/>
        <v>12.8481671067176</v>
      </c>
      <c r="BK62">
        <f t="shared" si="56"/>
        <v>30.166531775884099</v>
      </c>
      <c r="BL62">
        <f t="shared" si="57"/>
        <v>30.0525813595</v>
      </c>
      <c r="BM62">
        <f t="shared" si="58"/>
        <v>13.882767713914999</v>
      </c>
      <c r="BN62">
        <f t="shared" si="59"/>
        <v>11.429416927915</v>
      </c>
      <c r="BO62">
        <f t="shared" si="60"/>
        <v>30.618252940718001</v>
      </c>
      <c r="BP62">
        <f t="shared" si="61"/>
        <v>29.707434549327299</v>
      </c>
      <c r="BQ62">
        <f t="shared" si="62"/>
        <v>11.9808255613803</v>
      </c>
      <c r="BR62">
        <f t="shared" si="63"/>
        <v>9.5274747753803393</v>
      </c>
      <c r="BS62">
        <f t="shared" si="64"/>
        <v>31.239130350336001</v>
      </c>
      <c r="BT62">
        <f t="shared" si="65"/>
        <v>34.118291138028503</v>
      </c>
      <c r="BU62">
        <f t="shared" si="66"/>
        <v>7.8603365728104997</v>
      </c>
      <c r="BV62">
        <f t="shared" si="67"/>
        <v>5.4069857868104902</v>
      </c>
      <c r="BW62">
        <f t="shared" si="68"/>
        <v>31.792072199960199</v>
      </c>
      <c r="BX62">
        <f t="shared" si="69"/>
        <v>32.2228432115148</v>
      </c>
      <c r="BY62">
        <f t="shared" si="70"/>
        <v>8.4523777867744005</v>
      </c>
      <c r="BZ62">
        <f t="shared" si="71"/>
        <v>5.9990270007744</v>
      </c>
      <c r="CA62">
        <f t="shared" si="72"/>
        <v>34.675576937514997</v>
      </c>
      <c r="CB62">
        <f t="shared" si="73"/>
        <v>31.836710648524601</v>
      </c>
      <c r="CC62">
        <f t="shared" si="74"/>
        <v>8.58573103502507</v>
      </c>
      <c r="CD62">
        <f t="shared" si="75"/>
        <v>6.1323802490250703</v>
      </c>
      <c r="CE62">
        <f t="shared" si="76"/>
        <v>32.941798090639203</v>
      </c>
      <c r="CF62">
        <f t="shared" si="77"/>
        <v>31.2676090306052</v>
      </c>
      <c r="CG62">
        <f t="shared" si="78"/>
        <v>9.5953064848140901</v>
      </c>
      <c r="CH62">
        <f t="shared" si="79"/>
        <v>7.1419556988140904</v>
      </c>
      <c r="CI62">
        <f t="shared" si="80"/>
        <v>33.524978617811001</v>
      </c>
      <c r="CJ62">
        <f t="shared" si="81"/>
        <v>29.778675267243099</v>
      </c>
      <c r="CK62">
        <f t="shared" si="82"/>
        <v>9.7148579874009595</v>
      </c>
      <c r="CL62">
        <f t="shared" si="83"/>
        <v>7.2615072014009598</v>
      </c>
      <c r="CM62">
        <f t="shared" si="84"/>
        <v>33.897803278806599</v>
      </c>
      <c r="CN62">
        <f t="shared" si="85"/>
        <v>32.335603194607003</v>
      </c>
      <c r="CO62">
        <f t="shared" si="86"/>
        <v>7.3065033712481302</v>
      </c>
      <c r="CP62">
        <f t="shared" si="87"/>
        <v>4.8531525852481296</v>
      </c>
      <c r="CQ62">
        <f t="shared" si="88"/>
        <v>34.371127721637201</v>
      </c>
      <c r="CR62">
        <f t="shared" si="89"/>
        <v>32.501945401838597</v>
      </c>
      <c r="CS62">
        <f t="shared" si="90"/>
        <v>6.15649824490671</v>
      </c>
      <c r="CT62">
        <f t="shared" si="91"/>
        <v>3.7031474589067099</v>
      </c>
      <c r="CU62">
        <f t="shared" si="92"/>
        <v>34.037324580269797</v>
      </c>
      <c r="CV62">
        <f t="shared" si="93"/>
        <v>31.147697676762</v>
      </c>
      <c r="CW62">
        <f t="shared" si="94"/>
        <v>5.9561935963197996</v>
      </c>
      <c r="CX62">
        <f t="shared" si="95"/>
        <v>3.5028428103197999</v>
      </c>
      <c r="CY62">
        <f t="shared" si="96"/>
        <v>34.348305530008197</v>
      </c>
      <c r="CZ62">
        <f t="shared" si="97"/>
        <v>29.9230763293296</v>
      </c>
      <c r="DA62">
        <f t="shared" si="98"/>
        <v>5.6524908947502803</v>
      </c>
      <c r="DB62">
        <f t="shared" si="99"/>
        <v>3.1991401087502802</v>
      </c>
      <c r="DC62">
        <f t="shared" si="100"/>
        <v>34.638341461181298</v>
      </c>
      <c r="DD62">
        <f t="shared" si="101"/>
        <v>32.349218187021997</v>
      </c>
      <c r="DE62">
        <f t="shared" si="102"/>
        <v>3.7371155516017698</v>
      </c>
      <c r="DF62">
        <f t="shared" si="103"/>
        <v>1.2837647656017701</v>
      </c>
      <c r="DG62">
        <f t="shared" si="104"/>
        <v>34.6335404879826</v>
      </c>
      <c r="DH62">
        <f t="shared" si="105"/>
        <v>31.1510989949101</v>
      </c>
      <c r="DI62">
        <f t="shared" si="106"/>
        <v>3.5971087942355502</v>
      </c>
      <c r="DJ62">
        <f t="shared" si="107"/>
        <v>1.1437580082355501</v>
      </c>
      <c r="DK62">
        <f t="shared" si="108"/>
        <v>34.512396154075297</v>
      </c>
      <c r="DL62">
        <f t="shared" si="109"/>
        <v>30.050505620680099</v>
      </c>
      <c r="DM62">
        <f t="shared" si="110"/>
        <v>3.4758411033004699</v>
      </c>
      <c r="DN62">
        <f t="shared" si="111"/>
        <v>1.02249031730047</v>
      </c>
      <c r="DO62">
        <f t="shared" si="112"/>
        <v>34.605009329697303</v>
      </c>
      <c r="DP62">
        <f t="shared" si="113"/>
        <v>29.00748251564</v>
      </c>
      <c r="DQ62">
        <f t="shared" si="114"/>
        <v>3.3501484002024702</v>
      </c>
      <c r="DR62">
        <f t="shared" si="115"/>
        <v>0.89679761420247095</v>
      </c>
      <c r="DS62">
        <f t="shared" si="116"/>
        <v>34.195701856951104</v>
      </c>
      <c r="DT62">
        <f t="shared" si="117"/>
        <v>28.040566431785301</v>
      </c>
      <c r="DU62">
        <f t="shared" si="118"/>
        <v>3.5115259453849399</v>
      </c>
      <c r="DV62">
        <f t="shared" si="119"/>
        <v>1.05817515938494</v>
      </c>
    </row>
    <row r="63" spans="1:126" x14ac:dyDescent="0.15">
      <c r="A63">
        <v>152.33232240000001</v>
      </c>
      <c r="B63">
        <v>-2.4533507860000001</v>
      </c>
      <c r="C63">
        <v>249</v>
      </c>
      <c r="D63">
        <v>172</v>
      </c>
      <c r="E63">
        <v>182.4881287</v>
      </c>
      <c r="F63">
        <v>104.7612534</v>
      </c>
      <c r="G63">
        <f t="shared" si="0"/>
        <v>11.718881066929701</v>
      </c>
      <c r="H63">
        <f t="shared" si="1"/>
        <v>0</v>
      </c>
      <c r="I63" t="e">
        <f t="shared" si="2"/>
        <v>#NUM!</v>
      </c>
      <c r="J63" t="e">
        <f t="shared" si="3"/>
        <v>#NUM!</v>
      </c>
      <c r="K63">
        <f t="shared" si="4"/>
        <v>9.5339554589454494</v>
      </c>
      <c r="L63">
        <f t="shared" si="5"/>
        <v>17.956619126915999</v>
      </c>
      <c r="M63" t="e">
        <f t="shared" si="6"/>
        <v>#NUM!</v>
      </c>
      <c r="N63" t="e">
        <f t="shared" si="7"/>
        <v>#NUM!</v>
      </c>
      <c r="O63">
        <f t="shared" si="8"/>
        <v>3.9418054497854502</v>
      </c>
      <c r="P63">
        <f t="shared" si="9"/>
        <v>31.154533745433099</v>
      </c>
      <c r="Q63" t="e">
        <f t="shared" si="10"/>
        <v>#NUM!</v>
      </c>
      <c r="R63" t="e">
        <f t="shared" si="11"/>
        <v>#NUM!</v>
      </c>
      <c r="S63">
        <f t="shared" si="12"/>
        <v>2.9563540873390801</v>
      </c>
      <c r="T63">
        <f t="shared" si="13"/>
        <v>23.365900309074799</v>
      </c>
      <c r="U63" t="e">
        <f t="shared" si="14"/>
        <v>#NUM!</v>
      </c>
      <c r="V63" t="e">
        <f t="shared" si="15"/>
        <v>#NUM!</v>
      </c>
      <c r="W63">
        <f t="shared" si="16"/>
        <v>5.9832399910015104</v>
      </c>
      <c r="X63">
        <f t="shared" si="17"/>
        <v>18.692743131535899</v>
      </c>
      <c r="Y63" t="e">
        <f t="shared" si="18"/>
        <v>#NUM!</v>
      </c>
      <c r="Z63" t="e">
        <f t="shared" si="19"/>
        <v>#NUM!</v>
      </c>
      <c r="AA63">
        <f t="shared" si="20"/>
        <v>9.9720666516691896</v>
      </c>
      <c r="AB63">
        <f t="shared" si="21"/>
        <v>36.933997623209997</v>
      </c>
      <c r="AC63" t="e">
        <f t="shared" si="22"/>
        <v>#NUM!</v>
      </c>
      <c r="AD63" t="e">
        <f t="shared" si="23"/>
        <v>#NUM!</v>
      </c>
      <c r="AE63">
        <f t="shared" si="24"/>
        <v>13.4512619196942</v>
      </c>
      <c r="AF63">
        <f t="shared" si="25"/>
        <v>31.6577122484657</v>
      </c>
      <c r="AG63">
        <f t="shared" si="26"/>
        <v>71.513291746133504</v>
      </c>
      <c r="AH63">
        <f t="shared" si="27"/>
        <v>69.059940960133503</v>
      </c>
      <c r="AI63">
        <f t="shared" si="28"/>
        <v>19.721341543942401</v>
      </c>
      <c r="AJ63">
        <f t="shared" si="29"/>
        <v>31.2789617615318</v>
      </c>
      <c r="AK63">
        <f t="shared" si="30"/>
        <v>36.177076063961898</v>
      </c>
      <c r="AL63">
        <f t="shared" si="31"/>
        <v>33.723725277961897</v>
      </c>
      <c r="AM63">
        <f t="shared" si="32"/>
        <v>22.119426051931399</v>
      </c>
      <c r="AN63">
        <f t="shared" si="33"/>
        <v>31.9811212172418</v>
      </c>
      <c r="AO63">
        <f t="shared" si="34"/>
        <v>42.970146499608902</v>
      </c>
      <c r="AP63">
        <f t="shared" si="35"/>
        <v>40.5167957136089</v>
      </c>
      <c r="AQ63">
        <f t="shared" si="36"/>
        <v>23.233256794636201</v>
      </c>
      <c r="AR63">
        <f t="shared" si="37"/>
        <v>28.7830980727887</v>
      </c>
      <c r="AS63">
        <f t="shared" si="38"/>
        <v>39.328898004441001</v>
      </c>
      <c r="AT63">
        <f t="shared" si="39"/>
        <v>36.875547218441</v>
      </c>
      <c r="AU63">
        <f t="shared" si="40"/>
        <v>21.121142540578401</v>
      </c>
      <c r="AV63">
        <f t="shared" si="41"/>
        <v>26.1901322028279</v>
      </c>
      <c r="AW63">
        <f t="shared" si="42"/>
        <v>42.384703882901398</v>
      </c>
      <c r="AX63">
        <f t="shared" si="43"/>
        <v>39.931353096901397</v>
      </c>
      <c r="AY63">
        <f t="shared" si="44"/>
        <v>22.471748521836101</v>
      </c>
      <c r="AZ63">
        <f t="shared" si="45"/>
        <v>31.494062632794101</v>
      </c>
      <c r="BA63">
        <f t="shared" si="46"/>
        <v>39.530102162098302</v>
      </c>
      <c r="BB63">
        <f t="shared" si="47"/>
        <v>37.076751376098301</v>
      </c>
      <c r="BC63">
        <f t="shared" si="48"/>
        <v>24.190464853640702</v>
      </c>
      <c r="BD63">
        <f t="shared" si="49"/>
        <v>29.0714424302715</v>
      </c>
      <c r="BE63">
        <f t="shared" si="50"/>
        <v>33.131756063499303</v>
      </c>
      <c r="BF63">
        <f t="shared" si="51"/>
        <v>30.678405277499301</v>
      </c>
      <c r="BG63">
        <f t="shared" si="52"/>
        <v>25.410469782102499</v>
      </c>
      <c r="BH63">
        <f t="shared" si="53"/>
        <v>29.5651797106642</v>
      </c>
      <c r="BI63">
        <f t="shared" si="54"/>
        <v>33.894226951806402</v>
      </c>
      <c r="BJ63">
        <f t="shared" si="55"/>
        <v>31.440876165806401</v>
      </c>
      <c r="BK63">
        <f t="shared" si="56"/>
        <v>26.7043864382028</v>
      </c>
      <c r="BL63">
        <f t="shared" si="57"/>
        <v>30.052559767670299</v>
      </c>
      <c r="BM63">
        <f t="shared" si="58"/>
        <v>26.9109765892957</v>
      </c>
      <c r="BN63">
        <f t="shared" si="59"/>
        <v>24.457625803295699</v>
      </c>
      <c r="BO63">
        <f t="shared" si="60"/>
        <v>27.582957910287501</v>
      </c>
      <c r="BP63">
        <f t="shared" si="61"/>
        <v>28.1742950245313</v>
      </c>
      <c r="BQ63">
        <f t="shared" si="62"/>
        <v>24.286454890081998</v>
      </c>
      <c r="BR63">
        <f t="shared" si="63"/>
        <v>21.833104104082</v>
      </c>
      <c r="BS63">
        <f t="shared" si="64"/>
        <v>28.156423487065901</v>
      </c>
      <c r="BT63">
        <f t="shared" si="65"/>
        <v>27.959938399366902</v>
      </c>
      <c r="BU63">
        <f t="shared" si="66"/>
        <v>20.779492693188899</v>
      </c>
      <c r="BV63">
        <f t="shared" si="67"/>
        <v>18.326141907188902</v>
      </c>
      <c r="BW63">
        <f t="shared" si="68"/>
        <v>28.878190309609099</v>
      </c>
      <c r="BX63">
        <f t="shared" si="69"/>
        <v>32.2228305192492</v>
      </c>
      <c r="BY63">
        <f t="shared" si="70"/>
        <v>15.677076480892</v>
      </c>
      <c r="BZ63">
        <f t="shared" si="71"/>
        <v>13.223725694892</v>
      </c>
      <c r="CA63">
        <f t="shared" si="72"/>
        <v>29.5251898565175</v>
      </c>
      <c r="CB63">
        <f t="shared" si="73"/>
        <v>30.526904095119299</v>
      </c>
      <c r="CC63">
        <f t="shared" si="74"/>
        <v>16.990549324027601</v>
      </c>
      <c r="CD63">
        <f t="shared" si="75"/>
        <v>14.537198538027599</v>
      </c>
      <c r="CE63">
        <f t="shared" si="76"/>
        <v>32.3733596676663</v>
      </c>
      <c r="CF63">
        <f t="shared" si="77"/>
        <v>30.244875116098399</v>
      </c>
      <c r="CG63">
        <f t="shared" si="78"/>
        <v>14.694780990775399</v>
      </c>
      <c r="CH63">
        <f t="shared" si="79"/>
        <v>12.2414302047754</v>
      </c>
      <c r="CI63">
        <f t="shared" si="80"/>
        <v>30.831771112063201</v>
      </c>
      <c r="CJ63">
        <f t="shared" si="81"/>
        <v>29.778675267243099</v>
      </c>
      <c r="CK63">
        <f t="shared" si="82"/>
        <v>17.8421291428626</v>
      </c>
      <c r="CL63">
        <f t="shared" si="83"/>
        <v>15.3887783568626</v>
      </c>
      <c r="CM63">
        <f t="shared" si="84"/>
        <v>31.483195133017599</v>
      </c>
      <c r="CN63">
        <f t="shared" si="85"/>
        <v>28.425099118732</v>
      </c>
      <c r="CO63">
        <f t="shared" si="86"/>
        <v>16.6417303486176</v>
      </c>
      <c r="CP63">
        <f t="shared" si="87"/>
        <v>14.1883795626176</v>
      </c>
      <c r="CQ63">
        <f t="shared" si="88"/>
        <v>31.926926828420399</v>
      </c>
      <c r="CR63">
        <f t="shared" si="89"/>
        <v>30.929707403537101</v>
      </c>
      <c r="CS63">
        <f t="shared" si="90"/>
        <v>12.455128614992599</v>
      </c>
      <c r="CT63">
        <f t="shared" si="91"/>
        <v>10.0017778289926</v>
      </c>
      <c r="CU63">
        <f t="shared" si="92"/>
        <v>32.463107269383002</v>
      </c>
      <c r="CV63">
        <f t="shared" si="93"/>
        <v>31.147697676762</v>
      </c>
      <c r="CW63">
        <f t="shared" si="94"/>
        <v>10.4677056740236</v>
      </c>
      <c r="CX63">
        <f t="shared" si="95"/>
        <v>8.0143548880235702</v>
      </c>
      <c r="CY63">
        <f t="shared" si="96"/>
        <v>32.218650127755403</v>
      </c>
      <c r="CZ63">
        <f t="shared" si="97"/>
        <v>29.901789769691501</v>
      </c>
      <c r="DA63">
        <f t="shared" si="98"/>
        <v>10.1196557077864</v>
      </c>
      <c r="DB63">
        <f t="shared" si="99"/>
        <v>7.6663049217864403</v>
      </c>
      <c r="DC63">
        <f t="shared" si="100"/>
        <v>32.586460097657003</v>
      </c>
      <c r="DD63">
        <f t="shared" si="101"/>
        <v>28.772188778201599</v>
      </c>
      <c r="DE63">
        <f t="shared" si="102"/>
        <v>9.5958474795598399</v>
      </c>
      <c r="DF63">
        <f t="shared" si="103"/>
        <v>7.1424966935598402</v>
      </c>
      <c r="DG63">
        <f t="shared" si="104"/>
        <v>32.930033224776601</v>
      </c>
      <c r="DH63">
        <f t="shared" si="105"/>
        <v>31.1510989949101</v>
      </c>
      <c r="DI63">
        <f t="shared" si="106"/>
        <v>6.32611258980541</v>
      </c>
      <c r="DJ63">
        <f t="shared" si="107"/>
        <v>3.8727618038054099</v>
      </c>
      <c r="DK63">
        <f t="shared" si="108"/>
        <v>32.985519360722002</v>
      </c>
      <c r="DL63">
        <f t="shared" si="109"/>
        <v>30.038559745091799</v>
      </c>
      <c r="DM63">
        <f t="shared" si="110"/>
        <v>6.0899394980297901</v>
      </c>
      <c r="DN63">
        <f t="shared" si="111"/>
        <v>3.6365887120297899</v>
      </c>
      <c r="DO63">
        <f t="shared" si="112"/>
        <v>32.924227568583497</v>
      </c>
      <c r="DP63">
        <f t="shared" si="113"/>
        <v>29.014281288932501</v>
      </c>
      <c r="DQ63">
        <f t="shared" si="114"/>
        <v>5.8810805975811604</v>
      </c>
      <c r="DR63">
        <f t="shared" si="115"/>
        <v>3.4277298115811599</v>
      </c>
      <c r="DS63">
        <f t="shared" si="116"/>
        <v>33.067025676842299</v>
      </c>
      <c r="DT63">
        <f t="shared" si="117"/>
        <v>28.040566431785301</v>
      </c>
      <c r="DU63">
        <f t="shared" si="118"/>
        <v>5.8613730661550996</v>
      </c>
      <c r="DV63">
        <f t="shared" si="119"/>
        <v>3.4080222801550999</v>
      </c>
    </row>
    <row r="64" spans="1:126" x14ac:dyDescent="0.15">
      <c r="A64">
        <v>120.35926480000001</v>
      </c>
      <c r="B64">
        <v>-11.75221773</v>
      </c>
      <c r="C64">
        <v>249</v>
      </c>
      <c r="D64">
        <v>172</v>
      </c>
      <c r="E64">
        <v>180.35331729999999</v>
      </c>
      <c r="F64">
        <v>98.641860960000002</v>
      </c>
      <c r="G64">
        <f t="shared" si="0"/>
        <v>0</v>
      </c>
      <c r="H64">
        <f t="shared" si="1"/>
        <v>33.966316513778203</v>
      </c>
      <c r="I64" t="e">
        <f t="shared" si="2"/>
        <v>#DIV/0!</v>
      </c>
      <c r="J64" t="e">
        <f t="shared" si="3"/>
        <v>#DIV/0!</v>
      </c>
      <c r="K64">
        <f t="shared" si="4"/>
        <v>5.91270817467817</v>
      </c>
      <c r="L64">
        <f t="shared" si="5"/>
        <v>17.137550604678999</v>
      </c>
      <c r="M64" t="e">
        <f t="shared" si="6"/>
        <v>#NUM!</v>
      </c>
      <c r="N64" t="e">
        <f t="shared" si="7"/>
        <v>#NUM!</v>
      </c>
      <c r="O64">
        <f t="shared" si="8"/>
        <v>6.3559703059636297</v>
      </c>
      <c r="P64">
        <f t="shared" si="9"/>
        <v>23.2779996833215</v>
      </c>
      <c r="Q64" t="e">
        <f t="shared" si="10"/>
        <v>#NUM!</v>
      </c>
      <c r="R64" t="e">
        <f t="shared" si="11"/>
        <v>#NUM!</v>
      </c>
      <c r="S64">
        <f t="shared" si="12"/>
        <v>2.9563540873390801</v>
      </c>
      <c r="T64">
        <f t="shared" si="13"/>
        <v>31.337650349025299</v>
      </c>
      <c r="U64" t="e">
        <f t="shared" si="14"/>
        <v>#NUM!</v>
      </c>
      <c r="V64" t="e">
        <f t="shared" si="15"/>
        <v>#NUM!</v>
      </c>
      <c r="W64">
        <f t="shared" si="16"/>
        <v>2.36508326987127</v>
      </c>
      <c r="X64">
        <f t="shared" si="17"/>
        <v>25.070120279220198</v>
      </c>
      <c r="Y64" t="e">
        <f t="shared" si="18"/>
        <v>#NUM!</v>
      </c>
      <c r="Z64" t="e">
        <f t="shared" si="19"/>
        <v>#NUM!</v>
      </c>
      <c r="AA64">
        <f t="shared" si="20"/>
        <v>4.9860333258345904</v>
      </c>
      <c r="AB64">
        <f t="shared" si="21"/>
        <v>20.8917858147041</v>
      </c>
      <c r="AC64" t="e">
        <f t="shared" si="22"/>
        <v>#NUM!</v>
      </c>
      <c r="AD64" t="e">
        <f t="shared" si="23"/>
        <v>#NUM!</v>
      </c>
      <c r="AE64">
        <f t="shared" si="24"/>
        <v>8.5474857014307304</v>
      </c>
      <c r="AF64">
        <f t="shared" si="25"/>
        <v>36.167954477413097</v>
      </c>
      <c r="AG64" t="e">
        <f t="shared" si="26"/>
        <v>#NUM!</v>
      </c>
      <c r="AH64" t="e">
        <f t="shared" si="27"/>
        <v>#NUM!</v>
      </c>
      <c r="AI64">
        <f t="shared" si="28"/>
        <v>11.7698541797324</v>
      </c>
      <c r="AJ64">
        <f t="shared" si="29"/>
        <v>31.646960167736498</v>
      </c>
      <c r="AK64" t="e">
        <f t="shared" si="30"/>
        <v>#NUM!</v>
      </c>
      <c r="AL64" t="e">
        <f t="shared" si="31"/>
        <v>#NUM!</v>
      </c>
      <c r="AM64">
        <f t="shared" si="32"/>
        <v>17.530081372393301</v>
      </c>
      <c r="AN64">
        <f t="shared" si="33"/>
        <v>31.297576015383601</v>
      </c>
      <c r="AO64" t="e">
        <f t="shared" si="34"/>
        <v>#NUM!</v>
      </c>
      <c r="AP64" t="e">
        <f t="shared" si="35"/>
        <v>#NUM!</v>
      </c>
      <c r="AQ64">
        <f t="shared" si="36"/>
        <v>19.907483446738301</v>
      </c>
      <c r="AR64">
        <f t="shared" si="37"/>
        <v>31.942057239177501</v>
      </c>
      <c r="AS64" t="e">
        <f t="shared" si="38"/>
        <v>#NUM!</v>
      </c>
      <c r="AT64" t="e">
        <f t="shared" si="39"/>
        <v>#NUM!</v>
      </c>
      <c r="AU64">
        <f t="shared" si="40"/>
        <v>21.121142540578401</v>
      </c>
      <c r="AV64">
        <f t="shared" si="41"/>
        <v>29.038319339816201</v>
      </c>
      <c r="AW64" t="e">
        <f t="shared" si="42"/>
        <v>#NUM!</v>
      </c>
      <c r="AX64" t="e">
        <f t="shared" si="43"/>
        <v>#NUM!</v>
      </c>
      <c r="AY64">
        <f t="shared" si="44"/>
        <v>19.361047328863499</v>
      </c>
      <c r="AZ64">
        <f t="shared" si="45"/>
        <v>26.641692466560102</v>
      </c>
      <c r="BA64" t="e">
        <f t="shared" si="46"/>
        <v>#NUM!</v>
      </c>
      <c r="BB64" t="e">
        <f t="shared" si="47"/>
        <v>#NUM!</v>
      </c>
      <c r="BC64">
        <f t="shared" si="48"/>
        <v>20.743152481694899</v>
      </c>
      <c r="BD64">
        <f t="shared" si="49"/>
        <v>31.488611420036001</v>
      </c>
      <c r="BE64" t="e">
        <f t="shared" si="50"/>
        <v>#NUM!</v>
      </c>
      <c r="BF64" t="e">
        <f t="shared" si="51"/>
        <v>#NUM!</v>
      </c>
      <c r="BG64">
        <f t="shared" si="52"/>
        <v>22.462574506952102</v>
      </c>
      <c r="BH64">
        <f t="shared" si="53"/>
        <v>29.239424890033401</v>
      </c>
      <c r="BI64" t="e">
        <f t="shared" si="54"/>
        <v>#NUM!</v>
      </c>
      <c r="BJ64" t="e">
        <f t="shared" si="55"/>
        <v>#NUM!</v>
      </c>
      <c r="BK64">
        <f t="shared" si="56"/>
        <v>23.716438463295599</v>
      </c>
      <c r="BL64">
        <f t="shared" si="57"/>
        <v>29.691923685405499</v>
      </c>
      <c r="BM64" t="e">
        <f t="shared" si="58"/>
        <v>#NUM!</v>
      </c>
      <c r="BN64" t="e">
        <f t="shared" si="59"/>
        <v>#NUM!</v>
      </c>
      <c r="BO64">
        <f t="shared" si="60"/>
        <v>25.035362285815101</v>
      </c>
      <c r="BP64">
        <f t="shared" si="61"/>
        <v>30.133467936276499</v>
      </c>
      <c r="BQ64">
        <f t="shared" si="62"/>
        <v>57.252522168070797</v>
      </c>
      <c r="BR64">
        <f t="shared" si="63"/>
        <v>45.500304438070799</v>
      </c>
      <c r="BS64">
        <f t="shared" si="64"/>
        <v>25.960430974388199</v>
      </c>
      <c r="BT64">
        <f t="shared" si="65"/>
        <v>28.360933725273501</v>
      </c>
      <c r="BU64">
        <f t="shared" si="66"/>
        <v>49.732552652243001</v>
      </c>
      <c r="BV64">
        <f t="shared" si="67"/>
        <v>37.980334922243003</v>
      </c>
      <c r="BW64">
        <f t="shared" si="68"/>
        <v>26.5921777377845</v>
      </c>
      <c r="BX64">
        <f t="shared" si="69"/>
        <v>28.141212507326301</v>
      </c>
      <c r="BY64">
        <f t="shared" si="70"/>
        <v>41.262699316084998</v>
      </c>
      <c r="BZ64">
        <f t="shared" si="71"/>
        <v>29.510481586085</v>
      </c>
      <c r="CA64">
        <f t="shared" si="72"/>
        <v>27.358285556471799</v>
      </c>
      <c r="CB64">
        <f t="shared" si="73"/>
        <v>32.172936299781703</v>
      </c>
      <c r="CC64">
        <f t="shared" si="74"/>
        <v>30.1412249795994</v>
      </c>
      <c r="CD64">
        <f t="shared" si="75"/>
        <v>18.389007249599398</v>
      </c>
      <c r="CE64">
        <f t="shared" si="76"/>
        <v>28.0489303636916</v>
      </c>
      <c r="CF64">
        <f t="shared" si="77"/>
        <v>30.564300900723602</v>
      </c>
      <c r="CG64">
        <f t="shared" si="78"/>
        <v>35.613162254724401</v>
      </c>
      <c r="CH64">
        <f t="shared" si="79"/>
        <v>23.860944524724399</v>
      </c>
      <c r="CI64">
        <f t="shared" si="80"/>
        <v>30.831771112063201</v>
      </c>
      <c r="CJ64">
        <f t="shared" si="81"/>
        <v>30.2939890073058</v>
      </c>
      <c r="CK64">
        <f t="shared" si="82"/>
        <v>33.604774254812597</v>
      </c>
      <c r="CL64">
        <f t="shared" si="83"/>
        <v>21.852556524812599</v>
      </c>
      <c r="CM64">
        <f t="shared" si="84"/>
        <v>29.430326970605801</v>
      </c>
      <c r="CN64">
        <f t="shared" si="85"/>
        <v>29.848713948646601</v>
      </c>
      <c r="CO64">
        <f t="shared" si="86"/>
        <v>34.705949642452701</v>
      </c>
      <c r="CP64">
        <f t="shared" si="87"/>
        <v>22.9537319124527</v>
      </c>
      <c r="CQ64">
        <f t="shared" si="88"/>
        <v>30.114360562016799</v>
      </c>
      <c r="CR64">
        <f t="shared" si="89"/>
        <v>28.550943776966299</v>
      </c>
      <c r="CS64">
        <f t="shared" si="90"/>
        <v>32.1506242451483</v>
      </c>
      <c r="CT64">
        <f t="shared" si="91"/>
        <v>20.398406515148299</v>
      </c>
      <c r="CU64">
        <f t="shared" si="92"/>
        <v>30.596638210569498</v>
      </c>
      <c r="CV64">
        <f t="shared" si="93"/>
        <v>30.9426284642086</v>
      </c>
      <c r="CW64">
        <f t="shared" si="94"/>
        <v>23.625168190509601</v>
      </c>
      <c r="CX64">
        <f t="shared" si="95"/>
        <v>11.8729504605096</v>
      </c>
      <c r="CY64">
        <f t="shared" si="96"/>
        <v>31.164582978607701</v>
      </c>
      <c r="CZ64">
        <f t="shared" si="97"/>
        <v>31.150716474877001</v>
      </c>
      <c r="DA64">
        <f t="shared" si="98"/>
        <v>19.731493390395201</v>
      </c>
      <c r="DB64">
        <f t="shared" si="99"/>
        <v>7.9792756603952499</v>
      </c>
      <c r="DC64">
        <f t="shared" si="100"/>
        <v>30.979471276687899</v>
      </c>
      <c r="DD64">
        <f t="shared" si="101"/>
        <v>29.952611995074001</v>
      </c>
      <c r="DE64">
        <f t="shared" si="102"/>
        <v>19.0508944348665</v>
      </c>
      <c r="DF64">
        <f t="shared" si="103"/>
        <v>7.2986767048665504</v>
      </c>
      <c r="DG64">
        <f t="shared" si="104"/>
        <v>31.379554168114201</v>
      </c>
      <c r="DH64">
        <f t="shared" si="105"/>
        <v>28.862939706393298</v>
      </c>
      <c r="DI64">
        <f t="shared" si="106"/>
        <v>18.042373989189201</v>
      </c>
      <c r="DJ64">
        <f t="shared" si="107"/>
        <v>6.2901562591892004</v>
      </c>
      <c r="DK64">
        <f t="shared" si="108"/>
        <v>31.753960609606001</v>
      </c>
      <c r="DL64">
        <f t="shared" si="109"/>
        <v>31.151825591101002</v>
      </c>
      <c r="DM64">
        <f t="shared" si="110"/>
        <v>11.815311394438201</v>
      </c>
      <c r="DN64">
        <f t="shared" si="111"/>
        <v>6.3093664438197194E-2</v>
      </c>
      <c r="DO64">
        <f t="shared" si="112"/>
        <v>31.848087658628099</v>
      </c>
      <c r="DP64">
        <f t="shared" si="113"/>
        <v>30.0776247086492</v>
      </c>
      <c r="DQ64">
        <f t="shared" si="114"/>
        <v>11.3695513831825</v>
      </c>
      <c r="DR64">
        <f t="shared" si="115"/>
        <v>0.38266634681745199</v>
      </c>
      <c r="DS64">
        <f t="shared" si="116"/>
        <v>31.826753316297399</v>
      </c>
      <c r="DT64">
        <f t="shared" si="117"/>
        <v>29.086414467874999</v>
      </c>
      <c r="DU64">
        <f t="shared" si="118"/>
        <v>10.9765455242936</v>
      </c>
      <c r="DV64">
        <f t="shared" si="119"/>
        <v>0.77567220570636797</v>
      </c>
    </row>
    <row r="65" spans="1:126" x14ac:dyDescent="0.15">
      <c r="A65">
        <v>47.624982670000001</v>
      </c>
      <c r="B65">
        <v>-0.23808117300000001</v>
      </c>
      <c r="C65">
        <v>250</v>
      </c>
      <c r="D65">
        <v>173</v>
      </c>
      <c r="E65">
        <v>182.0203247</v>
      </c>
      <c r="F65">
        <v>92.552894589999994</v>
      </c>
      <c r="G65">
        <f t="shared" si="0"/>
        <v>7.4116711600244001</v>
      </c>
      <c r="H65">
        <f t="shared" si="1"/>
        <v>33.085630792459497</v>
      </c>
      <c r="I65" t="e">
        <f t="shared" si="2"/>
        <v>#NUM!</v>
      </c>
      <c r="J65" t="e">
        <f t="shared" si="3"/>
        <v>#NUM!</v>
      </c>
      <c r="K65">
        <f t="shared" si="4"/>
        <v>3.7395249943759499</v>
      </c>
      <c r="L65">
        <f t="shared" si="5"/>
        <v>32.305564170377501</v>
      </c>
      <c r="M65" t="e">
        <f t="shared" si="6"/>
        <v>#NUM!</v>
      </c>
      <c r="N65" t="e">
        <f t="shared" si="7"/>
        <v>#NUM!</v>
      </c>
      <c r="O65">
        <f t="shared" si="8"/>
        <v>6.3559703059636297</v>
      </c>
      <c r="P65">
        <f t="shared" si="9"/>
        <v>21.537042780251699</v>
      </c>
      <c r="Q65" t="e">
        <f t="shared" si="10"/>
        <v>#NUM!</v>
      </c>
      <c r="R65" t="e">
        <f t="shared" si="11"/>
        <v>#NUM!</v>
      </c>
      <c r="S65">
        <f t="shared" si="12"/>
        <v>6.6106087048495397</v>
      </c>
      <c r="T65">
        <f t="shared" si="13"/>
        <v>24.418800499357801</v>
      </c>
      <c r="U65" t="e">
        <f t="shared" si="14"/>
        <v>#NUM!</v>
      </c>
      <c r="V65" t="e">
        <f t="shared" si="15"/>
        <v>#NUM!</v>
      </c>
      <c r="W65">
        <f t="shared" si="16"/>
        <v>3.81358218357818</v>
      </c>
      <c r="X65">
        <f t="shared" si="17"/>
        <v>29.5755638129848</v>
      </c>
      <c r="Y65" t="e">
        <f t="shared" si="18"/>
        <v>#NUM!</v>
      </c>
      <c r="Z65" t="e">
        <f t="shared" si="19"/>
        <v>#NUM!</v>
      </c>
      <c r="AA65">
        <f t="shared" si="20"/>
        <v>0.88141449397993898</v>
      </c>
      <c r="AB65">
        <f t="shared" si="21"/>
        <v>24.646303177487301</v>
      </c>
      <c r="AC65" t="e">
        <f t="shared" si="22"/>
        <v>#NUM!</v>
      </c>
      <c r="AD65" t="e">
        <f t="shared" si="23"/>
        <v>#NUM!</v>
      </c>
      <c r="AE65">
        <f t="shared" si="24"/>
        <v>3.2053071380365199</v>
      </c>
      <c r="AF65">
        <f t="shared" si="25"/>
        <v>21.1254182948276</v>
      </c>
      <c r="AG65" t="e">
        <f t="shared" si="26"/>
        <v>#NUM!</v>
      </c>
      <c r="AH65" t="e">
        <f t="shared" si="27"/>
        <v>#NUM!</v>
      </c>
      <c r="AI65">
        <f t="shared" si="28"/>
        <v>6.5441687401579003</v>
      </c>
      <c r="AJ65">
        <f t="shared" si="29"/>
        <v>34.1623952747616</v>
      </c>
      <c r="AK65" t="e">
        <f t="shared" si="30"/>
        <v>#NUM!</v>
      </c>
      <c r="AL65" t="e">
        <f t="shared" si="31"/>
        <v>#NUM!</v>
      </c>
      <c r="AM65">
        <f t="shared" si="32"/>
        <v>9.6375150380223005</v>
      </c>
      <c r="AN65">
        <f t="shared" si="33"/>
        <v>30.366573577565902</v>
      </c>
      <c r="AO65" t="e">
        <f t="shared" si="34"/>
        <v>#NUM!</v>
      </c>
      <c r="AP65" t="e">
        <f t="shared" si="35"/>
        <v>#NUM!</v>
      </c>
      <c r="AQ65">
        <f t="shared" si="36"/>
        <v>15.0327044302204</v>
      </c>
      <c r="AR65">
        <f t="shared" si="37"/>
        <v>30.136876230015101</v>
      </c>
      <c r="AS65" t="e">
        <f t="shared" si="38"/>
        <v>#NUM!</v>
      </c>
      <c r="AT65" t="e">
        <f t="shared" si="39"/>
        <v>#NUM!</v>
      </c>
      <c r="AU65">
        <f t="shared" si="40"/>
        <v>17.420921189037902</v>
      </c>
      <c r="AV65">
        <f t="shared" si="41"/>
        <v>30.8321995102479</v>
      </c>
      <c r="AW65" t="e">
        <f t="shared" si="42"/>
        <v>#NUM!</v>
      </c>
      <c r="AX65" t="e">
        <f t="shared" si="43"/>
        <v>#NUM!</v>
      </c>
      <c r="AY65">
        <f t="shared" si="44"/>
        <v>18.739129184928998</v>
      </c>
      <c r="AZ65">
        <f t="shared" si="45"/>
        <v>28.262935368630501</v>
      </c>
      <c r="BA65" t="e">
        <f t="shared" si="46"/>
        <v>#NUM!</v>
      </c>
      <c r="BB65" t="e">
        <f t="shared" si="47"/>
        <v>#NUM!</v>
      </c>
      <c r="BC65">
        <f t="shared" si="48"/>
        <v>17.2976577091652</v>
      </c>
      <c r="BD65">
        <f t="shared" si="49"/>
        <v>26.112830581431201</v>
      </c>
      <c r="BE65" t="e">
        <f t="shared" si="50"/>
        <v>#NUM!</v>
      </c>
      <c r="BF65" t="e">
        <f t="shared" si="51"/>
        <v>#NUM!</v>
      </c>
      <c r="BG65">
        <f t="shared" si="52"/>
        <v>18.728126827346799</v>
      </c>
      <c r="BH65">
        <f t="shared" si="53"/>
        <v>30.6002027804102</v>
      </c>
      <c r="BI65" t="e">
        <f t="shared" si="54"/>
        <v>#NUM!</v>
      </c>
      <c r="BJ65" t="e">
        <f t="shared" si="55"/>
        <v>#NUM!</v>
      </c>
      <c r="BK65">
        <f t="shared" si="56"/>
        <v>20.467044298059101</v>
      </c>
      <c r="BL65">
        <f t="shared" si="57"/>
        <v>28.5601892617162</v>
      </c>
      <c r="BM65" t="e">
        <f t="shared" si="58"/>
        <v>#NUM!</v>
      </c>
      <c r="BN65" t="e">
        <f t="shared" si="59"/>
        <v>#NUM!</v>
      </c>
      <c r="BO65">
        <f t="shared" si="60"/>
        <v>21.767380382393199</v>
      </c>
      <c r="BP65">
        <f t="shared" si="61"/>
        <v>29.0251692833018</v>
      </c>
      <c r="BQ65">
        <f t="shared" si="62"/>
        <v>65.028223318894703</v>
      </c>
      <c r="BR65">
        <f t="shared" si="63"/>
        <v>64.790142145894706</v>
      </c>
      <c r="BS65">
        <f t="shared" si="64"/>
        <v>23.123238463038899</v>
      </c>
      <c r="BT65">
        <f t="shared" si="65"/>
        <v>29.4610387317719</v>
      </c>
      <c r="BU65">
        <f t="shared" si="66"/>
        <v>47.277545407446198</v>
      </c>
      <c r="BV65">
        <f t="shared" si="67"/>
        <v>47.0394642344462</v>
      </c>
      <c r="BW65">
        <f t="shared" si="68"/>
        <v>24.102742729204401</v>
      </c>
      <c r="BX65">
        <f t="shared" si="69"/>
        <v>27.824342337363301</v>
      </c>
      <c r="BY65">
        <f t="shared" si="70"/>
        <v>41.646534910569201</v>
      </c>
      <c r="BZ65">
        <f t="shared" si="71"/>
        <v>41.408453737569197</v>
      </c>
      <c r="CA65">
        <f t="shared" si="72"/>
        <v>24.798955225861501</v>
      </c>
      <c r="CB65">
        <f t="shared" si="73"/>
        <v>27.629121503321802</v>
      </c>
      <c r="CC65">
        <f t="shared" si="74"/>
        <v>39.670738643586198</v>
      </c>
      <c r="CD65">
        <f t="shared" si="75"/>
        <v>39.4326574705862</v>
      </c>
      <c r="CE65">
        <f t="shared" si="76"/>
        <v>25.616428597458</v>
      </c>
      <c r="CF65">
        <f t="shared" si="77"/>
        <v>31.480053650128799</v>
      </c>
      <c r="CG65">
        <f t="shared" si="78"/>
        <v>30.600350785432401</v>
      </c>
      <c r="CH65">
        <f t="shared" si="79"/>
        <v>30.362269612432399</v>
      </c>
      <c r="CI65">
        <f t="shared" si="80"/>
        <v>26.3571538563011</v>
      </c>
      <c r="CJ65">
        <f t="shared" si="81"/>
        <v>29.9810143189315</v>
      </c>
      <c r="CK65">
        <f t="shared" si="82"/>
        <v>30.349981713318499</v>
      </c>
      <c r="CL65">
        <f t="shared" si="83"/>
        <v>30.111900540318501</v>
      </c>
      <c r="CM65">
        <f t="shared" si="84"/>
        <v>29.0906513485224</v>
      </c>
      <c r="CN65">
        <f t="shared" si="85"/>
        <v>29.747948572337101</v>
      </c>
      <c r="CO65">
        <f t="shared" si="86"/>
        <v>31.109279110368501</v>
      </c>
      <c r="CP65">
        <f t="shared" si="87"/>
        <v>30.8711979373685</v>
      </c>
      <c r="CQ65">
        <f t="shared" si="88"/>
        <v>27.8258404203258</v>
      </c>
      <c r="CR65">
        <f t="shared" si="89"/>
        <v>29.348159762315301</v>
      </c>
      <c r="CS65">
        <f t="shared" si="90"/>
        <v>29.544629037439599</v>
      </c>
      <c r="CT65">
        <f t="shared" si="91"/>
        <v>29.306547864439601</v>
      </c>
      <c r="CU65">
        <f t="shared" si="92"/>
        <v>28.548340580793798</v>
      </c>
      <c r="CV65">
        <f t="shared" si="93"/>
        <v>28.125319772218798</v>
      </c>
      <c r="CW65">
        <f t="shared" si="94"/>
        <v>27.423573432676601</v>
      </c>
      <c r="CX65">
        <f t="shared" si="95"/>
        <v>27.1854922596766</v>
      </c>
      <c r="CY65">
        <f t="shared" si="96"/>
        <v>29.0741755541233</v>
      </c>
      <c r="CZ65">
        <f t="shared" si="97"/>
        <v>30.428133265976701</v>
      </c>
      <c r="DA65">
        <f t="shared" si="98"/>
        <v>20.278267164036901</v>
      </c>
      <c r="DB65">
        <f t="shared" si="99"/>
        <v>20.0401859910369</v>
      </c>
      <c r="DC65">
        <f t="shared" si="100"/>
        <v>29.678771552774698</v>
      </c>
      <c r="DD65">
        <f t="shared" si="101"/>
        <v>30.645366375507699</v>
      </c>
      <c r="DE65">
        <f t="shared" si="102"/>
        <v>16.965114875312899</v>
      </c>
      <c r="DF65">
        <f t="shared" si="103"/>
        <v>16.727033702312902</v>
      </c>
      <c r="DG65">
        <f t="shared" si="104"/>
        <v>29.5555913079953</v>
      </c>
      <c r="DH65">
        <f t="shared" si="105"/>
        <v>29.510352806044502</v>
      </c>
      <c r="DI65">
        <f t="shared" si="106"/>
        <v>16.383701871236301</v>
      </c>
      <c r="DJ65">
        <f t="shared" si="107"/>
        <v>16.1456206982363</v>
      </c>
      <c r="DK65">
        <f t="shared" si="108"/>
        <v>29.992419696258299</v>
      </c>
      <c r="DL65">
        <f t="shared" si="109"/>
        <v>28.4753256054404</v>
      </c>
      <c r="DM65">
        <f t="shared" si="110"/>
        <v>15.511052580727201</v>
      </c>
      <c r="DN65">
        <f t="shared" si="111"/>
        <v>15.2729714077272</v>
      </c>
      <c r="DO65">
        <f t="shared" si="112"/>
        <v>30.401929947372899</v>
      </c>
      <c r="DP65">
        <f t="shared" si="113"/>
        <v>30.6924814262829</v>
      </c>
      <c r="DQ65">
        <f t="shared" si="114"/>
        <v>10.1841561357428</v>
      </c>
      <c r="DR65">
        <f t="shared" si="115"/>
        <v>9.9460749627428005</v>
      </c>
      <c r="DS65">
        <f t="shared" si="116"/>
        <v>30.5381821469709</v>
      </c>
      <c r="DT65">
        <f t="shared" si="117"/>
        <v>29.669398712073502</v>
      </c>
      <c r="DU65">
        <f t="shared" si="118"/>
        <v>9.7965815513986705</v>
      </c>
      <c r="DV65">
        <f t="shared" si="119"/>
        <v>9.5585003783986693</v>
      </c>
    </row>
    <row r="66" spans="1:126" x14ac:dyDescent="0.15">
      <c r="A66">
        <v>85.439937490000005</v>
      </c>
      <c r="B66">
        <v>-0.19665131399999999</v>
      </c>
      <c r="C66">
        <v>249</v>
      </c>
      <c r="D66">
        <v>174</v>
      </c>
      <c r="E66">
        <v>182.01112370000001</v>
      </c>
      <c r="F66">
        <v>92.628440859999998</v>
      </c>
      <c r="G66">
        <f t="shared" si="0"/>
        <v>7.4116711600244001</v>
      </c>
      <c r="H66">
        <f t="shared" si="1"/>
        <v>0.39885181366193401</v>
      </c>
      <c r="I66" t="e">
        <f t="shared" si="2"/>
        <v>#NUM!</v>
      </c>
      <c r="J66" t="e">
        <f t="shared" si="3"/>
        <v>#NUM!</v>
      </c>
      <c r="K66">
        <f t="shared" si="4"/>
        <v>5.2884869638796301</v>
      </c>
      <c r="L66">
        <f t="shared" si="5"/>
        <v>16.494133657495301</v>
      </c>
      <c r="M66" t="e">
        <f t="shared" si="6"/>
        <v>#NUM!</v>
      </c>
      <c r="N66" t="e">
        <f t="shared" si="7"/>
        <v>#NUM!</v>
      </c>
      <c r="O66">
        <f t="shared" si="8"/>
        <v>3.5256579759197599</v>
      </c>
      <c r="P66">
        <f t="shared" si="9"/>
        <v>21.404596952927101</v>
      </c>
      <c r="Q66" t="e">
        <f t="shared" si="10"/>
        <v>#NUM!</v>
      </c>
      <c r="R66" t="e">
        <f t="shared" si="11"/>
        <v>#NUM!</v>
      </c>
      <c r="S66">
        <f t="shared" si="12"/>
        <v>5.4512475879444402</v>
      </c>
      <c r="T66">
        <f t="shared" si="13"/>
        <v>16.053447714695299</v>
      </c>
      <c r="U66" t="e">
        <f t="shared" si="14"/>
        <v>#NUM!</v>
      </c>
      <c r="V66" t="e">
        <f t="shared" si="15"/>
        <v>#NUM!</v>
      </c>
      <c r="W66">
        <f t="shared" si="16"/>
        <v>5.6958747761748398</v>
      </c>
      <c r="X66">
        <f t="shared" si="17"/>
        <v>19.459069331416298</v>
      </c>
      <c r="Y66" t="e">
        <f t="shared" si="18"/>
        <v>#NUM!</v>
      </c>
      <c r="Z66" t="e">
        <f t="shared" si="19"/>
        <v>#NUM!</v>
      </c>
      <c r="AA66">
        <f t="shared" si="20"/>
        <v>3.6341650586296299</v>
      </c>
      <c r="AB66">
        <f t="shared" si="21"/>
        <v>24.590866018293401</v>
      </c>
      <c r="AC66" t="e">
        <f t="shared" si="22"/>
        <v>#NUM!</v>
      </c>
      <c r="AD66" t="e">
        <f t="shared" si="23"/>
        <v>#NUM!</v>
      </c>
      <c r="AE66">
        <f t="shared" si="24"/>
        <v>1.6893451927651899</v>
      </c>
      <c r="AF66">
        <f t="shared" si="25"/>
        <v>21.0778851585372</v>
      </c>
      <c r="AG66" t="e">
        <f t="shared" si="26"/>
        <v>#NUM!</v>
      </c>
      <c r="AH66" t="e">
        <f t="shared" si="27"/>
        <v>#NUM!</v>
      </c>
      <c r="AI66">
        <f t="shared" si="28"/>
        <v>2.9563540873390801</v>
      </c>
      <c r="AJ66">
        <f t="shared" si="29"/>
        <v>18.443163145242401</v>
      </c>
      <c r="AK66" t="e">
        <f t="shared" si="30"/>
        <v>#NUM!</v>
      </c>
      <c r="AL66" t="e">
        <f t="shared" si="31"/>
        <v>#NUM!</v>
      </c>
      <c r="AM66">
        <f t="shared" si="32"/>
        <v>5.87609662653293</v>
      </c>
      <c r="AN66">
        <f t="shared" si="33"/>
        <v>30.333208690999498</v>
      </c>
      <c r="AO66" t="e">
        <f t="shared" si="34"/>
        <v>#NUM!</v>
      </c>
      <c r="AP66" t="e">
        <f t="shared" si="35"/>
        <v>#NUM!</v>
      </c>
      <c r="AQ66">
        <f t="shared" si="36"/>
        <v>8.8017964869074206</v>
      </c>
      <c r="AR66">
        <f t="shared" si="37"/>
        <v>27.2998878218995</v>
      </c>
      <c r="AS66" t="e">
        <f t="shared" si="38"/>
        <v>#NUM!</v>
      </c>
      <c r="AT66" t="e">
        <f t="shared" si="39"/>
        <v>#NUM!</v>
      </c>
      <c r="AU66">
        <f t="shared" si="40"/>
        <v>13.7504023058525</v>
      </c>
      <c r="AV66">
        <f t="shared" si="41"/>
        <v>27.370361908767201</v>
      </c>
      <c r="AW66" t="e">
        <f t="shared" si="42"/>
        <v>#NUM!</v>
      </c>
      <c r="AX66" t="e">
        <f t="shared" si="43"/>
        <v>#NUM!</v>
      </c>
      <c r="AY66">
        <f t="shared" si="44"/>
        <v>16.041985935446299</v>
      </c>
      <c r="AZ66">
        <f t="shared" si="45"/>
        <v>28.238365642411299</v>
      </c>
      <c r="BA66" t="e">
        <f t="shared" si="46"/>
        <v>#NUM!</v>
      </c>
      <c r="BB66" t="e">
        <f t="shared" si="47"/>
        <v>#NUM!</v>
      </c>
      <c r="BC66">
        <f t="shared" si="48"/>
        <v>17.3454281887159</v>
      </c>
      <c r="BD66">
        <f t="shared" si="49"/>
        <v>26.066262820437199</v>
      </c>
      <c r="BE66" t="e">
        <f t="shared" si="50"/>
        <v>#NUM!</v>
      </c>
      <c r="BF66" t="e">
        <f t="shared" si="51"/>
        <v>#NUM!</v>
      </c>
      <c r="BG66">
        <f t="shared" si="52"/>
        <v>16.106469032379</v>
      </c>
      <c r="BH66">
        <f t="shared" si="53"/>
        <v>24.226619626603402</v>
      </c>
      <c r="BI66" t="e">
        <f t="shared" si="54"/>
        <v>#NUM!</v>
      </c>
      <c r="BJ66" t="e">
        <f t="shared" si="55"/>
        <v>#NUM!</v>
      </c>
      <c r="BK66">
        <f t="shared" si="56"/>
        <v>17.515105467765601</v>
      </c>
      <c r="BL66">
        <f t="shared" si="57"/>
        <v>28.541217640114098</v>
      </c>
      <c r="BM66" t="e">
        <f t="shared" si="58"/>
        <v>#NUM!</v>
      </c>
      <c r="BN66" t="e">
        <f t="shared" si="59"/>
        <v>#NUM!</v>
      </c>
      <c r="BO66">
        <f t="shared" si="60"/>
        <v>19.216301567704001</v>
      </c>
      <c r="BP66">
        <f t="shared" si="61"/>
        <v>26.7573915376069</v>
      </c>
      <c r="BQ66" t="e">
        <f t="shared" si="62"/>
        <v>#NUM!</v>
      </c>
      <c r="BR66" t="e">
        <f t="shared" si="63"/>
        <v>#NUM!</v>
      </c>
      <c r="BS66">
        <f t="shared" si="64"/>
        <v>20.5152692229316</v>
      </c>
      <c r="BT66">
        <f t="shared" si="65"/>
        <v>27.3011250435503</v>
      </c>
      <c r="BU66" t="e">
        <f t="shared" si="66"/>
        <v>#NUM!</v>
      </c>
      <c r="BV66" t="e">
        <f t="shared" si="67"/>
        <v>#NUM!</v>
      </c>
      <c r="BW66">
        <f t="shared" si="68"/>
        <v>21.8623173824171</v>
      </c>
      <c r="BX66">
        <f t="shared" si="69"/>
        <v>27.808777563639001</v>
      </c>
      <c r="BY66">
        <f t="shared" si="70"/>
        <v>81.334026424158296</v>
      </c>
      <c r="BZ66">
        <f t="shared" si="71"/>
        <v>81.137375110158303</v>
      </c>
      <c r="CA66">
        <f t="shared" si="72"/>
        <v>22.844353737076698</v>
      </c>
      <c r="CB66">
        <f t="shared" si="73"/>
        <v>26.3451841358374</v>
      </c>
      <c r="CC66">
        <f t="shared" si="74"/>
        <v>63.716733742282898</v>
      </c>
      <c r="CD66">
        <f t="shared" si="75"/>
        <v>63.520082428282898</v>
      </c>
      <c r="CE66">
        <f t="shared" si="76"/>
        <v>23.561975154630598</v>
      </c>
      <c r="CF66">
        <f t="shared" si="77"/>
        <v>26.233850734510298</v>
      </c>
      <c r="CG66">
        <f t="shared" si="78"/>
        <v>59.461272057845697</v>
      </c>
      <c r="CH66">
        <f t="shared" si="79"/>
        <v>59.264620743845697</v>
      </c>
      <c r="CI66">
        <f t="shared" si="80"/>
        <v>24.396598664245801</v>
      </c>
      <c r="CJ66">
        <f t="shared" si="81"/>
        <v>29.9679562726288</v>
      </c>
      <c r="CK66">
        <f t="shared" si="82"/>
        <v>47.442072141820802</v>
      </c>
      <c r="CL66">
        <f t="shared" si="83"/>
        <v>47.245420827820801</v>
      </c>
      <c r="CM66">
        <f t="shared" si="84"/>
        <v>25.156804507619999</v>
      </c>
      <c r="CN66">
        <f t="shared" si="85"/>
        <v>28.6057867922299</v>
      </c>
      <c r="CO66">
        <f t="shared" si="86"/>
        <v>52.446783614007998</v>
      </c>
      <c r="CP66">
        <f t="shared" si="87"/>
        <v>52.250132300007998</v>
      </c>
      <c r="CQ66">
        <f t="shared" si="88"/>
        <v>27.814437944603</v>
      </c>
      <c r="CR66">
        <f t="shared" si="89"/>
        <v>28.442673181070099</v>
      </c>
      <c r="CS66">
        <f t="shared" si="90"/>
        <v>44.223524409778499</v>
      </c>
      <c r="CT66">
        <f t="shared" si="91"/>
        <v>44.026873095778498</v>
      </c>
      <c r="CU66">
        <f t="shared" si="92"/>
        <v>26.655503030244599</v>
      </c>
      <c r="CV66">
        <f t="shared" si="93"/>
        <v>28.113912884125501</v>
      </c>
      <c r="CW66">
        <f t="shared" si="94"/>
        <v>41.728093262017502</v>
      </c>
      <c r="CX66">
        <f t="shared" si="95"/>
        <v>41.531441948017502</v>
      </c>
      <c r="CY66">
        <f t="shared" si="96"/>
        <v>27.393341510441999</v>
      </c>
      <c r="CZ66">
        <f t="shared" si="97"/>
        <v>26.9893563687605</v>
      </c>
      <c r="DA66">
        <f t="shared" si="98"/>
        <v>38.442136904778501</v>
      </c>
      <c r="DB66">
        <f t="shared" si="99"/>
        <v>38.2454855907785</v>
      </c>
      <c r="DC66">
        <f t="shared" si="100"/>
        <v>27.939654025055699</v>
      </c>
      <c r="DD66">
        <f t="shared" si="101"/>
        <v>29.247420663223899</v>
      </c>
      <c r="DE66">
        <f t="shared" si="102"/>
        <v>27.900116864894301</v>
      </c>
      <c r="DF66">
        <f t="shared" si="103"/>
        <v>27.7034655508943</v>
      </c>
      <c r="DG66">
        <f t="shared" si="104"/>
        <v>28.564787646304602</v>
      </c>
      <c r="DH66">
        <f t="shared" si="105"/>
        <v>29.500374169149001</v>
      </c>
      <c r="DI66">
        <f t="shared" si="106"/>
        <v>23.1919244752807</v>
      </c>
      <c r="DJ66">
        <f t="shared" si="107"/>
        <v>22.9952731612807</v>
      </c>
      <c r="DK66">
        <f t="shared" si="108"/>
        <v>28.4850100746762</v>
      </c>
      <c r="DL66">
        <f t="shared" si="109"/>
        <v>28.4467893773936</v>
      </c>
      <c r="DM66">
        <f t="shared" si="110"/>
        <v>22.3802803467131</v>
      </c>
      <c r="DN66">
        <f t="shared" si="111"/>
        <v>22.1836290327131</v>
      </c>
      <c r="DO66">
        <f t="shared" si="112"/>
        <v>28.940967115196901</v>
      </c>
      <c r="DP66">
        <f t="shared" si="113"/>
        <v>27.4841281697955</v>
      </c>
      <c r="DQ66">
        <f t="shared" si="114"/>
        <v>21.165611155438299</v>
      </c>
      <c r="DR66">
        <f t="shared" si="115"/>
        <v>20.968959841438298</v>
      </c>
      <c r="DS66">
        <f t="shared" si="116"/>
        <v>29.369492776391901</v>
      </c>
      <c r="DT66">
        <f t="shared" si="117"/>
        <v>29.660500009677602</v>
      </c>
      <c r="DU66">
        <f t="shared" si="118"/>
        <v>13.8115797051948</v>
      </c>
      <c r="DV66">
        <f t="shared" si="119"/>
        <v>13.6149283911948</v>
      </c>
    </row>
    <row r="67" spans="1:126" x14ac:dyDescent="0.15">
      <c r="A67">
        <v>105.2390832</v>
      </c>
      <c r="B67">
        <v>-0.27585441500000002</v>
      </c>
      <c r="C67">
        <v>249</v>
      </c>
      <c r="D67">
        <v>174</v>
      </c>
      <c r="E67">
        <v>191.18324279999999</v>
      </c>
      <c r="F67">
        <v>85.926559449999999</v>
      </c>
      <c r="G67">
        <f t="shared" si="0"/>
        <v>0</v>
      </c>
      <c r="H67">
        <f t="shared" si="1"/>
        <v>59.534449447758597</v>
      </c>
      <c r="I67" t="e">
        <f t="shared" si="2"/>
        <v>#DIV/0!</v>
      </c>
      <c r="J67" t="e">
        <f t="shared" si="3"/>
        <v>#DIV/0!</v>
      </c>
      <c r="K67">
        <f t="shared" si="4"/>
        <v>3.7395249943759499</v>
      </c>
      <c r="L67">
        <f t="shared" si="5"/>
        <v>29.900698587152899</v>
      </c>
      <c r="M67" t="e">
        <f t="shared" si="6"/>
        <v>#NUM!</v>
      </c>
      <c r="N67" t="e">
        <f t="shared" si="7"/>
        <v>#NUM!</v>
      </c>
      <c r="O67">
        <f t="shared" si="8"/>
        <v>3.5256579759197599</v>
      </c>
      <c r="P67">
        <f t="shared" si="9"/>
        <v>29.4432644903438</v>
      </c>
      <c r="Q67" t="e">
        <f t="shared" si="10"/>
        <v>#NUM!</v>
      </c>
      <c r="R67" t="e">
        <f t="shared" si="11"/>
        <v>#NUM!</v>
      </c>
      <c r="S67">
        <f t="shared" si="12"/>
        <v>2.64424348193982</v>
      </c>
      <c r="T67">
        <f t="shared" si="13"/>
        <v>27.427277867625499</v>
      </c>
      <c r="U67" t="e">
        <f t="shared" si="14"/>
        <v>#NUM!</v>
      </c>
      <c r="V67" t="e">
        <f t="shared" si="15"/>
        <v>#NUM!</v>
      </c>
      <c r="W67">
        <f t="shared" si="16"/>
        <v>4.36099807035556</v>
      </c>
      <c r="X67">
        <f t="shared" si="17"/>
        <v>21.941822294100401</v>
      </c>
      <c r="Y67" t="e">
        <f t="shared" si="18"/>
        <v>#NUM!</v>
      </c>
      <c r="Z67" t="e">
        <f t="shared" si="19"/>
        <v>#NUM!</v>
      </c>
      <c r="AA67">
        <f t="shared" si="20"/>
        <v>4.7465623134790302</v>
      </c>
      <c r="AB67">
        <f t="shared" si="21"/>
        <v>22.226847744494201</v>
      </c>
      <c r="AC67" t="e">
        <f t="shared" si="22"/>
        <v>#NUM!</v>
      </c>
      <c r="AD67" t="e">
        <f t="shared" si="23"/>
        <v>#NUM!</v>
      </c>
      <c r="AE67">
        <f t="shared" si="24"/>
        <v>3.11499862168254</v>
      </c>
      <c r="AF67">
        <f t="shared" si="25"/>
        <v>23.941912113627801</v>
      </c>
      <c r="AG67" t="e">
        <f t="shared" si="26"/>
        <v>#NUM!</v>
      </c>
      <c r="AH67" t="e">
        <f t="shared" si="27"/>
        <v>#NUM!</v>
      </c>
      <c r="AI67">
        <f t="shared" si="28"/>
        <v>1.4781770436695401</v>
      </c>
      <c r="AJ67">
        <f t="shared" si="29"/>
        <v>20.9491730994243</v>
      </c>
      <c r="AK67" t="e">
        <f t="shared" si="30"/>
        <v>#NUM!</v>
      </c>
      <c r="AL67" t="e">
        <f t="shared" si="31"/>
        <v>#NUM!</v>
      </c>
      <c r="AM67">
        <f t="shared" si="32"/>
        <v>2.6278702998569599</v>
      </c>
      <c r="AN67">
        <f t="shared" si="33"/>
        <v>18.621497166126101</v>
      </c>
      <c r="AO67" t="e">
        <f t="shared" si="34"/>
        <v>#NUM!</v>
      </c>
      <c r="AP67" t="e">
        <f t="shared" si="35"/>
        <v>#NUM!</v>
      </c>
      <c r="AQ67">
        <f t="shared" si="36"/>
        <v>5.2884869638796301</v>
      </c>
      <c r="AR67">
        <f t="shared" si="37"/>
        <v>28.0882623957866</v>
      </c>
      <c r="AS67" t="e">
        <f t="shared" si="38"/>
        <v>#NUM!</v>
      </c>
      <c r="AT67" t="e">
        <f t="shared" si="39"/>
        <v>#NUM!</v>
      </c>
      <c r="AU67">
        <f t="shared" si="40"/>
        <v>8.0016331699158307</v>
      </c>
      <c r="AV67">
        <f t="shared" si="41"/>
        <v>25.534783996169601</v>
      </c>
      <c r="AW67" t="e">
        <f t="shared" si="42"/>
        <v>#NUM!</v>
      </c>
      <c r="AX67" t="e">
        <f t="shared" si="43"/>
        <v>#NUM!</v>
      </c>
      <c r="AY67">
        <f t="shared" si="44"/>
        <v>12.6045354470315</v>
      </c>
      <c r="AZ67">
        <f t="shared" si="45"/>
        <v>25.597987519983601</v>
      </c>
      <c r="BA67" t="e">
        <f t="shared" si="46"/>
        <v>#NUM!</v>
      </c>
      <c r="BB67" t="e">
        <f t="shared" si="47"/>
        <v>#NUM!</v>
      </c>
      <c r="BC67">
        <f t="shared" si="48"/>
        <v>14.807987017335099</v>
      </c>
      <c r="BD67">
        <f t="shared" si="49"/>
        <v>26.469607057918001</v>
      </c>
      <c r="BE67" t="e">
        <f t="shared" si="50"/>
        <v>#NUM!</v>
      </c>
      <c r="BF67" t="e">
        <f t="shared" si="51"/>
        <v>#NUM!</v>
      </c>
      <c r="BG67">
        <f t="shared" si="52"/>
        <v>16.106469032379</v>
      </c>
      <c r="BH67">
        <f t="shared" si="53"/>
        <v>24.579006339198699</v>
      </c>
      <c r="BI67" t="e">
        <f t="shared" si="54"/>
        <v>#NUM!</v>
      </c>
      <c r="BJ67" t="e">
        <f t="shared" si="55"/>
        <v>#NUM!</v>
      </c>
      <c r="BK67">
        <f t="shared" si="56"/>
        <v>15.0327044302204</v>
      </c>
      <c r="BL67">
        <f t="shared" si="57"/>
        <v>22.965360810007802</v>
      </c>
      <c r="BM67" t="e">
        <f t="shared" si="58"/>
        <v>#NUM!</v>
      </c>
      <c r="BN67" t="e">
        <f t="shared" si="59"/>
        <v>#NUM!</v>
      </c>
      <c r="BO67">
        <f t="shared" si="60"/>
        <v>16.420411376030199</v>
      </c>
      <c r="BP67">
        <f t="shared" si="61"/>
        <v>26.894402228666699</v>
      </c>
      <c r="BQ67" t="e">
        <f t="shared" si="62"/>
        <v>#NUM!</v>
      </c>
      <c r="BR67" t="e">
        <f t="shared" si="63"/>
        <v>#NUM!</v>
      </c>
      <c r="BS67">
        <f t="shared" si="64"/>
        <v>18.0859308872509</v>
      </c>
      <c r="BT67">
        <f t="shared" si="65"/>
        <v>25.312378568156898</v>
      </c>
      <c r="BU67" t="e">
        <f t="shared" si="66"/>
        <v>#NUM!</v>
      </c>
      <c r="BV67" t="e">
        <f t="shared" si="67"/>
        <v>#NUM!</v>
      </c>
      <c r="BW67">
        <f t="shared" si="68"/>
        <v>19.375532043879801</v>
      </c>
      <c r="BX67">
        <f t="shared" si="69"/>
        <v>25.8766484389261</v>
      </c>
      <c r="BY67" t="e">
        <f t="shared" si="70"/>
        <v>#NUM!</v>
      </c>
      <c r="BZ67" t="e">
        <f t="shared" si="71"/>
        <v>#NUM!</v>
      </c>
      <c r="CA67">
        <f t="shared" si="72"/>
        <v>20.711669099131999</v>
      </c>
      <c r="CB67">
        <f t="shared" si="73"/>
        <v>26.374785217619198</v>
      </c>
      <c r="CC67">
        <f t="shared" si="74"/>
        <v>73.107429900712901</v>
      </c>
      <c r="CD67">
        <f t="shared" si="75"/>
        <v>72.831575485712904</v>
      </c>
      <c r="CE67">
        <f t="shared" si="76"/>
        <v>21.702136050222801</v>
      </c>
      <c r="CF67">
        <f t="shared" si="77"/>
        <v>25.056083294620599</v>
      </c>
      <c r="CG67">
        <f t="shared" si="78"/>
        <v>73.67098068992</v>
      </c>
      <c r="CH67">
        <f t="shared" si="79"/>
        <v>73.395126274920003</v>
      </c>
      <c r="CI67">
        <f t="shared" si="80"/>
        <v>22.439976337743399</v>
      </c>
      <c r="CJ67">
        <f t="shared" si="81"/>
        <v>24.970519420077</v>
      </c>
      <c r="CK67">
        <f t="shared" si="82"/>
        <v>69.570382354415898</v>
      </c>
      <c r="CL67">
        <f t="shared" si="83"/>
        <v>69.2945279394159</v>
      </c>
      <c r="CM67">
        <f t="shared" si="84"/>
        <v>23.287662361325498</v>
      </c>
      <c r="CN67">
        <f t="shared" si="85"/>
        <v>28.545022521943601</v>
      </c>
      <c r="CO67">
        <f t="shared" si="86"/>
        <v>45.475460924956103</v>
      </c>
      <c r="CP67">
        <f t="shared" si="87"/>
        <v>45.199606509956098</v>
      </c>
      <c r="CQ67">
        <f t="shared" si="88"/>
        <v>24.063030398593</v>
      </c>
      <c r="CR67">
        <f t="shared" si="89"/>
        <v>27.303944362854999</v>
      </c>
      <c r="CS67">
        <f t="shared" si="90"/>
        <v>55.453855890009898</v>
      </c>
      <c r="CT67">
        <f t="shared" si="91"/>
        <v>55.1780014750099</v>
      </c>
      <c r="CU67">
        <f t="shared" si="92"/>
        <v>26.655503030244599</v>
      </c>
      <c r="CV67">
        <f t="shared" si="93"/>
        <v>27.1922072503795</v>
      </c>
      <c r="CW67">
        <f t="shared" si="94"/>
        <v>42.454328576937499</v>
      </c>
      <c r="CX67">
        <f t="shared" si="95"/>
        <v>42.178474161937501</v>
      </c>
      <c r="CY67">
        <f t="shared" si="96"/>
        <v>25.5892829090348</v>
      </c>
      <c r="CZ67">
        <f t="shared" si="97"/>
        <v>26.9263583656439</v>
      </c>
      <c r="DA67">
        <f t="shared" si="98"/>
        <v>40.108085877111897</v>
      </c>
      <c r="DB67">
        <f t="shared" si="99"/>
        <v>39.832231462111899</v>
      </c>
      <c r="DC67">
        <f t="shared" si="100"/>
        <v>26.3397514523481</v>
      </c>
      <c r="DD67">
        <f t="shared" si="101"/>
        <v>25.890729197734501</v>
      </c>
      <c r="DE67">
        <f t="shared" si="102"/>
        <v>36.991865489547202</v>
      </c>
      <c r="DF67">
        <f t="shared" si="103"/>
        <v>36.716011074547197</v>
      </c>
      <c r="DG67">
        <f t="shared" si="104"/>
        <v>26.904852024127699</v>
      </c>
      <c r="DH67">
        <f t="shared" si="105"/>
        <v>28.0694312584519</v>
      </c>
      <c r="DI67">
        <f t="shared" si="106"/>
        <v>26.925716392293801</v>
      </c>
      <c r="DJ67">
        <f t="shared" si="107"/>
        <v>26.649861977293799</v>
      </c>
      <c r="DK67">
        <f t="shared" si="108"/>
        <v>27.544616658936601</v>
      </c>
      <c r="DL67">
        <f t="shared" si="109"/>
        <v>28.3446159796278</v>
      </c>
      <c r="DM67">
        <f t="shared" si="110"/>
        <v>22.4062660193288</v>
      </c>
      <c r="DN67">
        <f t="shared" si="111"/>
        <v>22.130411604328799</v>
      </c>
      <c r="DO67">
        <f t="shared" si="112"/>
        <v>27.5027683479633</v>
      </c>
      <c r="DP67">
        <f t="shared" si="113"/>
        <v>27.367215428606102</v>
      </c>
      <c r="DQ67">
        <f t="shared" si="114"/>
        <v>21.616670057674099</v>
      </c>
      <c r="DR67">
        <f t="shared" si="115"/>
        <v>21.340815642674102</v>
      </c>
      <c r="DS67">
        <f t="shared" si="116"/>
        <v>27.976268211356999</v>
      </c>
      <c r="DT67">
        <f t="shared" si="117"/>
        <v>26.4724235496342</v>
      </c>
      <c r="DU67">
        <f t="shared" si="118"/>
        <v>20.457502144918401</v>
      </c>
      <c r="DV67">
        <f t="shared" si="119"/>
        <v>20.181647729918399</v>
      </c>
    </row>
    <row r="68" spans="1:126" x14ac:dyDescent="0.15">
      <c r="A68">
        <v>108.51185599999999</v>
      </c>
      <c r="B68">
        <v>-22.305021750000002</v>
      </c>
      <c r="C68">
        <v>250</v>
      </c>
      <c r="D68">
        <v>174</v>
      </c>
      <c r="E68">
        <v>194.47148129999999</v>
      </c>
      <c r="F68">
        <v>82.169242859999997</v>
      </c>
      <c r="G68">
        <f t="shared" si="0"/>
        <v>5.2408429371780096</v>
      </c>
      <c r="H68">
        <f t="shared" si="1"/>
        <v>26.167471784866802</v>
      </c>
      <c r="I68" t="e">
        <f t="shared" si="2"/>
        <v>#NUM!</v>
      </c>
      <c r="J68" t="e">
        <f t="shared" si="3"/>
        <v>#NUM!</v>
      </c>
      <c r="K68">
        <f t="shared" si="4"/>
        <v>2.64424348193982</v>
      </c>
      <c r="L68">
        <f t="shared" si="5"/>
        <v>43.017163333694199</v>
      </c>
      <c r="M68" t="e">
        <f t="shared" si="6"/>
        <v>#NUM!</v>
      </c>
      <c r="N68" t="e">
        <f t="shared" si="7"/>
        <v>#NUM!</v>
      </c>
      <c r="O68">
        <f t="shared" si="8"/>
        <v>1.76282898795988</v>
      </c>
      <c r="P68">
        <f t="shared" si="9"/>
        <v>28.580211152612499</v>
      </c>
      <c r="Q68" t="e">
        <f t="shared" si="10"/>
        <v>#NUM!</v>
      </c>
      <c r="R68" t="e">
        <f t="shared" si="11"/>
        <v>#NUM!</v>
      </c>
      <c r="S68">
        <f t="shared" si="12"/>
        <v>2.9563540873390801</v>
      </c>
      <c r="T68">
        <f t="shared" si="13"/>
        <v>28.6833299100612</v>
      </c>
      <c r="U68" t="e">
        <f t="shared" si="14"/>
        <v>#NUM!</v>
      </c>
      <c r="V68" t="e">
        <f t="shared" si="15"/>
        <v>#NUM!</v>
      </c>
      <c r="W68">
        <f t="shared" si="16"/>
        <v>2.36508326987127</v>
      </c>
      <c r="X68">
        <f t="shared" si="17"/>
        <v>27.048936955102501</v>
      </c>
      <c r="Y68" t="e">
        <f t="shared" si="18"/>
        <v>#NUM!</v>
      </c>
      <c r="Z68" t="e">
        <f t="shared" si="19"/>
        <v>#NUM!</v>
      </c>
      <c r="AA68">
        <f t="shared" si="20"/>
        <v>3.9418054497854502</v>
      </c>
      <c r="AB68">
        <f t="shared" si="21"/>
        <v>22.5407807959187</v>
      </c>
      <c r="AC68" t="e">
        <f t="shared" si="22"/>
        <v>#NUM!</v>
      </c>
      <c r="AD68" t="e">
        <f t="shared" si="23"/>
        <v>#NUM!</v>
      </c>
      <c r="AE68">
        <f t="shared" si="24"/>
        <v>4.40527329755695</v>
      </c>
      <c r="AF68">
        <f t="shared" si="25"/>
        <v>22.419023639514801</v>
      </c>
      <c r="AG68" t="e">
        <f t="shared" si="26"/>
        <v>#NUM!</v>
      </c>
      <c r="AH68" t="e">
        <f t="shared" si="27"/>
        <v>#NUM!</v>
      </c>
      <c r="AI68">
        <f t="shared" si="28"/>
        <v>2.9563540873390801</v>
      </c>
      <c r="AJ68">
        <f t="shared" si="29"/>
        <v>23.294645502601501</v>
      </c>
      <c r="AK68" t="e">
        <f t="shared" si="30"/>
        <v>#NUM!</v>
      </c>
      <c r="AL68" t="e">
        <f t="shared" si="31"/>
        <v>#NUM!</v>
      </c>
      <c r="AM68">
        <f t="shared" si="32"/>
        <v>0.83100555430576595</v>
      </c>
      <c r="AN68">
        <f t="shared" si="33"/>
        <v>20.706351557868</v>
      </c>
      <c r="AO68" t="e">
        <f t="shared" si="34"/>
        <v>#NUM!</v>
      </c>
      <c r="AP68" t="e">
        <f t="shared" si="35"/>
        <v>#NUM!</v>
      </c>
      <c r="AQ68">
        <f t="shared" si="36"/>
        <v>1.90679109178909</v>
      </c>
      <c r="AR68">
        <f t="shared" si="37"/>
        <v>18.635724576603401</v>
      </c>
      <c r="AS68" t="e">
        <f t="shared" si="38"/>
        <v>#NUM!</v>
      </c>
      <c r="AT68" t="e">
        <f t="shared" si="39"/>
        <v>#NUM!</v>
      </c>
      <c r="AU68">
        <f t="shared" si="40"/>
        <v>4.4324946068456503</v>
      </c>
      <c r="AV68">
        <f t="shared" si="41"/>
        <v>26.686153769651099</v>
      </c>
      <c r="AW68" t="e">
        <f t="shared" si="42"/>
        <v>#NUM!</v>
      </c>
      <c r="AX68" t="e">
        <f t="shared" si="43"/>
        <v>#NUM!</v>
      </c>
      <c r="AY68">
        <f t="shared" si="44"/>
        <v>6.9681934091534403</v>
      </c>
      <c r="AZ68">
        <f t="shared" si="45"/>
        <v>24.462307622180099</v>
      </c>
      <c r="BA68" t="e">
        <f t="shared" si="46"/>
        <v>#NUM!</v>
      </c>
      <c r="BB68" t="e">
        <f t="shared" si="47"/>
        <v>#NUM!</v>
      </c>
      <c r="BC68">
        <f t="shared" si="48"/>
        <v>11.310396575060199</v>
      </c>
      <c r="BD68">
        <f t="shared" si="49"/>
        <v>24.5283127621251</v>
      </c>
      <c r="BE68" t="e">
        <f t="shared" si="50"/>
        <v>#NUM!</v>
      </c>
      <c r="BF68" t="e">
        <f t="shared" si="51"/>
        <v>#NUM!</v>
      </c>
      <c r="BG68">
        <f t="shared" si="52"/>
        <v>13.4512619196942</v>
      </c>
      <c r="BH68">
        <f t="shared" si="53"/>
        <v>25.3656506517639</v>
      </c>
      <c r="BI68" t="e">
        <f t="shared" si="54"/>
        <v>#NUM!</v>
      </c>
      <c r="BJ68" t="e">
        <f t="shared" si="55"/>
        <v>#NUM!</v>
      </c>
      <c r="BK68">
        <f t="shared" si="56"/>
        <v>14.7615219669352</v>
      </c>
      <c r="BL68">
        <f t="shared" si="57"/>
        <v>23.674690807596502</v>
      </c>
      <c r="BM68" t="e">
        <f t="shared" si="58"/>
        <v>#NUM!</v>
      </c>
      <c r="BN68" t="e">
        <f t="shared" si="59"/>
        <v>#NUM!</v>
      </c>
      <c r="BO68">
        <f t="shared" si="60"/>
        <v>13.838926844001699</v>
      </c>
      <c r="BP68">
        <f t="shared" si="61"/>
        <v>22.219770473689699</v>
      </c>
      <c r="BQ68" t="e">
        <f t="shared" si="62"/>
        <v>#NUM!</v>
      </c>
      <c r="BR68" t="e">
        <f t="shared" si="63"/>
        <v>#NUM!</v>
      </c>
      <c r="BS68">
        <f t="shared" si="64"/>
        <v>15.2178698704134</v>
      </c>
      <c r="BT68">
        <f t="shared" si="65"/>
        <v>25.8535437266038</v>
      </c>
      <c r="BU68" t="e">
        <f t="shared" si="66"/>
        <v>#NUM!</v>
      </c>
      <c r="BV68" t="e">
        <f t="shared" si="67"/>
        <v>#NUM!</v>
      </c>
      <c r="BW68">
        <f t="shared" si="68"/>
        <v>16.859892391516802</v>
      </c>
      <c r="BX68">
        <f t="shared" si="69"/>
        <v>24.417235741792499</v>
      </c>
      <c r="BY68" t="e">
        <f t="shared" si="70"/>
        <v>#NUM!</v>
      </c>
      <c r="BZ68" t="e">
        <f t="shared" si="71"/>
        <v>#NUM!</v>
      </c>
      <c r="CA68">
        <f t="shared" si="72"/>
        <v>18.1456404920037</v>
      </c>
      <c r="CB68">
        <f t="shared" si="73"/>
        <v>24.977755913147199</v>
      </c>
      <c r="CC68" t="e">
        <f t="shared" si="74"/>
        <v>#NUM!</v>
      </c>
      <c r="CD68" t="e">
        <f t="shared" si="75"/>
        <v>#NUM!</v>
      </c>
      <c r="CE68">
        <f t="shared" si="76"/>
        <v>19.477864361629798</v>
      </c>
      <c r="CF68">
        <f t="shared" si="77"/>
        <v>25.465298163445802</v>
      </c>
      <c r="CG68">
        <f t="shared" si="78"/>
        <v>71.864505720940898</v>
      </c>
      <c r="CH68">
        <f t="shared" si="79"/>
        <v>49.559483970940903</v>
      </c>
      <c r="CI68">
        <f t="shared" si="80"/>
        <v>20.485318033584701</v>
      </c>
      <c r="CJ68">
        <f t="shared" si="81"/>
        <v>24.252705154731299</v>
      </c>
      <c r="CK68">
        <f t="shared" si="82"/>
        <v>72.104086365026106</v>
      </c>
      <c r="CL68">
        <f t="shared" si="83"/>
        <v>49.799064615026097</v>
      </c>
      <c r="CM68">
        <f t="shared" si="84"/>
        <v>21.247981007165802</v>
      </c>
      <c r="CN68">
        <f t="shared" si="85"/>
        <v>24.187004064425601</v>
      </c>
      <c r="CO68">
        <f t="shared" si="86"/>
        <v>78.5734262399275</v>
      </c>
      <c r="CP68">
        <f t="shared" si="87"/>
        <v>56.268404489927498</v>
      </c>
      <c r="CQ68">
        <f t="shared" si="88"/>
        <v>22.111973879788199</v>
      </c>
      <c r="CR68">
        <f t="shared" si="89"/>
        <v>27.606444694182301</v>
      </c>
      <c r="CS68">
        <f t="shared" si="90"/>
        <v>55.154712709437099</v>
      </c>
      <c r="CT68">
        <f t="shared" si="91"/>
        <v>32.849690959437098</v>
      </c>
      <c r="CU68">
        <f t="shared" si="92"/>
        <v>22.905120562453401</v>
      </c>
      <c r="CV68">
        <f t="shared" si="93"/>
        <v>26.456185458825001</v>
      </c>
      <c r="CW68">
        <f t="shared" si="94"/>
        <v>54.587771542498203</v>
      </c>
      <c r="CX68">
        <f t="shared" si="95"/>
        <v>32.282749792498201</v>
      </c>
      <c r="CY68">
        <f t="shared" si="96"/>
        <v>25.444603020792002</v>
      </c>
      <c r="CZ68">
        <f t="shared" si="97"/>
        <v>26.376301028327699</v>
      </c>
      <c r="DA68">
        <f t="shared" si="98"/>
        <v>41.846058073140703</v>
      </c>
      <c r="DB68">
        <f t="shared" si="99"/>
        <v>19.541036323140698</v>
      </c>
      <c r="DC68">
        <f t="shared" si="100"/>
        <v>24.4659644430693</v>
      </c>
      <c r="DD68">
        <f t="shared" si="101"/>
        <v>26.1500020278385</v>
      </c>
      <c r="DE68">
        <f t="shared" si="102"/>
        <v>39.547874870622401</v>
      </c>
      <c r="DF68">
        <f t="shared" si="103"/>
        <v>17.242853120622399</v>
      </c>
      <c r="DG68">
        <f t="shared" si="104"/>
        <v>25.231508540334001</v>
      </c>
      <c r="DH68">
        <f t="shared" si="105"/>
        <v>25.181483434214901</v>
      </c>
      <c r="DI68">
        <f t="shared" si="106"/>
        <v>36.475019784850303</v>
      </c>
      <c r="DJ68">
        <f t="shared" si="107"/>
        <v>14.1699980348503</v>
      </c>
      <c r="DK68">
        <f t="shared" si="108"/>
        <v>25.817843142935502</v>
      </c>
      <c r="DL68">
        <f t="shared" si="109"/>
        <v>27.286299285874499</v>
      </c>
      <c r="DM68">
        <f t="shared" si="110"/>
        <v>26.558231756990299</v>
      </c>
      <c r="DN68">
        <f t="shared" si="111"/>
        <v>4.2532100069902903</v>
      </c>
      <c r="DO68">
        <f t="shared" si="112"/>
        <v>26.4726016037325</v>
      </c>
      <c r="DP68">
        <f t="shared" si="113"/>
        <v>27.572291462900001</v>
      </c>
      <c r="DQ68">
        <f t="shared" si="114"/>
        <v>22.104220666031502</v>
      </c>
      <c r="DR68">
        <f t="shared" si="115"/>
        <v>0.20080108396851401</v>
      </c>
      <c r="DS68">
        <f t="shared" si="116"/>
        <v>26.4682770167623</v>
      </c>
      <c r="DT68">
        <f t="shared" si="117"/>
        <v>26.653215080803299</v>
      </c>
      <c r="DU68">
        <f t="shared" si="118"/>
        <v>21.326072430066599</v>
      </c>
      <c r="DV68">
        <f t="shared" si="119"/>
        <v>0.97894931993338496</v>
      </c>
    </row>
    <row r="69" spans="1:126" x14ac:dyDescent="0.15">
      <c r="A69">
        <v>99.599402069999996</v>
      </c>
      <c r="B69">
        <v>-22.305021750000002</v>
      </c>
      <c r="C69">
        <v>250</v>
      </c>
      <c r="D69">
        <v>174</v>
      </c>
      <c r="E69">
        <v>194.47148129999999</v>
      </c>
      <c r="F69">
        <v>82.169242859999997</v>
      </c>
      <c r="G69">
        <f t="shared" ref="G69:G132" si="120">SQRT((C68-C69)^2+(D68-D69)^2)/5.73/0.0333</f>
        <v>0</v>
      </c>
      <c r="H69">
        <f t="shared" ref="H69:H132" si="121">SQRT((E68-E69)^2+(F68-F69)^2)/5.73/0.0333</f>
        <v>0</v>
      </c>
      <c r="I69" t="e">
        <f t="shared" ref="I69:I132" si="122">ASIN((H68*SIN(A69/180*PI())/G69))*180/PI()</f>
        <v>#DIV/0!</v>
      </c>
      <c r="J69" t="e">
        <f t="shared" ref="J69:J132" si="123">ABS(ABS(B69)-ABS(I69))</f>
        <v>#DIV/0!</v>
      </c>
      <c r="K69">
        <f t="shared" si="4"/>
        <v>2.64424348193982</v>
      </c>
      <c r="L69">
        <f t="shared" si="5"/>
        <v>13.202678946001001</v>
      </c>
      <c r="M69" t="e">
        <f t="shared" si="6"/>
        <v>#NUM!</v>
      </c>
      <c r="N69" t="e">
        <f t="shared" si="7"/>
        <v>#NUM!</v>
      </c>
      <c r="O69">
        <f t="shared" si="8"/>
        <v>1.76282898795988</v>
      </c>
      <c r="P69">
        <f t="shared" si="9"/>
        <v>28.678108889129501</v>
      </c>
      <c r="Q69" t="e">
        <f t="shared" si="10"/>
        <v>#NUM!</v>
      </c>
      <c r="R69" t="e">
        <f t="shared" si="11"/>
        <v>#NUM!</v>
      </c>
      <c r="S69">
        <f t="shared" si="12"/>
        <v>1.32212174096991</v>
      </c>
      <c r="T69">
        <f t="shared" si="13"/>
        <v>21.435158364459401</v>
      </c>
      <c r="U69" t="e">
        <f t="shared" si="14"/>
        <v>#NUM!</v>
      </c>
      <c r="V69" t="e">
        <f t="shared" si="15"/>
        <v>#NUM!</v>
      </c>
      <c r="W69">
        <f t="shared" si="16"/>
        <v>2.36508326987127</v>
      </c>
      <c r="X69">
        <f t="shared" si="17"/>
        <v>22.946663928048899</v>
      </c>
      <c r="Y69" t="e">
        <f t="shared" si="18"/>
        <v>#NUM!</v>
      </c>
      <c r="Z69" t="e">
        <f t="shared" si="19"/>
        <v>#NUM!</v>
      </c>
      <c r="AA69">
        <f t="shared" si="20"/>
        <v>1.97090272489272</v>
      </c>
      <c r="AB69">
        <f t="shared" si="21"/>
        <v>22.5407807959187</v>
      </c>
      <c r="AC69" t="e">
        <f t="shared" si="22"/>
        <v>#NUM!</v>
      </c>
      <c r="AD69" t="e">
        <f t="shared" si="23"/>
        <v>#NUM!</v>
      </c>
      <c r="AE69">
        <f t="shared" si="24"/>
        <v>3.3786903855303798</v>
      </c>
      <c r="AF69">
        <f t="shared" si="25"/>
        <v>19.320669253644599</v>
      </c>
      <c r="AG69" t="e">
        <f t="shared" si="26"/>
        <v>#NUM!</v>
      </c>
      <c r="AH69" t="e">
        <f t="shared" si="27"/>
        <v>#NUM!</v>
      </c>
      <c r="AI69">
        <f t="shared" si="28"/>
        <v>3.85461413536233</v>
      </c>
      <c r="AJ69">
        <f t="shared" si="29"/>
        <v>19.616645684575499</v>
      </c>
      <c r="AK69" t="e">
        <f t="shared" si="30"/>
        <v>#NUM!</v>
      </c>
      <c r="AL69" t="e">
        <f t="shared" si="31"/>
        <v>#NUM!</v>
      </c>
      <c r="AM69">
        <f t="shared" si="32"/>
        <v>2.6278702998569599</v>
      </c>
      <c r="AN69">
        <f t="shared" si="33"/>
        <v>20.706351557868</v>
      </c>
      <c r="AO69" t="e">
        <f t="shared" si="34"/>
        <v>#NUM!</v>
      </c>
      <c r="AP69" t="e">
        <f t="shared" si="35"/>
        <v>#NUM!</v>
      </c>
      <c r="AQ69">
        <f t="shared" si="36"/>
        <v>0.74790499887518902</v>
      </c>
      <c r="AR69">
        <f t="shared" si="37"/>
        <v>18.635716402081201</v>
      </c>
      <c r="AS69" t="e">
        <f t="shared" si="38"/>
        <v>#NUM!</v>
      </c>
      <c r="AT69" t="e">
        <f t="shared" si="39"/>
        <v>#NUM!</v>
      </c>
      <c r="AU69">
        <f t="shared" si="40"/>
        <v>1.73344644708099</v>
      </c>
      <c r="AV69">
        <f t="shared" si="41"/>
        <v>16.941567796912199</v>
      </c>
      <c r="AW69" t="e">
        <f t="shared" si="42"/>
        <v>#NUM!</v>
      </c>
      <c r="AX69" t="e">
        <f t="shared" si="43"/>
        <v>#NUM!</v>
      </c>
      <c r="AY69">
        <f t="shared" si="44"/>
        <v>4.0631200562751797</v>
      </c>
      <c r="AZ69">
        <f t="shared" si="45"/>
        <v>24.462307622180099</v>
      </c>
      <c r="BA69" t="e">
        <f t="shared" si="46"/>
        <v>#NUM!</v>
      </c>
      <c r="BB69" t="e">
        <f t="shared" si="47"/>
        <v>#NUM!</v>
      </c>
      <c r="BC69">
        <f t="shared" si="48"/>
        <v>6.4321785315262598</v>
      </c>
      <c r="BD69">
        <f t="shared" si="49"/>
        <v>22.5805916512432</v>
      </c>
      <c r="BE69" t="e">
        <f t="shared" si="50"/>
        <v>#NUM!</v>
      </c>
      <c r="BF69" t="e">
        <f t="shared" si="51"/>
        <v>#NUM!</v>
      </c>
      <c r="BG69">
        <f t="shared" si="52"/>
        <v>10.502511105412999</v>
      </c>
      <c r="BH69">
        <f t="shared" si="53"/>
        <v>22.7762904219733</v>
      </c>
      <c r="BI69" t="e">
        <f t="shared" si="54"/>
        <v>#NUM!</v>
      </c>
      <c r="BJ69" t="e">
        <f t="shared" si="55"/>
        <v>#NUM!</v>
      </c>
      <c r="BK69">
        <f t="shared" si="56"/>
        <v>12.554511125047901</v>
      </c>
      <c r="BL69">
        <f t="shared" si="57"/>
        <v>23.6746072749796</v>
      </c>
      <c r="BM69" t="e">
        <f t="shared" si="58"/>
        <v>#NUM!</v>
      </c>
      <c r="BN69" t="e">
        <f t="shared" si="59"/>
        <v>#NUM!</v>
      </c>
      <c r="BO69">
        <f t="shared" si="60"/>
        <v>13.838926844001699</v>
      </c>
      <c r="BP69">
        <f t="shared" si="61"/>
        <v>22.195022632121699</v>
      </c>
      <c r="BQ69" t="e">
        <f t="shared" si="62"/>
        <v>#NUM!</v>
      </c>
      <c r="BR69" t="e">
        <f t="shared" si="63"/>
        <v>#NUM!</v>
      </c>
      <c r="BS69">
        <f t="shared" si="64"/>
        <v>13.024872323766299</v>
      </c>
      <c r="BT69">
        <f t="shared" si="65"/>
        <v>20.9127251517079</v>
      </c>
      <c r="BU69" t="e">
        <f t="shared" si="66"/>
        <v>#NUM!</v>
      </c>
      <c r="BV69" t="e">
        <f t="shared" si="67"/>
        <v>#NUM!</v>
      </c>
      <c r="BW69">
        <f t="shared" si="68"/>
        <v>14.3724326553904</v>
      </c>
      <c r="BX69">
        <f t="shared" si="69"/>
        <v>24.417235741792499</v>
      </c>
      <c r="BY69" t="e">
        <f t="shared" si="70"/>
        <v>#NUM!</v>
      </c>
      <c r="BZ69" t="e">
        <f t="shared" si="71"/>
        <v>#NUM!</v>
      </c>
      <c r="CA69">
        <f t="shared" si="72"/>
        <v>15.972529634068501</v>
      </c>
      <c r="CB69">
        <f t="shared" si="73"/>
        <v>23.132118071171799</v>
      </c>
      <c r="CC69" t="e">
        <f t="shared" si="74"/>
        <v>#NUM!</v>
      </c>
      <c r="CD69" t="e">
        <f t="shared" si="75"/>
        <v>#NUM!</v>
      </c>
      <c r="CE69">
        <f t="shared" si="76"/>
        <v>17.238358467403501</v>
      </c>
      <c r="CF69">
        <f t="shared" si="77"/>
        <v>23.7288681174898</v>
      </c>
      <c r="CG69" t="e">
        <f t="shared" si="78"/>
        <v>#NUM!</v>
      </c>
      <c r="CH69" t="e">
        <f t="shared" si="79"/>
        <v>#NUM!</v>
      </c>
      <c r="CI69">
        <f t="shared" si="80"/>
        <v>18.550347011075999</v>
      </c>
      <c r="CJ69">
        <f t="shared" si="81"/>
        <v>24.252664917567401</v>
      </c>
      <c r="CK69" t="e">
        <f t="shared" si="82"/>
        <v>#NUM!</v>
      </c>
      <c r="CL69" t="e">
        <f t="shared" si="83"/>
        <v>#NUM!</v>
      </c>
      <c r="CM69">
        <f t="shared" si="84"/>
        <v>19.554167213876301</v>
      </c>
      <c r="CN69">
        <f t="shared" si="85"/>
        <v>23.1503094658799</v>
      </c>
      <c r="CO69" t="e">
        <f t="shared" si="86"/>
        <v>#NUM!</v>
      </c>
      <c r="CP69" t="e">
        <f t="shared" si="87"/>
        <v>#NUM!</v>
      </c>
      <c r="CQ69">
        <f t="shared" si="88"/>
        <v>20.324155745984701</v>
      </c>
      <c r="CR69">
        <f t="shared" si="89"/>
        <v>23.135395192059299</v>
      </c>
      <c r="CS69" t="e">
        <f t="shared" si="90"/>
        <v>#NUM!</v>
      </c>
      <c r="CT69" t="e">
        <f t="shared" si="91"/>
        <v>#NUM!</v>
      </c>
      <c r="CU69">
        <f t="shared" si="92"/>
        <v>21.190641634797</v>
      </c>
      <c r="CV69">
        <f t="shared" si="93"/>
        <v>26.4561761652581</v>
      </c>
      <c r="CW69">
        <f t="shared" si="94"/>
        <v>66.348882675110801</v>
      </c>
      <c r="CX69">
        <f t="shared" si="95"/>
        <v>44.043860925110799</v>
      </c>
      <c r="CY69">
        <f t="shared" si="96"/>
        <v>21.988915739955299</v>
      </c>
      <c r="CZ69">
        <f t="shared" si="97"/>
        <v>25.397938040471999</v>
      </c>
      <c r="DA69">
        <f t="shared" si="98"/>
        <v>57.9254069522609</v>
      </c>
      <c r="DB69">
        <f t="shared" si="99"/>
        <v>35.620385202260898</v>
      </c>
      <c r="DC69">
        <f t="shared" si="100"/>
        <v>24.4659644430693</v>
      </c>
      <c r="DD69">
        <f t="shared" si="101"/>
        <v>25.361827911853599</v>
      </c>
      <c r="DE69">
        <f t="shared" si="102"/>
        <v>43.922341482971902</v>
      </c>
      <c r="DF69">
        <f t="shared" si="103"/>
        <v>21.6173197329719</v>
      </c>
      <c r="DG69">
        <f t="shared" si="104"/>
        <v>23.559817611844501</v>
      </c>
      <c r="DH69">
        <f t="shared" si="105"/>
        <v>25.181483434214901</v>
      </c>
      <c r="DI69">
        <f t="shared" si="106"/>
        <v>41.451922195915799</v>
      </c>
      <c r="DJ69">
        <f t="shared" si="107"/>
        <v>19.146900445915801</v>
      </c>
      <c r="DK69">
        <f t="shared" si="108"/>
        <v>24.330383235322</v>
      </c>
      <c r="DL69">
        <f t="shared" si="109"/>
        <v>24.282144740135799</v>
      </c>
      <c r="DM69">
        <f t="shared" si="110"/>
        <v>38.173733546856802</v>
      </c>
      <c r="DN69">
        <f t="shared" si="111"/>
        <v>15.8687117968568</v>
      </c>
      <c r="DO69">
        <f t="shared" si="112"/>
        <v>24.927572689730901</v>
      </c>
      <c r="DP69">
        <f t="shared" si="113"/>
        <v>26.345392413947799</v>
      </c>
      <c r="DQ69">
        <f t="shared" si="114"/>
        <v>27.703853437670301</v>
      </c>
      <c r="DR69">
        <f t="shared" si="115"/>
        <v>5.3988316876703299</v>
      </c>
      <c r="DS69">
        <f t="shared" si="116"/>
        <v>25.590181550274799</v>
      </c>
      <c r="DT69">
        <f t="shared" si="117"/>
        <v>26.653215080803299</v>
      </c>
      <c r="DU69">
        <f t="shared" si="118"/>
        <v>23.024506914449901</v>
      </c>
      <c r="DV69">
        <f t="shared" si="119"/>
        <v>0.71948516444987098</v>
      </c>
    </row>
    <row r="70" spans="1:126" x14ac:dyDescent="0.15">
      <c r="A70">
        <v>93.920600179999994</v>
      </c>
      <c r="B70">
        <v>-28.108670750000002</v>
      </c>
      <c r="C70">
        <v>250</v>
      </c>
      <c r="D70">
        <v>174</v>
      </c>
      <c r="E70">
        <v>205.68672179999999</v>
      </c>
      <c r="F70">
        <v>72.792991639999997</v>
      </c>
      <c r="G70">
        <f t="shared" si="120"/>
        <v>0</v>
      </c>
      <c r="H70">
        <f t="shared" si="121"/>
        <v>76.612395630213001</v>
      </c>
      <c r="I70" t="e">
        <f t="shared" si="122"/>
        <v>#DIV/0!</v>
      </c>
      <c r="J70" t="e">
        <f t="shared" si="123"/>
        <v>#DIV/0!</v>
      </c>
      <c r="K70">
        <f t="shared" ref="K70:K133" si="124">SQRT((C68-C70)^2+(D68-D70)^2)/5.73/0.066</f>
        <v>0</v>
      </c>
      <c r="L70">
        <f t="shared" ref="L70:L133" si="125">SQRT((E68-E70)^2+(F68-F70)^2)/5.73/0.066</f>
        <v>38.654435977062001</v>
      </c>
      <c r="M70" t="e">
        <f t="shared" ref="M70:M133" si="126">ASIN((L68*SIN(A70/180*PI())/K70))*180/PI()</f>
        <v>#DIV/0!</v>
      </c>
      <c r="N70" t="e">
        <f t="shared" ref="N70:N133" si="127">ABS(ABS(B70)-ABS(M70))</f>
        <v>#DIV/0!</v>
      </c>
      <c r="O70">
        <f t="shared" si="8"/>
        <v>1.76282898795988</v>
      </c>
      <c r="P70">
        <f t="shared" si="9"/>
        <v>34.492104381689302</v>
      </c>
      <c r="Q70" t="e">
        <f t="shared" si="10"/>
        <v>#NUM!</v>
      </c>
      <c r="R70" t="e">
        <f t="shared" si="11"/>
        <v>#NUM!</v>
      </c>
      <c r="S70">
        <f t="shared" si="12"/>
        <v>1.32212174096991</v>
      </c>
      <c r="T70">
        <f t="shared" si="13"/>
        <v>40.835779691949902</v>
      </c>
      <c r="U70" t="e">
        <f t="shared" si="14"/>
        <v>#NUM!</v>
      </c>
      <c r="V70" t="e">
        <f t="shared" si="15"/>
        <v>#NUM!</v>
      </c>
      <c r="W70">
        <f t="shared" si="16"/>
        <v>1.0576973927759299</v>
      </c>
      <c r="X70">
        <f t="shared" si="17"/>
        <v>32.609894994753702</v>
      </c>
      <c r="Y70" t="e">
        <f t="shared" si="18"/>
        <v>#NUM!</v>
      </c>
      <c r="Z70" t="e">
        <f t="shared" si="19"/>
        <v>#NUM!</v>
      </c>
      <c r="AA70">
        <f t="shared" si="20"/>
        <v>1.97090272489272</v>
      </c>
      <c r="AB70">
        <f t="shared" si="21"/>
        <v>31.9011830872529</v>
      </c>
      <c r="AC70" t="e">
        <f t="shared" si="22"/>
        <v>#NUM!</v>
      </c>
      <c r="AD70" t="e">
        <f t="shared" si="23"/>
        <v>#NUM!</v>
      </c>
      <c r="AE70">
        <f t="shared" si="24"/>
        <v>1.6893451927651899</v>
      </c>
      <c r="AF70">
        <f t="shared" si="25"/>
        <v>29.841167322956998</v>
      </c>
      <c r="AG70" t="e">
        <f t="shared" si="26"/>
        <v>#NUM!</v>
      </c>
      <c r="AH70" t="e">
        <f t="shared" si="27"/>
        <v>#NUM!</v>
      </c>
      <c r="AI70">
        <f t="shared" si="28"/>
        <v>2.9563540873390801</v>
      </c>
      <c r="AJ70">
        <f t="shared" si="29"/>
        <v>26.111021407587401</v>
      </c>
      <c r="AK70" t="e">
        <f t="shared" si="30"/>
        <v>#NUM!</v>
      </c>
      <c r="AL70" t="e">
        <f t="shared" si="31"/>
        <v>#NUM!</v>
      </c>
      <c r="AM70">
        <f t="shared" si="32"/>
        <v>3.4263236758776201</v>
      </c>
      <c r="AN70">
        <f t="shared" si="33"/>
        <v>25.056337650564799</v>
      </c>
      <c r="AO70" t="e">
        <f t="shared" si="34"/>
        <v>#NUM!</v>
      </c>
      <c r="AP70" t="e">
        <f t="shared" si="35"/>
        <v>#NUM!</v>
      </c>
      <c r="AQ70">
        <f t="shared" si="36"/>
        <v>2.36508326987127</v>
      </c>
      <c r="AR70">
        <f t="shared" si="37"/>
        <v>24.281235041158101</v>
      </c>
      <c r="AS70" t="e">
        <f t="shared" si="38"/>
        <v>#NUM!</v>
      </c>
      <c r="AT70" t="e">
        <f t="shared" si="39"/>
        <v>#NUM!</v>
      </c>
      <c r="AU70">
        <f t="shared" si="40"/>
        <v>0.67991363534108096</v>
      </c>
      <c r="AV70">
        <f t="shared" si="41"/>
        <v>22.073850037416399</v>
      </c>
      <c r="AW70" t="e">
        <f t="shared" si="42"/>
        <v>#NUM!</v>
      </c>
      <c r="AX70" t="e">
        <f t="shared" si="43"/>
        <v>#NUM!</v>
      </c>
      <c r="AY70">
        <f t="shared" si="44"/>
        <v>1.5889925764909101</v>
      </c>
      <c r="AZ70">
        <f t="shared" si="45"/>
        <v>20.234367492476999</v>
      </c>
      <c r="BA70" t="e">
        <f t="shared" si="46"/>
        <v>#NUM!</v>
      </c>
      <c r="BB70" t="e">
        <f t="shared" si="47"/>
        <v>#NUM!</v>
      </c>
      <c r="BC70">
        <f t="shared" si="48"/>
        <v>3.75057235963863</v>
      </c>
      <c r="BD70">
        <f t="shared" si="49"/>
        <v>25.416762853765601</v>
      </c>
      <c r="BE70" t="e">
        <f t="shared" si="50"/>
        <v>#NUM!</v>
      </c>
      <c r="BF70" t="e">
        <f t="shared" si="51"/>
        <v>#NUM!</v>
      </c>
      <c r="BG70">
        <f t="shared" si="52"/>
        <v>5.9727372078458103</v>
      </c>
      <c r="BH70">
        <f t="shared" si="53"/>
        <v>23.6012797927823</v>
      </c>
      <c r="BI70" t="e">
        <f t="shared" si="54"/>
        <v>#NUM!</v>
      </c>
      <c r="BJ70" t="e">
        <f t="shared" si="55"/>
        <v>#NUM!</v>
      </c>
      <c r="BK70">
        <f t="shared" si="56"/>
        <v>9.8023436983854904</v>
      </c>
      <c r="BL70">
        <f t="shared" si="57"/>
        <v>23.487608953594599</v>
      </c>
      <c r="BM70" t="e">
        <f t="shared" si="58"/>
        <v>#NUM!</v>
      </c>
      <c r="BN70" t="e">
        <f t="shared" si="59"/>
        <v>#NUM!</v>
      </c>
      <c r="BO70">
        <f t="shared" si="60"/>
        <v>11.7698541797324</v>
      </c>
      <c r="BP70">
        <f t="shared" si="61"/>
        <v>24.106922370843801</v>
      </c>
      <c r="BQ70" t="e">
        <f t="shared" si="62"/>
        <v>#NUM!</v>
      </c>
      <c r="BR70" t="e">
        <f t="shared" si="63"/>
        <v>#NUM!</v>
      </c>
      <c r="BS70">
        <f t="shared" si="64"/>
        <v>13.024872323766299</v>
      </c>
      <c r="BT70">
        <f t="shared" si="65"/>
        <v>22.688949146151899</v>
      </c>
      <c r="BU70" t="e">
        <f t="shared" si="66"/>
        <v>#NUM!</v>
      </c>
      <c r="BV70" t="e">
        <f t="shared" si="67"/>
        <v>#NUM!</v>
      </c>
      <c r="BW70">
        <f t="shared" si="68"/>
        <v>12.301268305779301</v>
      </c>
      <c r="BX70">
        <f t="shared" si="69"/>
        <v>21.453248166564599</v>
      </c>
      <c r="BY70" t="e">
        <f t="shared" si="70"/>
        <v>#NUM!</v>
      </c>
      <c r="BZ70" t="e">
        <f t="shared" si="71"/>
        <v>#NUM!</v>
      </c>
      <c r="CA70">
        <f t="shared" si="72"/>
        <v>13.6159888314225</v>
      </c>
      <c r="CB70">
        <f t="shared" si="73"/>
        <v>24.378574000982798</v>
      </c>
      <c r="CC70" t="e">
        <f t="shared" si="74"/>
        <v>#NUM!</v>
      </c>
      <c r="CD70" t="e">
        <f t="shared" si="75"/>
        <v>#NUM!</v>
      </c>
      <c r="CE70">
        <f t="shared" si="76"/>
        <v>15.173903152365099</v>
      </c>
      <c r="CF70">
        <f t="shared" si="77"/>
        <v>23.159645300933601</v>
      </c>
      <c r="CG70" t="e">
        <f t="shared" si="78"/>
        <v>#NUM!</v>
      </c>
      <c r="CH70" t="e">
        <f t="shared" si="79"/>
        <v>#NUM!</v>
      </c>
      <c r="CI70">
        <f t="shared" si="80"/>
        <v>16.417484254670001</v>
      </c>
      <c r="CJ70">
        <f t="shared" si="81"/>
        <v>23.643753530300099</v>
      </c>
      <c r="CK70" t="e">
        <f t="shared" si="82"/>
        <v>#NUM!</v>
      </c>
      <c r="CL70" t="e">
        <f t="shared" si="83"/>
        <v>#NUM!</v>
      </c>
      <c r="CM70">
        <f t="shared" si="84"/>
        <v>17.707149419663502</v>
      </c>
      <c r="CN70">
        <f t="shared" si="85"/>
        <v>24.043927604288601</v>
      </c>
      <c r="CO70" t="e">
        <f t="shared" si="86"/>
        <v>#NUM!</v>
      </c>
      <c r="CP70" t="e">
        <f t="shared" si="87"/>
        <v>#NUM!</v>
      </c>
      <c r="CQ70">
        <f t="shared" si="88"/>
        <v>18.7039860306643</v>
      </c>
      <c r="CR70">
        <f t="shared" si="89"/>
        <v>22.998588024500599</v>
      </c>
      <c r="CS70" t="e">
        <f t="shared" si="90"/>
        <v>#NUM!</v>
      </c>
      <c r="CT70" t="e">
        <f t="shared" si="91"/>
        <v>#NUM!</v>
      </c>
      <c r="CU70">
        <f t="shared" si="92"/>
        <v>19.477315923235398</v>
      </c>
      <c r="CV70">
        <f t="shared" si="93"/>
        <v>22.923292207196798</v>
      </c>
      <c r="CW70" t="e">
        <f t="shared" si="94"/>
        <v>#NUM!</v>
      </c>
      <c r="CX70" t="e">
        <f t="shared" si="95"/>
        <v>#NUM!</v>
      </c>
      <c r="CY70">
        <f t="shared" si="96"/>
        <v>20.343015969405101</v>
      </c>
      <c r="CZ70">
        <f t="shared" si="97"/>
        <v>25.9840051705687</v>
      </c>
      <c r="DA70">
        <f t="shared" si="98"/>
        <v>67.947364451483907</v>
      </c>
      <c r="DB70">
        <f t="shared" si="99"/>
        <v>39.838693701483898</v>
      </c>
      <c r="DC70">
        <f t="shared" si="100"/>
        <v>21.143188211495499</v>
      </c>
      <c r="DD70">
        <f t="shared" si="101"/>
        <v>24.984628650171601</v>
      </c>
      <c r="DE70">
        <f t="shared" si="102"/>
        <v>59.0176354651067</v>
      </c>
      <c r="DF70">
        <f t="shared" si="103"/>
        <v>30.908964715106698</v>
      </c>
      <c r="DG70">
        <f t="shared" si="104"/>
        <v>23.559817611844501</v>
      </c>
      <c r="DH70">
        <f t="shared" si="105"/>
        <v>24.9392807494329</v>
      </c>
      <c r="DI70">
        <f t="shared" si="106"/>
        <v>44.575294798442599</v>
      </c>
      <c r="DJ70">
        <f t="shared" si="107"/>
        <v>16.466624048442601</v>
      </c>
      <c r="DK70">
        <f t="shared" si="108"/>
        <v>22.718395554278601</v>
      </c>
      <c r="DL70">
        <f t="shared" si="109"/>
        <v>24.7686697570796</v>
      </c>
      <c r="DM70">
        <f t="shared" si="110"/>
        <v>42.053260270344602</v>
      </c>
      <c r="DN70">
        <f t="shared" si="111"/>
        <v>13.9445895203446</v>
      </c>
      <c r="DO70">
        <f t="shared" si="112"/>
        <v>23.491404503069599</v>
      </c>
      <c r="DP70">
        <f t="shared" si="113"/>
        <v>23.914577696490699</v>
      </c>
      <c r="DQ70">
        <f t="shared" si="114"/>
        <v>38.698591470506301</v>
      </c>
      <c r="DR70">
        <f t="shared" si="115"/>
        <v>10.589920720506299</v>
      </c>
      <c r="DS70">
        <f t="shared" si="116"/>
        <v>24.0966536000732</v>
      </c>
      <c r="DT70">
        <f t="shared" si="117"/>
        <v>25.8419299295083</v>
      </c>
      <c r="DU70">
        <f t="shared" si="118"/>
        <v>28.056043148357201</v>
      </c>
      <c r="DV70">
        <f t="shared" si="119"/>
        <v>5.2627601642797103E-2</v>
      </c>
    </row>
    <row r="71" spans="1:126" x14ac:dyDescent="0.15">
      <c r="A71">
        <v>96.22470509</v>
      </c>
      <c r="B71">
        <v>-6.2811392880000003</v>
      </c>
      <c r="C71">
        <v>250</v>
      </c>
      <c r="D71">
        <v>174</v>
      </c>
      <c r="E71">
        <v>209.82063289999999</v>
      </c>
      <c r="F71">
        <v>70.760848999999993</v>
      </c>
      <c r="G71">
        <f t="shared" si="120"/>
        <v>0</v>
      </c>
      <c r="H71">
        <f t="shared" si="121"/>
        <v>24.141364142227999</v>
      </c>
      <c r="I71" t="e">
        <f t="shared" si="122"/>
        <v>#DIV/0!</v>
      </c>
      <c r="J71" t="e">
        <f t="shared" si="123"/>
        <v>#DIV/0!</v>
      </c>
      <c r="K71">
        <f t="shared" si="124"/>
        <v>0</v>
      </c>
      <c r="L71">
        <f t="shared" si="125"/>
        <v>50.5699316050042</v>
      </c>
      <c r="M71" t="e">
        <f t="shared" si="126"/>
        <v>#DIV/0!</v>
      </c>
      <c r="N71" t="e">
        <f t="shared" si="127"/>
        <v>#DIV/0!</v>
      </c>
      <c r="O71">
        <f t="shared" ref="O71:O134" si="128">SQRT((C68-C71)^2+(D68-D71)^2)/5.73/0.099</f>
        <v>0</v>
      </c>
      <c r="P71">
        <f t="shared" ref="P71:P134" si="129">SQRT((E68-E71)^2+(F68-F71)^2)/5.73/0.099</f>
        <v>33.7132877366694</v>
      </c>
      <c r="Q71" t="e">
        <f t="shared" ref="Q71:Q134" si="130">ASIN((P68*SIN(A71/180*PI())/O71))*180/PI()</f>
        <v>#DIV/0!</v>
      </c>
      <c r="R71" t="e">
        <f t="shared" ref="R71:R134" si="131">ABS(ABS(B71)-ABS(Q71))</f>
        <v>#DIV/0!</v>
      </c>
      <c r="S71">
        <f t="shared" si="12"/>
        <v>1.32212174096991</v>
      </c>
      <c r="T71">
        <f t="shared" si="13"/>
        <v>31.768114495609499</v>
      </c>
      <c r="U71" t="e">
        <f t="shared" si="14"/>
        <v>#NUM!</v>
      </c>
      <c r="V71" t="e">
        <f t="shared" si="15"/>
        <v>#NUM!</v>
      </c>
      <c r="W71">
        <f t="shared" si="16"/>
        <v>1.0576973927759299</v>
      </c>
      <c r="X71">
        <f t="shared" si="17"/>
        <v>37.418582920117998</v>
      </c>
      <c r="Y71" t="e">
        <f t="shared" si="18"/>
        <v>#NUM!</v>
      </c>
      <c r="Z71" t="e">
        <f t="shared" si="19"/>
        <v>#NUM!</v>
      </c>
      <c r="AA71">
        <f t="shared" si="20"/>
        <v>0.88141449397993898</v>
      </c>
      <c r="AB71">
        <f t="shared" si="21"/>
        <v>31.1346540452193</v>
      </c>
      <c r="AC71" t="e">
        <f t="shared" si="22"/>
        <v>#NUM!</v>
      </c>
      <c r="AD71" t="e">
        <f t="shared" si="23"/>
        <v>#NUM!</v>
      </c>
      <c r="AE71">
        <f t="shared" si="24"/>
        <v>1.6893451927651899</v>
      </c>
      <c r="AF71">
        <f t="shared" si="25"/>
        <v>30.648218714856402</v>
      </c>
      <c r="AG71" t="e">
        <f t="shared" si="26"/>
        <v>#NUM!</v>
      </c>
      <c r="AH71" t="e">
        <f t="shared" si="27"/>
        <v>#NUM!</v>
      </c>
      <c r="AI71">
        <f t="shared" si="28"/>
        <v>1.4781770436695401</v>
      </c>
      <c r="AJ71">
        <f t="shared" si="29"/>
        <v>28.838421796629099</v>
      </c>
      <c r="AK71" t="e">
        <f t="shared" si="30"/>
        <v>#NUM!</v>
      </c>
      <c r="AL71" t="e">
        <f t="shared" si="31"/>
        <v>#NUM!</v>
      </c>
      <c r="AM71">
        <f t="shared" si="32"/>
        <v>2.6278702998569599</v>
      </c>
      <c r="AN71">
        <f t="shared" si="33"/>
        <v>25.634152708114701</v>
      </c>
      <c r="AO71" t="e">
        <f t="shared" si="34"/>
        <v>#NUM!</v>
      </c>
      <c r="AP71" t="e">
        <f t="shared" si="35"/>
        <v>#NUM!</v>
      </c>
      <c r="AQ71">
        <f t="shared" si="36"/>
        <v>3.0836913082898598</v>
      </c>
      <c r="AR71">
        <f t="shared" si="37"/>
        <v>24.5571645636333</v>
      </c>
      <c r="AS71" t="e">
        <f t="shared" si="38"/>
        <v>#NUM!</v>
      </c>
      <c r="AT71" t="e">
        <f t="shared" si="39"/>
        <v>#NUM!</v>
      </c>
      <c r="AU71">
        <f t="shared" si="40"/>
        <v>2.15007569988297</v>
      </c>
      <c r="AV71">
        <f t="shared" si="41"/>
        <v>23.554337548836301</v>
      </c>
      <c r="AW71" t="e">
        <f t="shared" si="42"/>
        <v>#NUM!</v>
      </c>
      <c r="AX71" t="e">
        <f t="shared" si="43"/>
        <v>#NUM!</v>
      </c>
      <c r="AY71">
        <f t="shared" si="44"/>
        <v>0.62325416572932402</v>
      </c>
      <c r="AZ71">
        <f t="shared" si="45"/>
        <v>21.5914760864333</v>
      </c>
      <c r="BA71" t="e">
        <f t="shared" si="46"/>
        <v>#NUM!</v>
      </c>
      <c r="BB71" t="e">
        <f t="shared" si="47"/>
        <v>#NUM!</v>
      </c>
      <c r="BC71">
        <f t="shared" si="48"/>
        <v>1.4667623782993</v>
      </c>
      <c r="BD71">
        <f t="shared" si="49"/>
        <v>19.930597332651701</v>
      </c>
      <c r="BE71" t="e">
        <f t="shared" si="50"/>
        <v>#NUM!</v>
      </c>
      <c r="BF71" t="e">
        <f t="shared" si="51"/>
        <v>#NUM!</v>
      </c>
      <c r="BG71">
        <f t="shared" si="52"/>
        <v>3.48267433395015</v>
      </c>
      <c r="BH71">
        <f t="shared" si="53"/>
        <v>24.274945217357502</v>
      </c>
      <c r="BI71" t="e">
        <f t="shared" si="54"/>
        <v>#NUM!</v>
      </c>
      <c r="BJ71" t="e">
        <f t="shared" si="55"/>
        <v>#NUM!</v>
      </c>
      <c r="BK71">
        <f t="shared" si="56"/>
        <v>5.5745547273227496</v>
      </c>
      <c r="BL71">
        <f t="shared" si="57"/>
        <v>22.656615536200299</v>
      </c>
      <c r="BM71" t="e">
        <f t="shared" si="58"/>
        <v>#NUM!</v>
      </c>
      <c r="BN71" t="e">
        <f t="shared" si="59"/>
        <v>#NUM!</v>
      </c>
      <c r="BO71">
        <f t="shared" si="60"/>
        <v>9.1896972172364002</v>
      </c>
      <c r="BP71">
        <f t="shared" si="61"/>
        <v>22.5301438607829</v>
      </c>
      <c r="BQ71" t="e">
        <f t="shared" si="62"/>
        <v>#NUM!</v>
      </c>
      <c r="BR71" t="e">
        <f t="shared" si="63"/>
        <v>#NUM!</v>
      </c>
      <c r="BS71">
        <f t="shared" si="64"/>
        <v>11.0775098162188</v>
      </c>
      <c r="BT71">
        <f t="shared" si="65"/>
        <v>23.100822988410599</v>
      </c>
      <c r="BU71" t="e">
        <f t="shared" si="66"/>
        <v>#NUM!</v>
      </c>
      <c r="BV71" t="e">
        <f t="shared" si="67"/>
        <v>#NUM!</v>
      </c>
      <c r="BW71">
        <f t="shared" si="68"/>
        <v>12.301268305779301</v>
      </c>
      <c r="BX71">
        <f t="shared" si="69"/>
        <v>21.8175220562925</v>
      </c>
      <c r="BY71" t="e">
        <f t="shared" si="70"/>
        <v>#NUM!</v>
      </c>
      <c r="BZ71" t="e">
        <f t="shared" si="71"/>
        <v>#NUM!</v>
      </c>
      <c r="CA71">
        <f t="shared" si="72"/>
        <v>11.653833131790901</v>
      </c>
      <c r="CB71">
        <f t="shared" si="73"/>
        <v>20.693376853541999</v>
      </c>
      <c r="CC71" t="e">
        <f t="shared" si="74"/>
        <v>#NUM!</v>
      </c>
      <c r="CD71" t="e">
        <f t="shared" si="75"/>
        <v>#NUM!</v>
      </c>
      <c r="CE71">
        <f t="shared" si="76"/>
        <v>12.9351893898514</v>
      </c>
      <c r="CF71">
        <f t="shared" si="77"/>
        <v>23.375672287876199</v>
      </c>
      <c r="CG71" t="e">
        <f t="shared" si="78"/>
        <v>#NUM!</v>
      </c>
      <c r="CH71" t="e">
        <f t="shared" si="79"/>
        <v>#NUM!</v>
      </c>
      <c r="CI71">
        <f t="shared" si="80"/>
        <v>14.4513363355858</v>
      </c>
      <c r="CJ71">
        <f t="shared" si="81"/>
        <v>22.262545036072598</v>
      </c>
      <c r="CK71" t="e">
        <f t="shared" si="82"/>
        <v>#NUM!</v>
      </c>
      <c r="CL71" t="e">
        <f t="shared" si="83"/>
        <v>#NUM!</v>
      </c>
      <c r="CM71">
        <f t="shared" si="84"/>
        <v>15.6712349703668</v>
      </c>
      <c r="CN71">
        <f t="shared" si="85"/>
        <v>22.732453638906801</v>
      </c>
      <c r="CO71" t="e">
        <f t="shared" si="86"/>
        <v>#NUM!</v>
      </c>
      <c r="CP71" t="e">
        <f t="shared" si="87"/>
        <v>#NUM!</v>
      </c>
      <c r="CQ71">
        <f t="shared" si="88"/>
        <v>16.937273357938999</v>
      </c>
      <c r="CR71">
        <f t="shared" si="89"/>
        <v>23.116870924307499</v>
      </c>
      <c r="CS71" t="e">
        <f t="shared" si="90"/>
        <v>#NUM!</v>
      </c>
      <c r="CT71" t="e">
        <f t="shared" si="91"/>
        <v>#NUM!</v>
      </c>
      <c r="CU71">
        <f t="shared" si="92"/>
        <v>17.9246532793866</v>
      </c>
      <c r="CV71">
        <f t="shared" si="93"/>
        <v>22.1537179238018</v>
      </c>
      <c r="CW71" t="e">
        <f t="shared" si="94"/>
        <v>#NUM!</v>
      </c>
      <c r="CX71" t="e">
        <f t="shared" si="95"/>
        <v>#NUM!</v>
      </c>
      <c r="CY71">
        <f t="shared" si="96"/>
        <v>18.6982232863059</v>
      </c>
      <c r="CZ71">
        <f t="shared" si="97"/>
        <v>22.091154707042602</v>
      </c>
      <c r="DA71" t="e">
        <f t="shared" si="98"/>
        <v>#NUM!</v>
      </c>
      <c r="DB71" t="e">
        <f t="shared" si="99"/>
        <v>#NUM!</v>
      </c>
      <c r="DC71">
        <f t="shared" si="100"/>
        <v>19.5605922782742</v>
      </c>
      <c r="DD71">
        <f t="shared" si="101"/>
        <v>25.011574684594901</v>
      </c>
      <c r="DE71">
        <f t="shared" si="102"/>
        <v>67.435136882904601</v>
      </c>
      <c r="DF71">
        <f t="shared" si="103"/>
        <v>61.153997594904602</v>
      </c>
      <c r="DG71">
        <f t="shared" si="104"/>
        <v>20.360107166625301</v>
      </c>
      <c r="DH71">
        <f t="shared" si="105"/>
        <v>24.085227942928999</v>
      </c>
      <c r="DI71">
        <f t="shared" si="106"/>
        <v>58.6792307637254</v>
      </c>
      <c r="DJ71">
        <f t="shared" si="107"/>
        <v>52.398091475725401</v>
      </c>
      <c r="DK71">
        <f t="shared" si="108"/>
        <v>22.718395554278601</v>
      </c>
      <c r="DL71">
        <f t="shared" si="109"/>
        <v>24.063307275333301</v>
      </c>
      <c r="DM71">
        <f t="shared" si="110"/>
        <v>44.368572417247897</v>
      </c>
      <c r="DN71">
        <f t="shared" si="111"/>
        <v>38.087433129247898</v>
      </c>
      <c r="DO71">
        <f t="shared" si="112"/>
        <v>21.9350026041311</v>
      </c>
      <c r="DP71">
        <f t="shared" si="113"/>
        <v>23.923333852465699</v>
      </c>
      <c r="DQ71">
        <f t="shared" si="114"/>
        <v>41.8623795232348</v>
      </c>
      <c r="DR71">
        <f t="shared" si="115"/>
        <v>35.581240235234802</v>
      </c>
      <c r="DS71">
        <f t="shared" si="116"/>
        <v>22.708357686300602</v>
      </c>
      <c r="DT71">
        <f t="shared" si="117"/>
        <v>23.1258893907168</v>
      </c>
      <c r="DU71">
        <f t="shared" si="118"/>
        <v>38.535198700263003</v>
      </c>
      <c r="DV71">
        <f t="shared" si="119"/>
        <v>32.254059412262997</v>
      </c>
    </row>
    <row r="72" spans="1:126" x14ac:dyDescent="0.15">
      <c r="A72">
        <v>96.958777859999998</v>
      </c>
      <c r="B72">
        <v>-6.2811392880000003</v>
      </c>
      <c r="C72">
        <v>250</v>
      </c>
      <c r="D72">
        <v>173</v>
      </c>
      <c r="E72">
        <v>209.82063289999999</v>
      </c>
      <c r="F72">
        <v>70.760848999999993</v>
      </c>
      <c r="G72">
        <f t="shared" si="120"/>
        <v>5.2408429371780096</v>
      </c>
      <c r="H72">
        <f t="shared" si="121"/>
        <v>0</v>
      </c>
      <c r="I72" t="e">
        <f t="shared" si="122"/>
        <v>#NUM!</v>
      </c>
      <c r="J72" t="e">
        <f t="shared" si="123"/>
        <v>#NUM!</v>
      </c>
      <c r="K72">
        <f t="shared" si="124"/>
        <v>2.64424348193982</v>
      </c>
      <c r="L72">
        <f t="shared" si="125"/>
        <v>12.180415544487801</v>
      </c>
      <c r="M72" t="e">
        <f t="shared" si="126"/>
        <v>#NUM!</v>
      </c>
      <c r="N72" t="e">
        <f t="shared" si="127"/>
        <v>#NUM!</v>
      </c>
      <c r="O72">
        <f t="shared" si="128"/>
        <v>1.76282898795988</v>
      </c>
      <c r="P72">
        <f t="shared" si="129"/>
        <v>33.7132877366694</v>
      </c>
      <c r="Q72" t="e">
        <f t="shared" si="130"/>
        <v>#NUM!</v>
      </c>
      <c r="R72" t="e">
        <f t="shared" si="131"/>
        <v>#NUM!</v>
      </c>
      <c r="S72">
        <f t="shared" ref="S72:S135" si="132">SQRT((C68-C72)^2+(D68-D72)^2)/5.73/0.132</f>
        <v>1.32212174096991</v>
      </c>
      <c r="T72">
        <f t="shared" ref="T72:T135" si="133">SQRT((E68-E72)^2+(F68-F72)^2)/5.73/0.132</f>
        <v>25.2849658025021</v>
      </c>
      <c r="U72" t="e">
        <f t="shared" ref="U72:U135" si="134">ASIN((T68*SIN(A72/180*PI())/S72))*180/PI()</f>
        <v>#NUM!</v>
      </c>
      <c r="V72" t="e">
        <f t="shared" ref="V72:V135" si="135">ABS(ABS(B72)-ABS(U72))</f>
        <v>#NUM!</v>
      </c>
      <c r="W72">
        <f t="shared" si="16"/>
        <v>1.49580999775038</v>
      </c>
      <c r="X72">
        <f t="shared" si="17"/>
        <v>25.414491596487601</v>
      </c>
      <c r="Y72" t="e">
        <f t="shared" si="18"/>
        <v>#NUM!</v>
      </c>
      <c r="Z72" t="e">
        <f t="shared" si="19"/>
        <v>#NUM!</v>
      </c>
      <c r="AA72">
        <f t="shared" si="20"/>
        <v>1.24650833145865</v>
      </c>
      <c r="AB72">
        <f t="shared" si="21"/>
        <v>31.1821524334316</v>
      </c>
      <c r="AC72" t="e">
        <f t="shared" si="22"/>
        <v>#NUM!</v>
      </c>
      <c r="AD72" t="e">
        <f t="shared" si="23"/>
        <v>#NUM!</v>
      </c>
      <c r="AE72">
        <f t="shared" si="24"/>
        <v>0</v>
      </c>
      <c r="AF72">
        <f t="shared" si="25"/>
        <v>26.686846324473699</v>
      </c>
      <c r="AG72" t="e">
        <f t="shared" si="26"/>
        <v>#DIV/0!</v>
      </c>
      <c r="AH72" t="e">
        <f t="shared" si="27"/>
        <v>#DIV/0!</v>
      </c>
      <c r="AI72">
        <f t="shared" si="28"/>
        <v>0.93488124859398603</v>
      </c>
      <c r="AJ72">
        <f t="shared" si="29"/>
        <v>26.817191375499402</v>
      </c>
      <c r="AK72" t="e">
        <f t="shared" si="30"/>
        <v>#NUM!</v>
      </c>
      <c r="AL72" t="e">
        <f t="shared" si="31"/>
        <v>#NUM!</v>
      </c>
      <c r="AM72">
        <f t="shared" si="32"/>
        <v>0.83100555430576595</v>
      </c>
      <c r="AN72">
        <f t="shared" si="33"/>
        <v>25.634152708114701</v>
      </c>
      <c r="AO72" t="e">
        <f t="shared" si="34"/>
        <v>#NUM!</v>
      </c>
      <c r="AP72" t="e">
        <f t="shared" si="35"/>
        <v>#NUM!</v>
      </c>
      <c r="AQ72">
        <f t="shared" si="36"/>
        <v>1.90679109178909</v>
      </c>
      <c r="AR72">
        <f t="shared" si="37"/>
        <v>23.070737437303201</v>
      </c>
      <c r="AS72" t="e">
        <f t="shared" si="38"/>
        <v>#NUM!</v>
      </c>
      <c r="AT72" t="e">
        <f t="shared" si="39"/>
        <v>#NUM!</v>
      </c>
      <c r="AU72">
        <f t="shared" si="40"/>
        <v>2.4038577108543802</v>
      </c>
      <c r="AV72">
        <f t="shared" si="41"/>
        <v>22.324695057848398</v>
      </c>
      <c r="AW72" t="e">
        <f t="shared" si="42"/>
        <v>#NUM!</v>
      </c>
      <c r="AX72" t="e">
        <f t="shared" si="43"/>
        <v>#NUM!</v>
      </c>
      <c r="AY72">
        <f t="shared" si="44"/>
        <v>1.5889925764909101</v>
      </c>
      <c r="AZ72">
        <f t="shared" si="45"/>
        <v>21.5914760864333</v>
      </c>
      <c r="BA72" t="e">
        <f t="shared" si="46"/>
        <v>#NUM!</v>
      </c>
      <c r="BB72" t="e">
        <f t="shared" si="47"/>
        <v>#NUM!</v>
      </c>
      <c r="BC72">
        <f t="shared" si="48"/>
        <v>0.40680668952920301</v>
      </c>
      <c r="BD72">
        <f t="shared" si="49"/>
        <v>19.9305933105538</v>
      </c>
      <c r="BE72" t="e">
        <f t="shared" si="50"/>
        <v>#NUM!</v>
      </c>
      <c r="BF72" t="e">
        <f t="shared" si="51"/>
        <v>#NUM!</v>
      </c>
      <c r="BG72">
        <f t="shared" si="52"/>
        <v>1.6026535690182599</v>
      </c>
      <c r="BH72">
        <f t="shared" si="53"/>
        <v>18.5069832374623</v>
      </c>
      <c r="BI72" t="e">
        <f t="shared" si="54"/>
        <v>#NUM!</v>
      </c>
      <c r="BJ72" t="e">
        <f t="shared" si="55"/>
        <v>#NUM!</v>
      </c>
      <c r="BK72">
        <f t="shared" si="56"/>
        <v>3.4902233280842201</v>
      </c>
      <c r="BL72">
        <f t="shared" si="57"/>
        <v>22.656615536200299</v>
      </c>
      <c r="BM72" t="e">
        <f t="shared" si="58"/>
        <v>#NUM!</v>
      </c>
      <c r="BN72" t="e">
        <f t="shared" si="59"/>
        <v>#NUM!</v>
      </c>
      <c r="BO72">
        <f t="shared" si="60"/>
        <v>5.4211022088875396</v>
      </c>
      <c r="BP72">
        <f t="shared" si="61"/>
        <v>21.2405770651878</v>
      </c>
      <c r="BQ72" t="e">
        <f t="shared" si="62"/>
        <v>#NUM!</v>
      </c>
      <c r="BR72" t="e">
        <f t="shared" si="63"/>
        <v>#NUM!</v>
      </c>
      <c r="BS72">
        <f t="shared" si="64"/>
        <v>8.8427673118943595</v>
      </c>
      <c r="BT72">
        <f t="shared" si="65"/>
        <v>21.204841280736801</v>
      </c>
      <c r="BU72" t="e">
        <f t="shared" si="66"/>
        <v>#NUM!</v>
      </c>
      <c r="BV72" t="e">
        <f t="shared" si="67"/>
        <v>#NUM!</v>
      </c>
      <c r="BW72">
        <f t="shared" si="68"/>
        <v>10.646118504412</v>
      </c>
      <c r="BX72">
        <f t="shared" si="69"/>
        <v>21.8174439334989</v>
      </c>
      <c r="BY72" t="e">
        <f t="shared" si="70"/>
        <v>#NUM!</v>
      </c>
      <c r="BZ72" t="e">
        <f t="shared" si="71"/>
        <v>#NUM!</v>
      </c>
      <c r="CA72">
        <f t="shared" si="72"/>
        <v>11.835239485218301</v>
      </c>
      <c r="CB72">
        <f t="shared" si="73"/>
        <v>20.669231421750698</v>
      </c>
      <c r="CC72" t="e">
        <f t="shared" si="74"/>
        <v>#NUM!</v>
      </c>
      <c r="CD72" t="e">
        <f t="shared" si="75"/>
        <v>#NUM!</v>
      </c>
      <c r="CE72">
        <f t="shared" si="76"/>
        <v>11.243477510957399</v>
      </c>
      <c r="CF72">
        <f t="shared" si="77"/>
        <v>19.658708010864899</v>
      </c>
      <c r="CG72" t="e">
        <f t="shared" si="78"/>
        <v>#NUM!</v>
      </c>
      <c r="CH72" t="e">
        <f t="shared" si="79"/>
        <v>#NUM!</v>
      </c>
      <c r="CI72">
        <f t="shared" si="80"/>
        <v>12.485417884897901</v>
      </c>
      <c r="CJ72">
        <f t="shared" si="81"/>
        <v>22.262545036072598</v>
      </c>
      <c r="CK72" t="e">
        <f t="shared" si="82"/>
        <v>#NUM!</v>
      </c>
      <c r="CL72" t="e">
        <f t="shared" si="83"/>
        <v>#NUM!</v>
      </c>
      <c r="CM72">
        <f t="shared" si="84"/>
        <v>13.9548029304948</v>
      </c>
      <c r="CN72">
        <f t="shared" si="85"/>
        <v>21.2506111707965</v>
      </c>
      <c r="CO72" t="e">
        <f t="shared" si="86"/>
        <v>#NUM!</v>
      </c>
      <c r="CP72" t="e">
        <f t="shared" si="87"/>
        <v>#NUM!</v>
      </c>
      <c r="CQ72">
        <f t="shared" si="88"/>
        <v>15.142525483404</v>
      </c>
      <c r="CR72">
        <f t="shared" si="89"/>
        <v>21.7440860893891</v>
      </c>
      <c r="CS72" t="e">
        <f t="shared" si="90"/>
        <v>#NUM!</v>
      </c>
      <c r="CT72" t="e">
        <f t="shared" si="91"/>
        <v>#NUM!</v>
      </c>
      <c r="CU72">
        <f t="shared" si="92"/>
        <v>16.3789605779859</v>
      </c>
      <c r="CV72">
        <f t="shared" si="93"/>
        <v>22.153667969128001</v>
      </c>
      <c r="CW72" t="e">
        <f t="shared" si="94"/>
        <v>#NUM!</v>
      </c>
      <c r="CX72" t="e">
        <f t="shared" si="95"/>
        <v>#NUM!</v>
      </c>
      <c r="CY72">
        <f t="shared" si="96"/>
        <v>17.3539747650272</v>
      </c>
      <c r="CZ72">
        <f t="shared" si="97"/>
        <v>21.2675692068497</v>
      </c>
      <c r="DA72" t="e">
        <f t="shared" si="98"/>
        <v>#NUM!</v>
      </c>
      <c r="DB72" t="e">
        <f t="shared" si="99"/>
        <v>#NUM!</v>
      </c>
      <c r="DC72">
        <f t="shared" si="100"/>
        <v>18.122313434283399</v>
      </c>
      <c r="DD72">
        <f t="shared" si="101"/>
        <v>21.241494910617899</v>
      </c>
      <c r="DE72" t="e">
        <f t="shared" si="102"/>
        <v>#NUM!</v>
      </c>
      <c r="DF72" t="e">
        <f t="shared" si="103"/>
        <v>#NUM!</v>
      </c>
      <c r="DG72">
        <f t="shared" si="104"/>
        <v>18.975132294413399</v>
      </c>
      <c r="DH72">
        <f t="shared" si="105"/>
        <v>24.085220066646901</v>
      </c>
      <c r="DI72">
        <f t="shared" si="106"/>
        <v>66.243686624191298</v>
      </c>
      <c r="DJ72">
        <f t="shared" si="107"/>
        <v>59.9625473361913</v>
      </c>
      <c r="DK72">
        <f t="shared" si="108"/>
        <v>19.767865392225801</v>
      </c>
      <c r="DL72">
        <f t="shared" si="109"/>
        <v>23.225041230681601</v>
      </c>
      <c r="DM72">
        <f t="shared" si="110"/>
        <v>57.901708684354404</v>
      </c>
      <c r="DN72">
        <f t="shared" si="111"/>
        <v>51.620569396354398</v>
      </c>
      <c r="DO72">
        <f t="shared" si="112"/>
        <v>22.0687699885342</v>
      </c>
      <c r="DP72">
        <f t="shared" si="113"/>
        <v>23.2335380589425</v>
      </c>
      <c r="DQ72">
        <f t="shared" si="114"/>
        <v>43.947942857420699</v>
      </c>
      <c r="DR72">
        <f t="shared" si="115"/>
        <v>37.666803569420701</v>
      </c>
      <c r="DS72">
        <f t="shared" si="116"/>
        <v>21.333144322249801</v>
      </c>
      <c r="DT72">
        <f t="shared" si="117"/>
        <v>23.1258893907168</v>
      </c>
      <c r="DU72">
        <f t="shared" si="118"/>
        <v>41.4659451783007</v>
      </c>
      <c r="DV72">
        <f t="shared" si="119"/>
        <v>35.184805890300701</v>
      </c>
    </row>
    <row r="73" spans="1:126" x14ac:dyDescent="0.15">
      <c r="A73">
        <v>122.483391</v>
      </c>
      <c r="B73">
        <v>-20.829546659999998</v>
      </c>
      <c r="C73">
        <v>248</v>
      </c>
      <c r="D73">
        <v>169</v>
      </c>
      <c r="E73">
        <v>219.85655209999999</v>
      </c>
      <c r="F73">
        <v>65.666732789999998</v>
      </c>
      <c r="G73">
        <f t="shared" si="120"/>
        <v>23.437762133859401</v>
      </c>
      <c r="H73">
        <f t="shared" si="121"/>
        <v>58.984446101032198</v>
      </c>
      <c r="I73">
        <f t="shared" si="122"/>
        <v>0</v>
      </c>
      <c r="J73">
        <f t="shared" si="123"/>
        <v>20.829546659999998</v>
      </c>
      <c r="K73">
        <f t="shared" si="124"/>
        <v>14.2396869404371</v>
      </c>
      <c r="L73">
        <f t="shared" si="125"/>
        <v>29.760334169157201</v>
      </c>
      <c r="M73" t="e">
        <f t="shared" si="126"/>
        <v>#NUM!</v>
      </c>
      <c r="N73" t="e">
        <f t="shared" si="127"/>
        <v>#NUM!</v>
      </c>
      <c r="O73">
        <f t="shared" si="128"/>
        <v>9.4931246269580694</v>
      </c>
      <c r="P73">
        <f t="shared" si="129"/>
        <v>27.960026904912201</v>
      </c>
      <c r="Q73" t="e">
        <f t="shared" si="130"/>
        <v>#NUM!</v>
      </c>
      <c r="R73" t="e">
        <f t="shared" si="131"/>
        <v>#NUM!</v>
      </c>
      <c r="S73">
        <f t="shared" si="132"/>
        <v>7.1198434702185498</v>
      </c>
      <c r="T73">
        <f t="shared" si="133"/>
        <v>40.030708078482299</v>
      </c>
      <c r="U73" t="e">
        <f t="shared" si="134"/>
        <v>#NUM!</v>
      </c>
      <c r="V73" t="e">
        <f t="shared" si="135"/>
        <v>#NUM!</v>
      </c>
      <c r="W73">
        <f t="shared" ref="W73:W136" si="136">SQRT((C68-C73)^2+(D68-D73)^2)/5.73/0.165</f>
        <v>5.6958747761748398</v>
      </c>
      <c r="X73">
        <f t="shared" ref="X73:X136" si="137">SQRT((E68-E73)^2+(F68-F73)^2)/5.73/0.165</f>
        <v>32.024566462785799</v>
      </c>
      <c r="Y73" t="e">
        <f t="shared" ref="Y73:Y136" si="138">ASIN((X68*SIN(A73/180*PI())/W73))*180/PI()</f>
        <v>#NUM!</v>
      </c>
      <c r="Z73" t="e">
        <f t="shared" ref="Z73:Z136" si="139">ABS(ABS(B73)-ABS(Y73))</f>
        <v>#NUM!</v>
      </c>
      <c r="AA73">
        <f t="shared" si="20"/>
        <v>4.4943497043672203</v>
      </c>
      <c r="AB73">
        <f t="shared" si="21"/>
        <v>30.945297297166899</v>
      </c>
      <c r="AC73" t="e">
        <f t="shared" si="22"/>
        <v>#NUM!</v>
      </c>
      <c r="AD73" t="e">
        <f t="shared" si="23"/>
        <v>#NUM!</v>
      </c>
      <c r="AE73">
        <f t="shared" si="24"/>
        <v>3.8522997466004698</v>
      </c>
      <c r="AF73">
        <f t="shared" si="25"/>
        <v>35.105960105885003</v>
      </c>
      <c r="AG73" t="e">
        <f t="shared" si="26"/>
        <v>#NUM!</v>
      </c>
      <c r="AH73" t="e">
        <f t="shared" si="27"/>
        <v>#NUM!</v>
      </c>
      <c r="AI73">
        <f t="shared" si="28"/>
        <v>2.9563540873390801</v>
      </c>
      <c r="AJ73">
        <f t="shared" si="29"/>
        <v>30.683806663913099</v>
      </c>
      <c r="AK73" t="e">
        <f t="shared" si="30"/>
        <v>#NUM!</v>
      </c>
      <c r="AL73" t="e">
        <f t="shared" si="31"/>
        <v>#NUM!</v>
      </c>
      <c r="AM73">
        <f t="shared" si="32"/>
        <v>1.8581849091075899</v>
      </c>
      <c r="AN73">
        <f t="shared" si="33"/>
        <v>30.236869010609499</v>
      </c>
      <c r="AO73" t="e">
        <f t="shared" si="34"/>
        <v>#NUM!</v>
      </c>
      <c r="AP73" t="e">
        <f t="shared" si="35"/>
        <v>#NUM!</v>
      </c>
      <c r="AQ73">
        <f t="shared" si="36"/>
        <v>1.6723664181968301</v>
      </c>
      <c r="AR73">
        <f t="shared" si="37"/>
        <v>28.6007937091283</v>
      </c>
      <c r="AS73" t="e">
        <f t="shared" si="38"/>
        <v>#NUM!</v>
      </c>
      <c r="AT73" t="e">
        <f t="shared" si="39"/>
        <v>#NUM!</v>
      </c>
      <c r="AU73">
        <f t="shared" si="40"/>
        <v>0.48077154217087598</v>
      </c>
      <c r="AV73">
        <f t="shared" si="41"/>
        <v>26.000721553752999</v>
      </c>
      <c r="AW73" t="e">
        <f t="shared" si="42"/>
        <v>#NUM!</v>
      </c>
      <c r="AX73" t="e">
        <f t="shared" si="43"/>
        <v>#NUM!</v>
      </c>
      <c r="AY73">
        <f t="shared" si="44"/>
        <v>0.44070724698996899</v>
      </c>
      <c r="AZ73">
        <f t="shared" si="45"/>
        <v>24.8038951692578</v>
      </c>
      <c r="BA73" t="e">
        <f t="shared" si="46"/>
        <v>#NUM!</v>
      </c>
      <c r="BB73" t="e">
        <f t="shared" si="47"/>
        <v>#NUM!</v>
      </c>
      <c r="BC73">
        <f t="shared" si="48"/>
        <v>0.40680668952920301</v>
      </c>
      <c r="BD73">
        <f t="shared" si="49"/>
        <v>23.3797845778608</v>
      </c>
      <c r="BE73" t="e">
        <f t="shared" si="50"/>
        <v>#NUM!</v>
      </c>
      <c r="BF73" t="e">
        <f t="shared" si="51"/>
        <v>#NUM!</v>
      </c>
      <c r="BG73">
        <f t="shared" si="52"/>
        <v>1.88874534424273</v>
      </c>
      <c r="BH73">
        <f t="shared" si="53"/>
        <v>21.709799965156499</v>
      </c>
      <c r="BI73" t="e">
        <f t="shared" si="54"/>
        <v>#NUM!</v>
      </c>
      <c r="BJ73" t="e">
        <f t="shared" si="55"/>
        <v>#NUM!</v>
      </c>
      <c r="BK73">
        <f t="shared" si="56"/>
        <v>3.0328856689204899</v>
      </c>
      <c r="BL73">
        <f t="shared" si="57"/>
        <v>20.262482475203001</v>
      </c>
      <c r="BM73" t="e">
        <f t="shared" si="58"/>
        <v>#NUM!</v>
      </c>
      <c r="BN73" t="e">
        <f t="shared" si="59"/>
        <v>#NUM!</v>
      </c>
      <c r="BO73">
        <f t="shared" si="60"/>
        <v>4.6977201344438804</v>
      </c>
      <c r="BP73">
        <f t="shared" si="61"/>
        <v>23.0831571962139</v>
      </c>
      <c r="BQ73" t="e">
        <f t="shared" si="62"/>
        <v>#NUM!</v>
      </c>
      <c r="BR73" t="e">
        <f t="shared" si="63"/>
        <v>#NUM!</v>
      </c>
      <c r="BS73">
        <f t="shared" si="64"/>
        <v>6.3829811912420098</v>
      </c>
      <c r="BT73">
        <f t="shared" si="65"/>
        <v>21.725324419966</v>
      </c>
      <c r="BU73" t="e">
        <f t="shared" si="66"/>
        <v>#NUM!</v>
      </c>
      <c r="BV73" t="e">
        <f t="shared" si="67"/>
        <v>#NUM!</v>
      </c>
      <c r="BW73">
        <f t="shared" si="68"/>
        <v>9.5655922788676193</v>
      </c>
      <c r="BX73">
        <f t="shared" si="69"/>
        <v>21.493331923671001</v>
      </c>
      <c r="BY73" t="e">
        <f t="shared" si="70"/>
        <v>#NUM!</v>
      </c>
      <c r="BZ73" t="e">
        <f t="shared" si="71"/>
        <v>#NUM!</v>
      </c>
      <c r="CA73">
        <f t="shared" si="72"/>
        <v>11.2341024299821</v>
      </c>
      <c r="CB73">
        <f t="shared" si="73"/>
        <v>21.897747650347601</v>
      </c>
      <c r="CC73" t="e">
        <f t="shared" si="74"/>
        <v>#NUM!</v>
      </c>
      <c r="CD73" t="e">
        <f t="shared" si="75"/>
        <v>#NUM!</v>
      </c>
      <c r="CE73">
        <f t="shared" si="76"/>
        <v>12.346097128276201</v>
      </c>
      <c r="CF73">
        <f t="shared" si="77"/>
        <v>20.802932880055899</v>
      </c>
      <c r="CG73" t="e">
        <f t="shared" si="78"/>
        <v>#NUM!</v>
      </c>
      <c r="CH73" t="e">
        <f t="shared" si="79"/>
        <v>#NUM!</v>
      </c>
      <c r="CI73">
        <f t="shared" si="80"/>
        <v>11.7581877412154</v>
      </c>
      <c r="CJ73">
        <f t="shared" si="81"/>
        <v>19.835209402303501</v>
      </c>
      <c r="CK73" t="e">
        <f t="shared" si="82"/>
        <v>#NUM!</v>
      </c>
      <c r="CL73" t="e">
        <f t="shared" si="83"/>
        <v>#NUM!</v>
      </c>
      <c r="CM73">
        <f t="shared" si="84"/>
        <v>12.9228314133391</v>
      </c>
      <c r="CN73">
        <f t="shared" si="85"/>
        <v>21.991906189228299</v>
      </c>
      <c r="CO73" t="e">
        <f t="shared" si="86"/>
        <v>#NUM!</v>
      </c>
      <c r="CP73" t="e">
        <f t="shared" si="87"/>
        <v>#NUM!</v>
      </c>
      <c r="CQ73">
        <f t="shared" si="88"/>
        <v>14.3114425103256</v>
      </c>
      <c r="CR73">
        <f t="shared" si="89"/>
        <v>21.0357363549141</v>
      </c>
      <c r="CS73" t="e">
        <f t="shared" si="90"/>
        <v>#NUM!</v>
      </c>
      <c r="CT73" t="e">
        <f t="shared" si="91"/>
        <v>#NUM!</v>
      </c>
      <c r="CU73">
        <f t="shared" si="92"/>
        <v>15.4326214103453</v>
      </c>
      <c r="CV73">
        <f t="shared" si="93"/>
        <v>21.433510172275898</v>
      </c>
      <c r="CW73" t="e">
        <f t="shared" si="94"/>
        <v>#NUM!</v>
      </c>
      <c r="CX73" t="e">
        <f t="shared" si="95"/>
        <v>#NUM!</v>
      </c>
      <c r="CY73">
        <f t="shared" si="96"/>
        <v>16.609553962623998</v>
      </c>
      <c r="CZ73">
        <f t="shared" si="97"/>
        <v>21.7454636831642</v>
      </c>
      <c r="DA73" t="e">
        <f t="shared" si="98"/>
        <v>#NUM!</v>
      </c>
      <c r="DB73" t="e">
        <f t="shared" si="99"/>
        <v>#NUM!</v>
      </c>
      <c r="DC73">
        <f t="shared" si="100"/>
        <v>17.5470018966871</v>
      </c>
      <c r="DD73">
        <f t="shared" si="101"/>
        <v>20.9091528737574</v>
      </c>
      <c r="DE73" t="e">
        <f t="shared" si="102"/>
        <v>#NUM!</v>
      </c>
      <c r="DF73" t="e">
        <f t="shared" si="103"/>
        <v>#NUM!</v>
      </c>
      <c r="DG73">
        <f t="shared" si="104"/>
        <v>18.284220573177901</v>
      </c>
      <c r="DH73">
        <f t="shared" si="105"/>
        <v>20.838108717932599</v>
      </c>
      <c r="DI73">
        <f t="shared" si="106"/>
        <v>80.405701119286903</v>
      </c>
      <c r="DJ73">
        <f t="shared" si="107"/>
        <v>59.576154459286897</v>
      </c>
      <c r="DK73">
        <f t="shared" si="108"/>
        <v>19.1024906646626</v>
      </c>
      <c r="DL73">
        <f t="shared" si="109"/>
        <v>23.4493638557982</v>
      </c>
      <c r="DM73">
        <f t="shared" si="110"/>
        <v>48.160945841586802</v>
      </c>
      <c r="DN73">
        <f t="shared" si="111"/>
        <v>27.3313991815868</v>
      </c>
      <c r="DO73">
        <f t="shared" si="112"/>
        <v>19.864864738588199</v>
      </c>
      <c r="DP73">
        <f t="shared" si="113"/>
        <v>22.640772144444401</v>
      </c>
      <c r="DQ73">
        <f t="shared" si="114"/>
        <v>43.758210110040402</v>
      </c>
      <c r="DR73">
        <f t="shared" si="115"/>
        <v>22.9286634500404</v>
      </c>
      <c r="DS73">
        <f t="shared" si="116"/>
        <v>22.091700855894501</v>
      </c>
      <c r="DT73">
        <f t="shared" si="117"/>
        <v>22.6407959398326</v>
      </c>
      <c r="DU73">
        <f t="shared" si="118"/>
        <v>34.711428932384401</v>
      </c>
      <c r="DV73">
        <f t="shared" si="119"/>
        <v>13.8818822723844</v>
      </c>
    </row>
    <row r="74" spans="1:126" x14ac:dyDescent="0.15">
      <c r="A74">
        <v>126.2193686</v>
      </c>
      <c r="B74">
        <v>-32.108587270000001</v>
      </c>
      <c r="C74">
        <v>248</v>
      </c>
      <c r="D74">
        <v>169</v>
      </c>
      <c r="E74">
        <v>224.910965</v>
      </c>
      <c r="F74">
        <v>60.400638579999999</v>
      </c>
      <c r="G74">
        <f t="shared" si="120"/>
        <v>0</v>
      </c>
      <c r="H74">
        <f t="shared" si="121"/>
        <v>38.254146496682601</v>
      </c>
      <c r="I74" t="e">
        <f t="shared" si="122"/>
        <v>#DIV/0!</v>
      </c>
      <c r="J74" t="e">
        <f t="shared" si="123"/>
        <v>#DIV/0!</v>
      </c>
      <c r="K74">
        <f t="shared" si="124"/>
        <v>11.825416349356299</v>
      </c>
      <c r="L74">
        <f t="shared" si="125"/>
        <v>48.401364316076098</v>
      </c>
      <c r="M74">
        <f t="shared" si="126"/>
        <v>56.199496563700301</v>
      </c>
      <c r="N74">
        <f t="shared" si="127"/>
        <v>24.0909092937002</v>
      </c>
      <c r="O74">
        <f t="shared" si="128"/>
        <v>9.4931246269580694</v>
      </c>
      <c r="P74">
        <f t="shared" si="129"/>
        <v>32.267576210717401</v>
      </c>
      <c r="Q74" t="e">
        <f t="shared" si="130"/>
        <v>#NUM!</v>
      </c>
      <c r="R74" t="e">
        <f t="shared" si="131"/>
        <v>#NUM!</v>
      </c>
      <c r="S74">
        <f t="shared" si="132"/>
        <v>7.1198434702185498</v>
      </c>
      <c r="T74">
        <f t="shared" si="133"/>
        <v>30.239960289150002</v>
      </c>
      <c r="U74" t="e">
        <f t="shared" si="134"/>
        <v>#NUM!</v>
      </c>
      <c r="V74" t="e">
        <f t="shared" si="135"/>
        <v>#NUM!</v>
      </c>
      <c r="W74">
        <f t="shared" si="136"/>
        <v>5.6958747761748398</v>
      </c>
      <c r="X74">
        <f t="shared" si="137"/>
        <v>39.581550582846901</v>
      </c>
      <c r="Y74" t="e">
        <f t="shared" si="138"/>
        <v>#NUM!</v>
      </c>
      <c r="Z74" t="e">
        <f t="shared" si="139"/>
        <v>#NUM!</v>
      </c>
      <c r="AA74">
        <f t="shared" ref="AA74:AA137" si="140">SQRT((C68-C74)^2+(D68-D74)^2)/5.73/0.198</f>
        <v>4.7465623134790302</v>
      </c>
      <c r="AB74">
        <f t="shared" ref="AB74:AB137" si="141">SQRT((E68-E74)^2+(F68-F74)^2)/5.73/0.198</f>
        <v>32.984625485705799</v>
      </c>
      <c r="AC74" t="e">
        <f t="shared" ref="AC74:AC137" si="142">ASIN((AB68*SIN(A74/180*PI())/AA74))*180/PI()</f>
        <v>#NUM!</v>
      </c>
      <c r="AD74" t="e">
        <f t="shared" ref="AD74:AD137" si="143">ABS(ABS(B74)-ABS(AC74))</f>
        <v>#NUM!</v>
      </c>
      <c r="AE74">
        <f t="shared" si="24"/>
        <v>3.8522997466004698</v>
      </c>
      <c r="AF74">
        <f t="shared" si="25"/>
        <v>31.956159153634999</v>
      </c>
      <c r="AG74" t="e">
        <f t="shared" si="26"/>
        <v>#NUM!</v>
      </c>
      <c r="AH74" t="e">
        <f t="shared" si="27"/>
        <v>#NUM!</v>
      </c>
      <c r="AI74">
        <f t="shared" si="28"/>
        <v>3.3707622782754099</v>
      </c>
      <c r="AJ74">
        <f t="shared" si="29"/>
        <v>35.470259605716301</v>
      </c>
      <c r="AK74" t="e">
        <f t="shared" si="30"/>
        <v>#NUM!</v>
      </c>
      <c r="AL74" t="e">
        <f t="shared" si="31"/>
        <v>#NUM!</v>
      </c>
      <c r="AM74">
        <f t="shared" si="32"/>
        <v>2.6278702998569599</v>
      </c>
      <c r="AN74">
        <f t="shared" si="33"/>
        <v>31.498150394003201</v>
      </c>
      <c r="AO74" t="e">
        <f t="shared" si="34"/>
        <v>#NUM!</v>
      </c>
      <c r="AP74" t="e">
        <f t="shared" si="35"/>
        <v>#NUM!</v>
      </c>
      <c r="AQ74">
        <f t="shared" si="36"/>
        <v>1.6723664181968301</v>
      </c>
      <c r="AR74">
        <f t="shared" si="37"/>
        <v>31.052809562041801</v>
      </c>
      <c r="AS74" t="e">
        <f t="shared" si="38"/>
        <v>#NUM!</v>
      </c>
      <c r="AT74" t="e">
        <f t="shared" si="39"/>
        <v>#NUM!</v>
      </c>
      <c r="AU74">
        <f t="shared" si="40"/>
        <v>1.5203331074516599</v>
      </c>
      <c r="AV74">
        <f t="shared" si="41"/>
        <v>29.509979655354901</v>
      </c>
      <c r="AW74" t="e">
        <f t="shared" si="42"/>
        <v>#NUM!</v>
      </c>
      <c r="AX74" t="e">
        <f t="shared" si="43"/>
        <v>#NUM!</v>
      </c>
      <c r="AY74">
        <f t="shared" si="44"/>
        <v>0.44070724698996899</v>
      </c>
      <c r="AZ74">
        <f t="shared" si="45"/>
        <v>27.050814684075299</v>
      </c>
      <c r="BA74" t="e">
        <f t="shared" si="46"/>
        <v>#NUM!</v>
      </c>
      <c r="BB74" t="e">
        <f t="shared" si="47"/>
        <v>#NUM!</v>
      </c>
      <c r="BC74">
        <f t="shared" si="48"/>
        <v>0.40680668952920301</v>
      </c>
      <c r="BD74">
        <f t="shared" si="49"/>
        <v>25.846818358482999</v>
      </c>
      <c r="BE74" t="e">
        <f t="shared" si="50"/>
        <v>#NUM!</v>
      </c>
      <c r="BF74" t="e">
        <f t="shared" si="51"/>
        <v>#NUM!</v>
      </c>
      <c r="BG74">
        <f t="shared" si="52"/>
        <v>0.37774906884854498</v>
      </c>
      <c r="BH74">
        <f t="shared" si="53"/>
        <v>24.346824592661299</v>
      </c>
      <c r="BI74" t="e">
        <f t="shared" si="54"/>
        <v>#NUM!</v>
      </c>
      <c r="BJ74" t="e">
        <f t="shared" si="55"/>
        <v>#NUM!</v>
      </c>
      <c r="BK74">
        <f t="shared" si="56"/>
        <v>1.76282898795988</v>
      </c>
      <c r="BL74">
        <f t="shared" si="57"/>
        <v>22.7237029531506</v>
      </c>
      <c r="BM74" t="e">
        <f t="shared" si="58"/>
        <v>#NUM!</v>
      </c>
      <c r="BN74" t="e">
        <f t="shared" si="59"/>
        <v>#NUM!</v>
      </c>
      <c r="BO74">
        <f t="shared" si="60"/>
        <v>2.84333031461296</v>
      </c>
      <c r="BP74">
        <f t="shared" si="61"/>
        <v>21.3034736315409</v>
      </c>
      <c r="BQ74" t="e">
        <f t="shared" si="62"/>
        <v>#NUM!</v>
      </c>
      <c r="BR74" t="e">
        <f t="shared" si="63"/>
        <v>#NUM!</v>
      </c>
      <c r="BS74">
        <f t="shared" si="64"/>
        <v>4.4213836559471797</v>
      </c>
      <c r="BT74">
        <f t="shared" si="65"/>
        <v>23.579545525345601</v>
      </c>
      <c r="BU74" t="e">
        <f t="shared" si="66"/>
        <v>#NUM!</v>
      </c>
      <c r="BV74" t="e">
        <f t="shared" si="67"/>
        <v>#NUM!</v>
      </c>
      <c r="BW74">
        <f t="shared" si="68"/>
        <v>6.0283711250619003</v>
      </c>
      <c r="BX74">
        <f t="shared" si="69"/>
        <v>22.269570773937499</v>
      </c>
      <c r="BY74" t="e">
        <f t="shared" si="70"/>
        <v>#NUM!</v>
      </c>
      <c r="BZ74" t="e">
        <f t="shared" si="71"/>
        <v>#NUM!</v>
      </c>
      <c r="CA74">
        <f t="shared" si="72"/>
        <v>9.0621400536640593</v>
      </c>
      <c r="CB74">
        <f t="shared" si="73"/>
        <v>21.9491446690371</v>
      </c>
      <c r="CC74" t="e">
        <f t="shared" si="74"/>
        <v>#NUM!</v>
      </c>
      <c r="CD74" t="e">
        <f t="shared" si="75"/>
        <v>#NUM!</v>
      </c>
      <c r="CE74">
        <f t="shared" si="76"/>
        <v>10.672397308482999</v>
      </c>
      <c r="CF74">
        <f t="shared" si="77"/>
        <v>22.235680736214199</v>
      </c>
      <c r="CG74" t="e">
        <f t="shared" si="78"/>
        <v>#NUM!</v>
      </c>
      <c r="CH74" t="e">
        <f t="shared" si="79"/>
        <v>#NUM!</v>
      </c>
      <c r="CI74">
        <f t="shared" si="80"/>
        <v>11.7581877412154</v>
      </c>
      <c r="CJ74">
        <f t="shared" si="81"/>
        <v>21.176908518630199</v>
      </c>
      <c r="CK74" t="e">
        <f t="shared" si="82"/>
        <v>#NUM!</v>
      </c>
      <c r="CL74" t="e">
        <f t="shared" si="83"/>
        <v>#NUM!</v>
      </c>
      <c r="CM74">
        <f t="shared" si="84"/>
        <v>11.2237246620693</v>
      </c>
      <c r="CN74">
        <f t="shared" si="85"/>
        <v>20.236489334856699</v>
      </c>
      <c r="CO74" t="e">
        <f t="shared" si="86"/>
        <v>#NUM!</v>
      </c>
      <c r="CP74" t="e">
        <f t="shared" si="87"/>
        <v>#NUM!</v>
      </c>
      <c r="CQ74">
        <f t="shared" si="88"/>
        <v>12.3609691779765</v>
      </c>
      <c r="CR74">
        <f t="shared" si="89"/>
        <v>22.121436469240599</v>
      </c>
      <c r="CS74" t="e">
        <f t="shared" si="90"/>
        <v>#NUM!</v>
      </c>
      <c r="CT74" t="e">
        <f t="shared" si="91"/>
        <v>#NUM!</v>
      </c>
      <c r="CU74">
        <f t="shared" si="92"/>
        <v>13.715132405728699</v>
      </c>
      <c r="CV74">
        <f t="shared" si="93"/>
        <v>21.199709949688899</v>
      </c>
      <c r="CW74" t="e">
        <f t="shared" si="94"/>
        <v>#NUM!</v>
      </c>
      <c r="CX74" t="e">
        <f t="shared" si="95"/>
        <v>#NUM!</v>
      </c>
      <c r="CY74">
        <f t="shared" si="96"/>
        <v>14.815316553931501</v>
      </c>
      <c r="CZ74">
        <f t="shared" si="97"/>
        <v>21.528300117994</v>
      </c>
      <c r="DA74" t="e">
        <f t="shared" si="98"/>
        <v>#NUM!</v>
      </c>
      <c r="DB74" t="e">
        <f t="shared" si="99"/>
        <v>#NUM!</v>
      </c>
      <c r="DC74">
        <f t="shared" si="100"/>
        <v>15.970724964061599</v>
      </c>
      <c r="DD74">
        <f t="shared" si="101"/>
        <v>21.772804836027198</v>
      </c>
      <c r="DE74" t="e">
        <f t="shared" si="102"/>
        <v>#NUM!</v>
      </c>
      <c r="DF74" t="e">
        <f t="shared" si="103"/>
        <v>#NUM!</v>
      </c>
      <c r="DG74">
        <f t="shared" si="104"/>
        <v>16.897112937550599</v>
      </c>
      <c r="DH74">
        <f t="shared" si="105"/>
        <v>20.966459181241301</v>
      </c>
      <c r="DI74" t="e">
        <f t="shared" si="106"/>
        <v>#NUM!</v>
      </c>
      <c r="DJ74" t="e">
        <f t="shared" si="107"/>
        <v>#NUM!</v>
      </c>
      <c r="DK74">
        <f t="shared" si="108"/>
        <v>17.6312126955644</v>
      </c>
      <c r="DL74">
        <f t="shared" si="109"/>
        <v>20.8626891905575</v>
      </c>
      <c r="DM74">
        <f t="shared" si="110"/>
        <v>70.555265860332597</v>
      </c>
      <c r="DN74">
        <f t="shared" si="111"/>
        <v>38.446678590332603</v>
      </c>
      <c r="DO74">
        <f t="shared" si="112"/>
        <v>18.443784090019001</v>
      </c>
      <c r="DP74">
        <f t="shared" si="113"/>
        <v>23.293560677680201</v>
      </c>
      <c r="DQ74">
        <f t="shared" si="114"/>
        <v>45.438003690367601</v>
      </c>
      <c r="DR74">
        <f t="shared" si="115"/>
        <v>13.3294164203676</v>
      </c>
      <c r="DS74">
        <f t="shared" si="116"/>
        <v>19.2027025806353</v>
      </c>
      <c r="DT74">
        <f t="shared" si="117"/>
        <v>22.5171152814994</v>
      </c>
      <c r="DU74">
        <f t="shared" si="118"/>
        <v>41.410980222743298</v>
      </c>
      <c r="DV74">
        <f t="shared" si="119"/>
        <v>9.3023929527433005</v>
      </c>
    </row>
    <row r="75" spans="1:126" x14ac:dyDescent="0.15">
      <c r="A75">
        <v>89.803933380000004</v>
      </c>
      <c r="B75">
        <v>-32.108587270000001</v>
      </c>
      <c r="C75">
        <v>245</v>
      </c>
      <c r="D75">
        <v>165</v>
      </c>
      <c r="E75">
        <v>224.910965</v>
      </c>
      <c r="F75">
        <v>60.400638579999999</v>
      </c>
      <c r="G75">
        <f t="shared" si="120"/>
        <v>26.204214685890101</v>
      </c>
      <c r="H75">
        <f t="shared" si="121"/>
        <v>0</v>
      </c>
      <c r="I75" t="e">
        <f t="shared" si="122"/>
        <v>#NUM!</v>
      </c>
      <c r="J75" t="e">
        <f t="shared" si="123"/>
        <v>#NUM!</v>
      </c>
      <c r="K75">
        <f t="shared" si="124"/>
        <v>13.221217409699101</v>
      </c>
      <c r="L75">
        <f t="shared" si="125"/>
        <v>19.300955732417101</v>
      </c>
      <c r="M75" t="e">
        <f t="shared" si="126"/>
        <v>#NUM!</v>
      </c>
      <c r="N75" t="e">
        <f t="shared" si="127"/>
        <v>#NUM!</v>
      </c>
      <c r="O75">
        <f t="shared" si="128"/>
        <v>16.6304954114559</v>
      </c>
      <c r="P75">
        <f t="shared" si="129"/>
        <v>32.267576210717401</v>
      </c>
      <c r="Q75" t="e">
        <f t="shared" si="130"/>
        <v>#NUM!</v>
      </c>
      <c r="R75" t="e">
        <f t="shared" si="131"/>
        <v>#NUM!</v>
      </c>
      <c r="S75">
        <f t="shared" si="132"/>
        <v>13.612076446384</v>
      </c>
      <c r="T75">
        <f t="shared" si="133"/>
        <v>24.200682158037999</v>
      </c>
      <c r="U75" t="e">
        <f t="shared" si="134"/>
        <v>#NUM!</v>
      </c>
      <c r="V75" t="e">
        <f t="shared" si="135"/>
        <v>#NUM!</v>
      </c>
      <c r="W75">
        <f t="shared" si="136"/>
        <v>10.8896611571072</v>
      </c>
      <c r="X75">
        <f t="shared" si="137"/>
        <v>24.191968231320001</v>
      </c>
      <c r="Y75" t="e">
        <f t="shared" si="138"/>
        <v>#NUM!</v>
      </c>
      <c r="Z75" t="e">
        <f t="shared" si="139"/>
        <v>#NUM!</v>
      </c>
      <c r="AA75">
        <f t="shared" si="140"/>
        <v>9.0747176309226596</v>
      </c>
      <c r="AB75">
        <f t="shared" si="141"/>
        <v>32.984625485705799</v>
      </c>
      <c r="AC75" t="e">
        <f t="shared" si="142"/>
        <v>#NUM!</v>
      </c>
      <c r="AD75" t="e">
        <f t="shared" si="143"/>
        <v>#NUM!</v>
      </c>
      <c r="AE75">
        <f t="shared" ref="AE75:AE138" si="144">SQRT((C68-C75)^2+(D68-D75)^2)/5.73/0.231</f>
        <v>7.7783293979337103</v>
      </c>
      <c r="AF75">
        <f t="shared" ref="AF75:AF138" si="145">SQRT((E68-E75)^2+(F68-F75)^2)/5.73/0.231</f>
        <v>28.272536130604902</v>
      </c>
      <c r="AG75" t="e">
        <f t="shared" ref="AG75:AG138" si="146">ASIN((AF68*SIN(A75/180*PI())/AE75))*180/PI()</f>
        <v>#NUM!</v>
      </c>
      <c r="AH75" t="e">
        <f t="shared" ref="AH75:AH138" si="147">ABS(ABS(B75)-ABS(AG75))</f>
        <v>#NUM!</v>
      </c>
      <c r="AI75">
        <f t="shared" si="28"/>
        <v>6.5106945117378698</v>
      </c>
      <c r="AJ75">
        <f t="shared" si="29"/>
        <v>27.961639259430601</v>
      </c>
      <c r="AK75" t="e">
        <f t="shared" si="30"/>
        <v>#NUM!</v>
      </c>
      <c r="AL75" t="e">
        <f t="shared" si="31"/>
        <v>#NUM!</v>
      </c>
      <c r="AM75">
        <f t="shared" si="32"/>
        <v>5.7872840104336598</v>
      </c>
      <c r="AN75">
        <f t="shared" si="33"/>
        <v>31.529119649525601</v>
      </c>
      <c r="AO75" t="e">
        <f t="shared" si="34"/>
        <v>#NUM!</v>
      </c>
      <c r="AP75" t="e">
        <f t="shared" si="35"/>
        <v>#NUM!</v>
      </c>
      <c r="AQ75">
        <f t="shared" si="36"/>
        <v>4.9891486234367797</v>
      </c>
      <c r="AR75">
        <f t="shared" si="37"/>
        <v>28.348335354602799</v>
      </c>
      <c r="AS75" t="e">
        <f t="shared" si="38"/>
        <v>#NUM!</v>
      </c>
      <c r="AT75" t="e">
        <f t="shared" si="39"/>
        <v>#NUM!</v>
      </c>
      <c r="AU75">
        <f t="shared" si="40"/>
        <v>3.8761040910285902</v>
      </c>
      <c r="AV75">
        <f t="shared" si="41"/>
        <v>28.229826874583502</v>
      </c>
      <c r="AW75" t="e">
        <f t="shared" si="42"/>
        <v>#NUM!</v>
      </c>
      <c r="AX75" t="e">
        <f t="shared" si="43"/>
        <v>#NUM!</v>
      </c>
      <c r="AY75">
        <f t="shared" si="44"/>
        <v>3.5530954167762001</v>
      </c>
      <c r="AZ75">
        <f t="shared" si="45"/>
        <v>27.050814684075299</v>
      </c>
      <c r="BA75" t="e">
        <f t="shared" si="46"/>
        <v>#NUM!</v>
      </c>
      <c r="BB75" t="e">
        <f t="shared" si="47"/>
        <v>#NUM!</v>
      </c>
      <c r="BC75">
        <f t="shared" si="48"/>
        <v>2.3720702371460498</v>
      </c>
      <c r="BD75">
        <f t="shared" si="49"/>
        <v>24.969982785300299</v>
      </c>
      <c r="BE75" t="e">
        <f t="shared" si="50"/>
        <v>#NUM!</v>
      </c>
      <c r="BF75" t="e">
        <f t="shared" si="51"/>
        <v>#NUM!</v>
      </c>
      <c r="BG75">
        <f t="shared" si="52"/>
        <v>1.6893451927651899</v>
      </c>
      <c r="BH75">
        <f t="shared" si="53"/>
        <v>24.000617047162802</v>
      </c>
      <c r="BI75" t="e">
        <f t="shared" si="54"/>
        <v>#NUM!</v>
      </c>
      <c r="BJ75" t="e">
        <f t="shared" si="55"/>
        <v>#NUM!</v>
      </c>
      <c r="BK75">
        <f t="shared" si="56"/>
        <v>2.0557942055265701</v>
      </c>
      <c r="BL75">
        <f t="shared" si="57"/>
        <v>22.7237029531506</v>
      </c>
      <c r="BM75" t="e">
        <f t="shared" si="58"/>
        <v>#NUM!</v>
      </c>
      <c r="BN75" t="e">
        <f t="shared" si="59"/>
        <v>#NUM!</v>
      </c>
      <c r="BO75">
        <f t="shared" si="60"/>
        <v>3.3053043524247698</v>
      </c>
      <c r="BP75">
        <f t="shared" si="61"/>
        <v>21.3034715185787</v>
      </c>
      <c r="BQ75" t="e">
        <f t="shared" si="62"/>
        <v>#NUM!</v>
      </c>
      <c r="BR75" t="e">
        <f t="shared" si="63"/>
        <v>#NUM!</v>
      </c>
      <c r="BS75">
        <f t="shared" si="64"/>
        <v>4.2312470279435699</v>
      </c>
      <c r="BT75">
        <f t="shared" si="65"/>
        <v>20.050328123803201</v>
      </c>
      <c r="BU75" t="e">
        <f t="shared" si="66"/>
        <v>#NUM!</v>
      </c>
      <c r="BV75" t="e">
        <f t="shared" si="67"/>
        <v>#NUM!</v>
      </c>
      <c r="BW75">
        <f t="shared" si="68"/>
        <v>5.6438065096275603</v>
      </c>
      <c r="BX75">
        <f t="shared" si="69"/>
        <v>22.269570773937499</v>
      </c>
      <c r="BY75" t="e">
        <f t="shared" si="70"/>
        <v>#NUM!</v>
      </c>
      <c r="BZ75" t="e">
        <f t="shared" si="71"/>
        <v>#NUM!</v>
      </c>
      <c r="CA75">
        <f t="shared" si="72"/>
        <v>7.0854157788175796</v>
      </c>
      <c r="CB75">
        <f t="shared" si="73"/>
        <v>21.097488101625</v>
      </c>
      <c r="CC75" t="e">
        <f t="shared" si="74"/>
        <v>#NUM!</v>
      </c>
      <c r="CD75" t="e">
        <f t="shared" si="75"/>
        <v>#NUM!</v>
      </c>
      <c r="CE75">
        <f t="shared" si="76"/>
        <v>9.9115050050194693</v>
      </c>
      <c r="CF75">
        <f t="shared" si="77"/>
        <v>20.851687435585202</v>
      </c>
      <c r="CG75" t="e">
        <f t="shared" si="78"/>
        <v>#NUM!</v>
      </c>
      <c r="CH75" t="e">
        <f t="shared" si="79"/>
        <v>#NUM!</v>
      </c>
      <c r="CI75">
        <f t="shared" si="80"/>
        <v>11.4022110133212</v>
      </c>
      <c r="CJ75">
        <f t="shared" si="81"/>
        <v>21.176838796394499</v>
      </c>
      <c r="CK75" t="e">
        <f t="shared" si="82"/>
        <v>#NUM!</v>
      </c>
      <c r="CL75" t="e">
        <f t="shared" si="83"/>
        <v>#NUM!</v>
      </c>
      <c r="CM75">
        <f t="shared" si="84"/>
        <v>12.4095880260389</v>
      </c>
      <c r="CN75">
        <f t="shared" si="85"/>
        <v>20.2143217677834</v>
      </c>
      <c r="CO75" t="e">
        <f t="shared" si="86"/>
        <v>#NUM!</v>
      </c>
      <c r="CP75" t="e">
        <f t="shared" si="87"/>
        <v>#NUM!</v>
      </c>
      <c r="CQ75">
        <f t="shared" si="88"/>
        <v>11.870040720558899</v>
      </c>
      <c r="CR75">
        <f t="shared" si="89"/>
        <v>19.3566419724716</v>
      </c>
      <c r="CS75" t="e">
        <f t="shared" si="90"/>
        <v>#NUM!</v>
      </c>
      <c r="CT75" t="e">
        <f t="shared" si="91"/>
        <v>#NUM!</v>
      </c>
      <c r="CU75">
        <f t="shared" si="92"/>
        <v>12.933462540614901</v>
      </c>
      <c r="CV75">
        <f t="shared" si="93"/>
        <v>21.199709949688899</v>
      </c>
      <c r="CW75" t="e">
        <f t="shared" si="94"/>
        <v>#NUM!</v>
      </c>
      <c r="CX75" t="e">
        <f t="shared" si="95"/>
        <v>#NUM!</v>
      </c>
      <c r="CY75">
        <f t="shared" si="96"/>
        <v>14.2109822252417</v>
      </c>
      <c r="CZ75">
        <f t="shared" si="97"/>
        <v>20.351721551701399</v>
      </c>
      <c r="DA75" t="e">
        <f t="shared" si="98"/>
        <v>#NUM!</v>
      </c>
      <c r="DB75" t="e">
        <f t="shared" si="99"/>
        <v>#NUM!</v>
      </c>
      <c r="DC75">
        <f t="shared" si="100"/>
        <v>15.2484692384915</v>
      </c>
      <c r="DD75">
        <f t="shared" si="101"/>
        <v>20.7002885749942</v>
      </c>
      <c r="DE75" t="e">
        <f t="shared" si="102"/>
        <v>#NUM!</v>
      </c>
      <c r="DF75" t="e">
        <f t="shared" si="103"/>
        <v>#NUM!</v>
      </c>
      <c r="DG75">
        <f t="shared" si="104"/>
        <v>16.345456539429598</v>
      </c>
      <c r="DH75">
        <f t="shared" si="105"/>
        <v>20.966404656915099</v>
      </c>
      <c r="DI75" t="e">
        <f t="shared" si="106"/>
        <v>#NUM!</v>
      </c>
      <c r="DJ75" t="e">
        <f t="shared" si="107"/>
        <v>#NUM!</v>
      </c>
      <c r="DK75">
        <f t="shared" si="108"/>
        <v>17.229043512131401</v>
      </c>
      <c r="DL75">
        <f t="shared" si="109"/>
        <v>20.217657067625499</v>
      </c>
      <c r="DM75" t="e">
        <f t="shared" si="110"/>
        <v>#NUM!</v>
      </c>
      <c r="DN75" t="e">
        <f t="shared" si="111"/>
        <v>#NUM!</v>
      </c>
      <c r="DO75">
        <f t="shared" si="112"/>
        <v>17.928104271794499</v>
      </c>
      <c r="DP75">
        <f t="shared" si="113"/>
        <v>20.143286115021098</v>
      </c>
      <c r="DQ75" t="e">
        <f t="shared" si="114"/>
        <v>#NUM!</v>
      </c>
      <c r="DR75" t="e">
        <f t="shared" si="115"/>
        <v>#NUM!</v>
      </c>
      <c r="DS75">
        <f t="shared" si="116"/>
        <v>18.7042718348596</v>
      </c>
      <c r="DT75">
        <f t="shared" si="117"/>
        <v>22.517108655090802</v>
      </c>
      <c r="DU75">
        <f t="shared" si="118"/>
        <v>57.323755364527003</v>
      </c>
      <c r="DV75">
        <f t="shared" si="119"/>
        <v>25.215168094527002</v>
      </c>
    </row>
    <row r="76" spans="1:126" x14ac:dyDescent="0.15">
      <c r="A76">
        <v>95.624960759999993</v>
      </c>
      <c r="B76">
        <v>-36.785442799999998</v>
      </c>
      <c r="C76">
        <v>242</v>
      </c>
      <c r="D76">
        <v>160</v>
      </c>
      <c r="E76">
        <v>229.86819460000001</v>
      </c>
      <c r="F76">
        <v>59.547977449999998</v>
      </c>
      <c r="G76">
        <f t="shared" si="120"/>
        <v>30.559103055124801</v>
      </c>
      <c r="H76">
        <f t="shared" si="121"/>
        <v>26.361573500410099</v>
      </c>
      <c r="I76">
        <f t="shared" si="122"/>
        <v>0</v>
      </c>
      <c r="J76">
        <f t="shared" si="123"/>
        <v>36.785442799999998</v>
      </c>
      <c r="K76">
        <f t="shared" si="124"/>
        <v>28.601866376836298</v>
      </c>
      <c r="L76">
        <f t="shared" si="125"/>
        <v>13.3006120842978</v>
      </c>
      <c r="M76" t="e">
        <f t="shared" si="126"/>
        <v>#NUM!</v>
      </c>
      <c r="N76" t="e">
        <f t="shared" si="127"/>
        <v>#NUM!</v>
      </c>
      <c r="O76">
        <f t="shared" si="128"/>
        <v>19.067910917890899</v>
      </c>
      <c r="P76">
        <f t="shared" si="129"/>
        <v>20.683938351846599</v>
      </c>
      <c r="Q76" t="e">
        <f t="shared" si="130"/>
        <v>#NUM!</v>
      </c>
      <c r="R76" t="e">
        <f t="shared" si="131"/>
        <v>#NUM!</v>
      </c>
      <c r="S76">
        <f t="shared" si="132"/>
        <v>20.181312499965301</v>
      </c>
      <c r="T76">
        <f t="shared" si="133"/>
        <v>30.3694909063525</v>
      </c>
      <c r="U76" t="e">
        <f t="shared" si="134"/>
        <v>#NUM!</v>
      </c>
      <c r="V76" t="e">
        <f t="shared" si="135"/>
        <v>#NUM!</v>
      </c>
      <c r="W76">
        <f t="shared" si="136"/>
        <v>17.054858000525801</v>
      </c>
      <c r="X76">
        <f t="shared" si="137"/>
        <v>24.295592725081999</v>
      </c>
      <c r="Y76" t="e">
        <f t="shared" si="138"/>
        <v>#NUM!</v>
      </c>
      <c r="Z76" t="e">
        <f t="shared" si="139"/>
        <v>#NUM!</v>
      </c>
      <c r="AA76">
        <f t="shared" si="140"/>
        <v>14.2123816671048</v>
      </c>
      <c r="AB76">
        <f t="shared" si="141"/>
        <v>24.3017025817147</v>
      </c>
      <c r="AC76" t="e">
        <f t="shared" si="142"/>
        <v>#NUM!</v>
      </c>
      <c r="AD76" t="e">
        <f t="shared" si="143"/>
        <v>#NUM!</v>
      </c>
      <c r="AE76">
        <f t="shared" si="144"/>
        <v>12.182041428947</v>
      </c>
      <c r="AF76">
        <f t="shared" si="145"/>
        <v>31.736758020027899</v>
      </c>
      <c r="AG76" t="e">
        <f t="shared" si="146"/>
        <v>#NUM!</v>
      </c>
      <c r="AH76" t="e">
        <f t="shared" si="147"/>
        <v>#NUM!</v>
      </c>
      <c r="AI76">
        <f t="shared" ref="AI76:AI139" si="148">SQRT((C68-C76)^2+(D68-D76)^2)/5.73/0.264</f>
        <v>10.6592862503286</v>
      </c>
      <c r="AJ76">
        <f t="shared" ref="AJ76:AJ139" si="149">SQRT((E68-E76)^2+(F68-F76)^2)/5.73/0.264</f>
        <v>27.7696632675244</v>
      </c>
      <c r="AK76" t="e">
        <f t="shared" ref="AK76:AK139" si="150">ASIN((AJ68*SIN(A76/180*PI())/AI76))*180/PI()</f>
        <v>#NUM!</v>
      </c>
      <c r="AL76" t="e">
        <f t="shared" ref="AL76:AL139" si="151">ABS(ABS(B76)-ABS(AK76))</f>
        <v>#NUM!</v>
      </c>
      <c r="AM76">
        <f t="shared" si="32"/>
        <v>9.1975460494993708</v>
      </c>
      <c r="AN76">
        <f t="shared" si="33"/>
        <v>27.513407254369501</v>
      </c>
      <c r="AO76" t="e">
        <f t="shared" si="34"/>
        <v>#NUM!</v>
      </c>
      <c r="AP76" t="e">
        <f t="shared" si="35"/>
        <v>#NUM!</v>
      </c>
      <c r="AQ76">
        <f t="shared" si="36"/>
        <v>8.2777914445494307</v>
      </c>
      <c r="AR76">
        <f t="shared" si="37"/>
        <v>30.767071346234101</v>
      </c>
      <c r="AS76" t="e">
        <f t="shared" si="38"/>
        <v>#NUM!</v>
      </c>
      <c r="AT76" t="e">
        <f t="shared" si="39"/>
        <v>#NUM!</v>
      </c>
      <c r="AU76">
        <f t="shared" si="40"/>
        <v>7.3386590908964697</v>
      </c>
      <c r="AV76">
        <f t="shared" si="41"/>
        <v>27.945787086561499</v>
      </c>
      <c r="AW76" t="e">
        <f t="shared" si="42"/>
        <v>#NUM!</v>
      </c>
      <c r="AX76" t="e">
        <f t="shared" si="43"/>
        <v>#NUM!</v>
      </c>
      <c r="AY76">
        <f t="shared" si="44"/>
        <v>6.1225007445527702</v>
      </c>
      <c r="AZ76">
        <f t="shared" si="45"/>
        <v>27.8031957953574</v>
      </c>
      <c r="BA76" t="e">
        <f t="shared" si="46"/>
        <v>#NUM!</v>
      </c>
      <c r="BB76" t="e">
        <f t="shared" si="47"/>
        <v>#NUM!</v>
      </c>
      <c r="BC76">
        <f t="shared" si="48"/>
        <v>5.6515391488179398</v>
      </c>
      <c r="BD76">
        <f t="shared" si="49"/>
        <v>26.642300781896999</v>
      </c>
      <c r="BE76" t="e">
        <f t="shared" si="50"/>
        <v>#NUM!</v>
      </c>
      <c r="BF76" t="e">
        <f t="shared" si="51"/>
        <v>#NUM!</v>
      </c>
      <c r="BG76">
        <f t="shared" si="52"/>
        <v>4.40527329755695</v>
      </c>
      <c r="BH76">
        <f t="shared" si="53"/>
        <v>24.7392792974758</v>
      </c>
      <c r="BI76" t="e">
        <f t="shared" si="54"/>
        <v>#NUM!</v>
      </c>
      <c r="BJ76" t="e">
        <f t="shared" si="55"/>
        <v>#NUM!</v>
      </c>
      <c r="BK76">
        <f t="shared" si="56"/>
        <v>3.6298870523690701</v>
      </c>
      <c r="BL76">
        <f t="shared" si="57"/>
        <v>23.739699325954899</v>
      </c>
      <c r="BM76" t="e">
        <f t="shared" si="58"/>
        <v>#NUM!</v>
      </c>
      <c r="BN76" t="e">
        <f t="shared" si="59"/>
        <v>#NUM!</v>
      </c>
      <c r="BO76">
        <f t="shared" si="60"/>
        <v>3.85461413536233</v>
      </c>
      <c r="BP76">
        <f t="shared" si="61"/>
        <v>22.356186465241802</v>
      </c>
      <c r="BQ76" t="e">
        <f t="shared" si="62"/>
        <v>#NUM!</v>
      </c>
      <c r="BR76" t="e">
        <f t="shared" si="63"/>
        <v>#NUM!</v>
      </c>
      <c r="BS76">
        <f t="shared" si="64"/>
        <v>4.9187247594024299</v>
      </c>
      <c r="BT76">
        <f t="shared" si="65"/>
        <v>21.041116673168698</v>
      </c>
      <c r="BU76" t="e">
        <f t="shared" si="66"/>
        <v>#NUM!</v>
      </c>
      <c r="BV76" t="e">
        <f t="shared" si="67"/>
        <v>#NUM!</v>
      </c>
      <c r="BW76">
        <f t="shared" si="68"/>
        <v>5.7046579344778801</v>
      </c>
      <c r="BX76">
        <f t="shared" si="69"/>
        <v>19.8721672638376</v>
      </c>
      <c r="BY76" t="e">
        <f t="shared" si="70"/>
        <v>#NUM!</v>
      </c>
      <c r="BZ76" t="e">
        <f t="shared" si="71"/>
        <v>#NUM!</v>
      </c>
      <c r="CA76">
        <f t="shared" si="72"/>
        <v>6.9585354787889901</v>
      </c>
      <c r="CB76">
        <f t="shared" si="73"/>
        <v>21.615386454716301</v>
      </c>
      <c r="CC76" t="e">
        <f t="shared" si="74"/>
        <v>#NUM!</v>
      </c>
      <c r="CD76" t="e">
        <f t="shared" si="75"/>
        <v>#NUM!</v>
      </c>
      <c r="CE76">
        <f t="shared" si="76"/>
        <v>8.2354495226598097</v>
      </c>
      <c r="CF76">
        <f t="shared" si="77"/>
        <v>20.5346171319805</v>
      </c>
      <c r="CG76" t="e">
        <f t="shared" si="78"/>
        <v>#NUM!</v>
      </c>
      <c r="CH76" t="e">
        <f t="shared" si="79"/>
        <v>#NUM!</v>
      </c>
      <c r="CI76">
        <f t="shared" si="80"/>
        <v>10.8638892591449</v>
      </c>
      <c r="CJ76">
        <f t="shared" si="81"/>
        <v>20.257817247173001</v>
      </c>
      <c r="CK76" t="e">
        <f t="shared" si="82"/>
        <v>#NUM!</v>
      </c>
      <c r="CL76" t="e">
        <f t="shared" si="83"/>
        <v>#NUM!</v>
      </c>
      <c r="CM76">
        <f t="shared" si="84"/>
        <v>12.2384454361395</v>
      </c>
      <c r="CN76">
        <f t="shared" si="85"/>
        <v>20.524380671761499</v>
      </c>
      <c r="CO76" t="e">
        <f t="shared" si="86"/>
        <v>#NUM!</v>
      </c>
      <c r="CP76" t="e">
        <f t="shared" si="87"/>
        <v>#NUM!</v>
      </c>
      <c r="CQ76">
        <f t="shared" si="88"/>
        <v>13.1706350935898</v>
      </c>
      <c r="CR76">
        <f t="shared" si="89"/>
        <v>19.632080234239499</v>
      </c>
      <c r="CS76" t="e">
        <f t="shared" si="90"/>
        <v>#NUM!</v>
      </c>
      <c r="CT76" t="e">
        <f t="shared" si="91"/>
        <v>#NUM!</v>
      </c>
      <c r="CU76">
        <f t="shared" si="92"/>
        <v>12.621858631356901</v>
      </c>
      <c r="CV76">
        <f t="shared" si="93"/>
        <v>18.834604998145299</v>
      </c>
      <c r="CW76" t="e">
        <f t="shared" si="94"/>
        <v>#NUM!</v>
      </c>
      <c r="CX76" t="e">
        <f t="shared" si="95"/>
        <v>#NUM!</v>
      </c>
      <c r="CY76">
        <f t="shared" si="96"/>
        <v>13.612692828343</v>
      </c>
      <c r="CZ76">
        <f t="shared" si="97"/>
        <v>20.482405566157201</v>
      </c>
      <c r="DA76" t="e">
        <f t="shared" si="98"/>
        <v>#NUM!</v>
      </c>
      <c r="DB76" t="e">
        <f t="shared" si="99"/>
        <v>#NUM!</v>
      </c>
      <c r="DC76">
        <f t="shared" si="100"/>
        <v>14.814970270266199</v>
      </c>
      <c r="DD76">
        <f t="shared" si="101"/>
        <v>19.6946207366896</v>
      </c>
      <c r="DE76" t="e">
        <f t="shared" si="102"/>
        <v>#NUM!</v>
      </c>
      <c r="DF76" t="e">
        <f t="shared" si="103"/>
        <v>#NUM!</v>
      </c>
      <c r="DG76">
        <f t="shared" si="104"/>
        <v>15.789105531809501</v>
      </c>
      <c r="DH76">
        <f t="shared" si="105"/>
        <v>20.014361963157899</v>
      </c>
      <c r="DI76" t="e">
        <f t="shared" si="106"/>
        <v>#NUM!</v>
      </c>
      <c r="DJ76" t="e">
        <f t="shared" si="107"/>
        <v>#NUM!</v>
      </c>
      <c r="DK76">
        <f t="shared" si="108"/>
        <v>16.827862474691798</v>
      </c>
      <c r="DL76">
        <f t="shared" si="109"/>
        <v>20.252545685936401</v>
      </c>
      <c r="DM76" t="e">
        <f t="shared" si="110"/>
        <v>#NUM!</v>
      </c>
      <c r="DN76" t="e">
        <f t="shared" si="111"/>
        <v>#NUM!</v>
      </c>
      <c r="DO76">
        <f t="shared" si="112"/>
        <v>17.670266917971599</v>
      </c>
      <c r="DP76">
        <f t="shared" si="113"/>
        <v>19.5542352415859</v>
      </c>
      <c r="DQ76" t="e">
        <f t="shared" si="114"/>
        <v>#NUM!</v>
      </c>
      <c r="DR76" t="e">
        <f t="shared" si="115"/>
        <v>#NUM!</v>
      </c>
      <c r="DS76">
        <f t="shared" si="116"/>
        <v>18.3342689691308</v>
      </c>
      <c r="DT76">
        <f t="shared" si="117"/>
        <v>19.4775528618793</v>
      </c>
      <c r="DU76" t="e">
        <f t="shared" si="118"/>
        <v>#NUM!</v>
      </c>
      <c r="DV76" t="e">
        <f t="shared" si="119"/>
        <v>#NUM!</v>
      </c>
    </row>
    <row r="77" spans="1:126" x14ac:dyDescent="0.15">
      <c r="A77">
        <v>100.6498653</v>
      </c>
      <c r="B77">
        <v>-34.050029010000003</v>
      </c>
      <c r="C77">
        <v>240</v>
      </c>
      <c r="D77">
        <v>155</v>
      </c>
      <c r="E77">
        <v>237.19990540000001</v>
      </c>
      <c r="F77">
        <v>58.009468079999998</v>
      </c>
      <c r="G77">
        <f t="shared" si="120"/>
        <v>28.2228029450105</v>
      </c>
      <c r="H77">
        <f t="shared" si="121"/>
        <v>39.261222927981898</v>
      </c>
      <c r="I77">
        <f t="shared" si="122"/>
        <v>66.6300974920442</v>
      </c>
      <c r="J77">
        <f t="shared" si="123"/>
        <v>32.580068482044197</v>
      </c>
      <c r="K77">
        <f t="shared" si="124"/>
        <v>29.563540873390799</v>
      </c>
      <c r="L77">
        <f t="shared" si="125"/>
        <v>33.104381571919099</v>
      </c>
      <c r="M77">
        <f t="shared" si="126"/>
        <v>39.912561903115098</v>
      </c>
      <c r="N77">
        <f t="shared" si="127"/>
        <v>5.86253289311506</v>
      </c>
      <c r="O77">
        <f t="shared" si="128"/>
        <v>28.424763334209601</v>
      </c>
      <c r="P77">
        <f t="shared" si="129"/>
        <v>22.069587714612801</v>
      </c>
      <c r="Q77" t="e">
        <f t="shared" si="130"/>
        <v>#NUM!</v>
      </c>
      <c r="R77" t="e">
        <f t="shared" si="131"/>
        <v>#NUM!</v>
      </c>
      <c r="S77">
        <f t="shared" si="132"/>
        <v>21.318572500657201</v>
      </c>
      <c r="T77">
        <f t="shared" si="133"/>
        <v>25.0654758598928</v>
      </c>
      <c r="U77" t="e">
        <f t="shared" si="134"/>
        <v>#NUM!</v>
      </c>
      <c r="V77" t="e">
        <f t="shared" si="135"/>
        <v>#NUM!</v>
      </c>
      <c r="W77">
        <f t="shared" si="136"/>
        <v>21.779322314214401</v>
      </c>
      <c r="X77">
        <f t="shared" si="137"/>
        <v>31.945653071922798</v>
      </c>
      <c r="Y77" t="e">
        <f t="shared" si="138"/>
        <v>#NUM!</v>
      </c>
      <c r="Z77" t="e">
        <f t="shared" si="139"/>
        <v>#NUM!</v>
      </c>
      <c r="AA77">
        <f t="shared" si="140"/>
        <v>18.9247717608757</v>
      </c>
      <c r="AB77">
        <f t="shared" si="141"/>
        <v>26.621377559935599</v>
      </c>
      <c r="AC77" t="e">
        <f t="shared" si="142"/>
        <v>#NUM!</v>
      </c>
      <c r="AD77" t="e">
        <f t="shared" si="143"/>
        <v>#NUM!</v>
      </c>
      <c r="AE77">
        <f t="shared" si="144"/>
        <v>16.221232937893401</v>
      </c>
      <c r="AF77">
        <f t="shared" si="145"/>
        <v>26.297774693326801</v>
      </c>
      <c r="AG77" t="e">
        <f t="shared" si="146"/>
        <v>#NUM!</v>
      </c>
      <c r="AH77" t="e">
        <f t="shared" si="147"/>
        <v>#NUM!</v>
      </c>
      <c r="AI77">
        <f t="shared" si="148"/>
        <v>14.1935788206568</v>
      </c>
      <c r="AJ77">
        <f t="shared" si="149"/>
        <v>32.448682699787298</v>
      </c>
      <c r="AK77" t="e">
        <f t="shared" si="150"/>
        <v>#NUM!</v>
      </c>
      <c r="AL77" t="e">
        <f t="shared" si="151"/>
        <v>#NUM!</v>
      </c>
      <c r="AM77">
        <f t="shared" ref="AM77:AM140" si="152">SQRT((C68-C77)^2+(D68-D77)^2)/5.73/0.297</f>
        <v>12.6165145072504</v>
      </c>
      <c r="AN77">
        <f t="shared" ref="AN77:AN140" si="153">SQRT((E68-E77)^2+(F68-F77)^2)/5.73/0.297</f>
        <v>28.843273510922</v>
      </c>
      <c r="AO77" t="e">
        <f t="shared" ref="AO77:AO140" si="154">ASIN((AN68*SIN(A77/180*PI())/AM77))*180/PI()</f>
        <v>#NUM!</v>
      </c>
      <c r="AP77" t="e">
        <f t="shared" ref="AP77:AP140" si="155">ABS(ABS(B77)-ABS(AO77))</f>
        <v>#NUM!</v>
      </c>
      <c r="AQ77">
        <f t="shared" si="36"/>
        <v>11.1184071297417</v>
      </c>
      <c r="AR77">
        <f t="shared" si="37"/>
        <v>28.464134455112799</v>
      </c>
      <c r="AS77" t="e">
        <f t="shared" si="38"/>
        <v>#NUM!</v>
      </c>
      <c r="AT77" t="e">
        <f t="shared" si="39"/>
        <v>#NUM!</v>
      </c>
      <c r="AU77">
        <f t="shared" si="40"/>
        <v>10.1076428452198</v>
      </c>
      <c r="AV77">
        <f t="shared" si="41"/>
        <v>31.3213523893968</v>
      </c>
      <c r="AW77" t="e">
        <f t="shared" si="42"/>
        <v>#NUM!</v>
      </c>
      <c r="AX77" t="e">
        <f t="shared" si="43"/>
        <v>#NUM!</v>
      </c>
      <c r="AY77">
        <f t="shared" si="44"/>
        <v>9.0747176309226596</v>
      </c>
      <c r="AZ77">
        <f t="shared" si="45"/>
        <v>28.690124508951101</v>
      </c>
      <c r="BA77" t="e">
        <f t="shared" si="46"/>
        <v>#NUM!</v>
      </c>
      <c r="BB77" t="e">
        <f t="shared" si="47"/>
        <v>#NUM!</v>
      </c>
      <c r="BC77">
        <f t="shared" si="48"/>
        <v>7.8250829119513101</v>
      </c>
      <c r="BD77">
        <f t="shared" si="49"/>
        <v>28.4256474276003</v>
      </c>
      <c r="BE77" t="e">
        <f t="shared" si="50"/>
        <v>#NUM!</v>
      </c>
      <c r="BF77" t="e">
        <f t="shared" si="51"/>
        <v>#NUM!</v>
      </c>
      <c r="BG77">
        <f t="shared" si="52"/>
        <v>7.2661484182405003</v>
      </c>
      <c r="BH77">
        <f t="shared" si="53"/>
        <v>27.1850967960821</v>
      </c>
      <c r="BI77" t="e">
        <f t="shared" si="54"/>
        <v>#NUM!</v>
      </c>
      <c r="BJ77" t="e">
        <f t="shared" si="55"/>
        <v>#NUM!</v>
      </c>
      <c r="BK77">
        <f t="shared" si="56"/>
        <v>5.99361855906358</v>
      </c>
      <c r="BL77">
        <f t="shared" si="57"/>
        <v>25.372757009676601</v>
      </c>
      <c r="BM77" t="e">
        <f t="shared" si="58"/>
        <v>#NUM!</v>
      </c>
      <c r="BN77" t="e">
        <f t="shared" si="59"/>
        <v>#NUM!</v>
      </c>
      <c r="BO77">
        <f t="shared" si="60"/>
        <v>5.1736196528434002</v>
      </c>
      <c r="BP77">
        <f t="shared" si="61"/>
        <v>24.2684867045378</v>
      </c>
      <c r="BQ77" t="e">
        <f t="shared" si="62"/>
        <v>#NUM!</v>
      </c>
      <c r="BR77" t="e">
        <f t="shared" si="63"/>
        <v>#NUM!</v>
      </c>
      <c r="BS77">
        <f t="shared" si="64"/>
        <v>5.2884869638796301</v>
      </c>
      <c r="BT77">
        <f t="shared" si="65"/>
        <v>22.695861489926699</v>
      </c>
      <c r="BU77" t="e">
        <f t="shared" si="66"/>
        <v>#NUM!</v>
      </c>
      <c r="BV77" t="e">
        <f t="shared" si="67"/>
        <v>#NUM!</v>
      </c>
      <c r="BW77">
        <f t="shared" si="68"/>
        <v>6.19781970658563</v>
      </c>
      <c r="BX77">
        <f t="shared" si="69"/>
        <v>21.4349802960418</v>
      </c>
      <c r="BY77" t="e">
        <f t="shared" si="70"/>
        <v>#NUM!</v>
      </c>
      <c r="BZ77" t="e">
        <f t="shared" si="71"/>
        <v>#NUM!</v>
      </c>
      <c r="CA77">
        <f t="shared" si="72"/>
        <v>6.8745259345889096</v>
      </c>
      <c r="CB77">
        <f t="shared" si="73"/>
        <v>20.306824432530998</v>
      </c>
      <c r="CC77" t="e">
        <f t="shared" si="74"/>
        <v>#NUM!</v>
      </c>
      <c r="CD77" t="e">
        <f t="shared" si="75"/>
        <v>#NUM!</v>
      </c>
      <c r="CE77">
        <f t="shared" si="76"/>
        <v>7.9941913680421903</v>
      </c>
      <c r="CF77">
        <f t="shared" si="77"/>
        <v>21.4631084027104</v>
      </c>
      <c r="CG77" t="e">
        <f t="shared" si="78"/>
        <v>#NUM!</v>
      </c>
      <c r="CH77" t="e">
        <f t="shared" si="79"/>
        <v>#NUM!</v>
      </c>
      <c r="CI77">
        <f t="shared" si="80"/>
        <v>9.1252444323531705</v>
      </c>
      <c r="CJ77">
        <f t="shared" si="81"/>
        <v>20.441055621628902</v>
      </c>
      <c r="CK77" t="e">
        <f t="shared" si="82"/>
        <v>#NUM!</v>
      </c>
      <c r="CL77" t="e">
        <f t="shared" si="83"/>
        <v>#NUM!</v>
      </c>
      <c r="CM77">
        <f t="shared" si="84"/>
        <v>11.5785119916849</v>
      </c>
      <c r="CN77">
        <f t="shared" si="85"/>
        <v>20.085731489270898</v>
      </c>
      <c r="CO77" t="e">
        <f t="shared" si="86"/>
        <v>#NUM!</v>
      </c>
      <c r="CP77" t="e">
        <f t="shared" si="87"/>
        <v>#NUM!</v>
      </c>
      <c r="CQ77">
        <f t="shared" si="88"/>
        <v>12.853713423213399</v>
      </c>
      <c r="CR77">
        <f t="shared" si="89"/>
        <v>20.247101972835399</v>
      </c>
      <c r="CS77" t="e">
        <f t="shared" si="90"/>
        <v>#NUM!</v>
      </c>
      <c r="CT77" t="e">
        <f t="shared" si="91"/>
        <v>#NUM!</v>
      </c>
      <c r="CU77">
        <f t="shared" si="92"/>
        <v>13.725749204433001</v>
      </c>
      <c r="CV77">
        <f t="shared" si="93"/>
        <v>19.4035340353565</v>
      </c>
      <c r="CW77" t="e">
        <f t="shared" si="94"/>
        <v>#NUM!</v>
      </c>
      <c r="CX77" t="e">
        <f t="shared" si="95"/>
        <v>#NUM!</v>
      </c>
      <c r="CY77">
        <f t="shared" si="96"/>
        <v>13.1767192362557</v>
      </c>
      <c r="CZ77">
        <f t="shared" si="97"/>
        <v>18.6472705230359</v>
      </c>
      <c r="DA77" t="e">
        <f t="shared" si="98"/>
        <v>#NUM!</v>
      </c>
      <c r="DB77" t="e">
        <f t="shared" si="99"/>
        <v>#NUM!</v>
      </c>
      <c r="DC77">
        <f t="shared" si="100"/>
        <v>14.1068688368988</v>
      </c>
      <c r="DD77">
        <f t="shared" si="101"/>
        <v>20.0316600314911</v>
      </c>
      <c r="DE77" t="e">
        <f t="shared" si="102"/>
        <v>#NUM!</v>
      </c>
      <c r="DF77" t="e">
        <f t="shared" si="103"/>
        <v>#NUM!</v>
      </c>
      <c r="DG77">
        <f t="shared" si="104"/>
        <v>15.245171295886999</v>
      </c>
      <c r="DH77">
        <f t="shared" si="105"/>
        <v>19.2897466969915</v>
      </c>
      <c r="DI77" t="e">
        <f t="shared" si="106"/>
        <v>#NUM!</v>
      </c>
      <c r="DJ77" t="e">
        <f t="shared" si="107"/>
        <v>#NUM!</v>
      </c>
      <c r="DK77">
        <f t="shared" si="108"/>
        <v>16.1650562927552</v>
      </c>
      <c r="DL77">
        <f t="shared" si="109"/>
        <v>19.5515942597787</v>
      </c>
      <c r="DM77" t="e">
        <f t="shared" si="110"/>
        <v>#NUM!</v>
      </c>
      <c r="DN77" t="e">
        <f t="shared" si="111"/>
        <v>#NUM!</v>
      </c>
      <c r="DO77">
        <f t="shared" si="112"/>
        <v>17.154597704970101</v>
      </c>
      <c r="DP77">
        <f t="shared" si="113"/>
        <v>19.733045560545101</v>
      </c>
      <c r="DQ77" t="e">
        <f t="shared" si="114"/>
        <v>#NUM!</v>
      </c>
      <c r="DR77" t="e">
        <f t="shared" si="115"/>
        <v>#NUM!</v>
      </c>
      <c r="DS77">
        <f t="shared" si="116"/>
        <v>17.965294570271301</v>
      </c>
      <c r="DT77">
        <f t="shared" si="117"/>
        <v>19.075332055762399</v>
      </c>
      <c r="DU77" t="e">
        <f t="shared" si="118"/>
        <v>#NUM!</v>
      </c>
      <c r="DV77" t="e">
        <f t="shared" si="119"/>
        <v>#NUM!</v>
      </c>
    </row>
    <row r="78" spans="1:126" x14ac:dyDescent="0.15">
      <c r="A78">
        <v>97.999729250000001</v>
      </c>
      <c r="B78">
        <v>-34.050029010000003</v>
      </c>
      <c r="C78">
        <v>237</v>
      </c>
      <c r="D78">
        <v>150</v>
      </c>
      <c r="E78">
        <v>237.19990540000001</v>
      </c>
      <c r="F78">
        <v>58.009468079999998</v>
      </c>
      <c r="G78">
        <f t="shared" si="120"/>
        <v>30.559103055124801</v>
      </c>
      <c r="H78">
        <f t="shared" si="121"/>
        <v>0</v>
      </c>
      <c r="I78" t="e">
        <f t="shared" si="122"/>
        <v>#NUM!</v>
      </c>
      <c r="J78" t="e">
        <f t="shared" si="123"/>
        <v>#NUM!</v>
      </c>
      <c r="K78">
        <f t="shared" si="124"/>
        <v>29.563540873390799</v>
      </c>
      <c r="L78">
        <f t="shared" si="125"/>
        <v>19.809071568209099</v>
      </c>
      <c r="M78">
        <f t="shared" si="126"/>
        <v>26.456681115729999</v>
      </c>
      <c r="N78">
        <f t="shared" si="127"/>
        <v>7.5933478942700203</v>
      </c>
      <c r="O78">
        <f t="shared" si="128"/>
        <v>29.968092795317901</v>
      </c>
      <c r="P78">
        <f t="shared" si="129"/>
        <v>22.069587714612801</v>
      </c>
      <c r="Q78" t="e">
        <f t="shared" si="130"/>
        <v>#NUM!</v>
      </c>
      <c r="R78" t="e">
        <f t="shared" si="131"/>
        <v>#NUM!</v>
      </c>
      <c r="S78">
        <f t="shared" si="132"/>
        <v>29.026519646861502</v>
      </c>
      <c r="T78">
        <f t="shared" si="133"/>
        <v>16.552190785959599</v>
      </c>
      <c r="U78" t="e">
        <f t="shared" si="134"/>
        <v>#NUM!</v>
      </c>
      <c r="V78" t="e">
        <f t="shared" si="135"/>
        <v>#NUM!</v>
      </c>
      <c r="W78">
        <f t="shared" si="136"/>
        <v>23.221215717489201</v>
      </c>
      <c r="X78">
        <f t="shared" si="137"/>
        <v>20.052380687914301</v>
      </c>
      <c r="Y78" t="e">
        <f t="shared" si="138"/>
        <v>#NUM!</v>
      </c>
      <c r="Z78" t="e">
        <f t="shared" si="139"/>
        <v>#NUM!</v>
      </c>
      <c r="AA78">
        <f t="shared" si="140"/>
        <v>23.286697363905901</v>
      </c>
      <c r="AB78">
        <f t="shared" si="141"/>
        <v>26.621377559935599</v>
      </c>
      <c r="AC78" t="e">
        <f t="shared" si="142"/>
        <v>#NUM!</v>
      </c>
      <c r="AD78" t="e">
        <f t="shared" si="143"/>
        <v>#NUM!</v>
      </c>
      <c r="AE78">
        <f t="shared" si="144"/>
        <v>20.6210860496607</v>
      </c>
      <c r="AF78">
        <f t="shared" si="145"/>
        <v>22.818323622802001</v>
      </c>
      <c r="AG78" t="e">
        <f t="shared" si="146"/>
        <v>#NUM!</v>
      </c>
      <c r="AH78" t="e">
        <f t="shared" si="147"/>
        <v>#NUM!</v>
      </c>
      <c r="AI78">
        <f t="shared" si="148"/>
        <v>18.043450293453098</v>
      </c>
      <c r="AJ78">
        <f t="shared" si="149"/>
        <v>23.010552856660901</v>
      </c>
      <c r="AK78" t="e">
        <f t="shared" si="150"/>
        <v>#NUM!</v>
      </c>
      <c r="AL78" t="e">
        <f t="shared" si="151"/>
        <v>#NUM!</v>
      </c>
      <c r="AM78">
        <f t="shared" si="152"/>
        <v>16.0386224830694</v>
      </c>
      <c r="AN78">
        <f t="shared" si="153"/>
        <v>28.843273510922</v>
      </c>
      <c r="AO78" t="e">
        <f t="shared" si="154"/>
        <v>#NUM!</v>
      </c>
      <c r="AP78" t="e">
        <f t="shared" si="155"/>
        <v>#NUM!</v>
      </c>
      <c r="AQ78">
        <f t="shared" ref="AQ78:AQ141" si="156">SQRT((C68-C78)^2+(D68-D78)^2)/5.73/0.33</f>
        <v>14.4347602347625</v>
      </c>
      <c r="AR78">
        <f t="shared" ref="AR78:AR141" si="157">SQRT((E68-E78)^2+(F68-F78)^2)/5.73/0.33</f>
        <v>25.9589461598298</v>
      </c>
      <c r="AS78" t="e">
        <f t="shared" ref="AS78:AS141" si="158">ASIN((AR68*SIN(A78/180*PI())/AQ78))*180/PI()</f>
        <v>#NUM!</v>
      </c>
      <c r="AT78" t="e">
        <f t="shared" ref="AT78:AT141" si="159">ABS(ABS(B78)-ABS(AS78))</f>
        <v>#NUM!</v>
      </c>
      <c r="AU78">
        <f t="shared" si="40"/>
        <v>12.900454199297799</v>
      </c>
      <c r="AV78">
        <f t="shared" si="41"/>
        <v>25.876485868284401</v>
      </c>
      <c r="AW78" t="e">
        <f t="shared" si="42"/>
        <v>#NUM!</v>
      </c>
      <c r="AX78" t="e">
        <f t="shared" si="43"/>
        <v>#NUM!</v>
      </c>
      <c r="AY78">
        <f t="shared" si="44"/>
        <v>11.825416349356299</v>
      </c>
      <c r="AZ78">
        <f t="shared" si="45"/>
        <v>28.711239690280401</v>
      </c>
      <c r="BA78" t="e">
        <f t="shared" si="46"/>
        <v>#NUM!</v>
      </c>
      <c r="BB78" t="e">
        <f t="shared" si="47"/>
        <v>#NUM!</v>
      </c>
      <c r="BC78">
        <f t="shared" si="48"/>
        <v>10.747706475648901</v>
      </c>
      <c r="BD78">
        <f t="shared" si="49"/>
        <v>26.4831918544164</v>
      </c>
      <c r="BE78" t="e">
        <f t="shared" si="50"/>
        <v>#NUM!</v>
      </c>
      <c r="BF78" t="e">
        <f t="shared" si="51"/>
        <v>#NUM!</v>
      </c>
      <c r="BG78">
        <f t="shared" si="52"/>
        <v>9.4663645324914594</v>
      </c>
      <c r="BH78">
        <f t="shared" si="53"/>
        <v>26.395244039914498</v>
      </c>
      <c r="BI78" t="e">
        <f t="shared" si="54"/>
        <v>#NUM!</v>
      </c>
      <c r="BJ78" t="e">
        <f t="shared" si="55"/>
        <v>#NUM!</v>
      </c>
      <c r="BK78">
        <f t="shared" si="56"/>
        <v>8.8352735636586903</v>
      </c>
      <c r="BL78">
        <f t="shared" si="57"/>
        <v>25.372757009676601</v>
      </c>
      <c r="BM78" t="e">
        <f t="shared" si="58"/>
        <v>#NUM!</v>
      </c>
      <c r="BN78" t="e">
        <f t="shared" si="59"/>
        <v>#NUM!</v>
      </c>
      <c r="BO78">
        <f t="shared" si="60"/>
        <v>7.5444974684762096</v>
      </c>
      <c r="BP78">
        <f t="shared" si="61"/>
        <v>23.786959696571898</v>
      </c>
      <c r="BQ78" t="e">
        <f t="shared" si="62"/>
        <v>#NUM!</v>
      </c>
      <c r="BR78" t="e">
        <f t="shared" si="63"/>
        <v>#NUM!</v>
      </c>
      <c r="BS78">
        <f t="shared" si="64"/>
        <v>6.6793312097208304</v>
      </c>
      <c r="BT78">
        <f t="shared" si="65"/>
        <v>22.840928663094399</v>
      </c>
      <c r="BU78" t="e">
        <f t="shared" si="66"/>
        <v>#NUM!</v>
      </c>
      <c r="BV78" t="e">
        <f t="shared" si="67"/>
        <v>#NUM!</v>
      </c>
      <c r="BW78">
        <f t="shared" si="68"/>
        <v>6.7062199719788502</v>
      </c>
      <c r="BX78">
        <f t="shared" si="69"/>
        <v>21.4349802960418</v>
      </c>
      <c r="BY78" t="e">
        <f t="shared" si="70"/>
        <v>#NUM!</v>
      </c>
      <c r="BZ78" t="e">
        <f t="shared" si="71"/>
        <v>#NUM!</v>
      </c>
      <c r="CA78">
        <f t="shared" si="72"/>
        <v>7.4945720739142603</v>
      </c>
      <c r="CB78">
        <f t="shared" si="73"/>
        <v>20.306823438355401</v>
      </c>
      <c r="CC78" t="e">
        <f t="shared" si="74"/>
        <v>#NUM!</v>
      </c>
      <c r="CD78" t="e">
        <f t="shared" si="75"/>
        <v>#NUM!</v>
      </c>
      <c r="CE78">
        <f t="shared" si="76"/>
        <v>8.0725249999861095</v>
      </c>
      <c r="CF78">
        <f t="shared" si="77"/>
        <v>19.291483210904499</v>
      </c>
      <c r="CG78" t="e">
        <f t="shared" si="78"/>
        <v>#NUM!</v>
      </c>
      <c r="CH78" t="e">
        <f t="shared" si="79"/>
        <v>#NUM!</v>
      </c>
      <c r="CI78">
        <f t="shared" si="80"/>
        <v>9.0799575799480507</v>
      </c>
      <c r="CJ78">
        <f t="shared" si="81"/>
        <v>20.441055621628902</v>
      </c>
      <c r="CK78" t="e">
        <f t="shared" si="82"/>
        <v>#NUM!</v>
      </c>
      <c r="CL78" t="e">
        <f t="shared" si="83"/>
        <v>#NUM!</v>
      </c>
      <c r="CM78">
        <f t="shared" si="84"/>
        <v>10.0990637154986</v>
      </c>
      <c r="CN78">
        <f t="shared" si="85"/>
        <v>19.511916729736701</v>
      </c>
      <c r="CO78" t="e">
        <f t="shared" si="86"/>
        <v>#NUM!</v>
      </c>
      <c r="CP78" t="e">
        <f t="shared" si="87"/>
        <v>#NUM!</v>
      </c>
      <c r="CQ78">
        <f t="shared" si="88"/>
        <v>12.395139164872999</v>
      </c>
      <c r="CR78">
        <f t="shared" si="89"/>
        <v>19.212438815824399</v>
      </c>
      <c r="CS78" t="e">
        <f t="shared" si="90"/>
        <v>#NUM!</v>
      </c>
      <c r="CT78" t="e">
        <f t="shared" si="91"/>
        <v>#NUM!</v>
      </c>
      <c r="CU78">
        <f t="shared" si="92"/>
        <v>13.578146652391201</v>
      </c>
      <c r="CV78">
        <f t="shared" si="93"/>
        <v>19.403472723967301</v>
      </c>
      <c r="CW78" t="e">
        <f t="shared" si="94"/>
        <v>#NUM!</v>
      </c>
      <c r="CX78" t="e">
        <f t="shared" si="95"/>
        <v>#NUM!</v>
      </c>
      <c r="CY78">
        <f t="shared" si="96"/>
        <v>14.3877950801265</v>
      </c>
      <c r="CZ78">
        <f t="shared" si="97"/>
        <v>18.6273926739422</v>
      </c>
      <c r="DA78" t="e">
        <f t="shared" si="98"/>
        <v>#NUM!</v>
      </c>
      <c r="DB78" t="e">
        <f t="shared" si="99"/>
        <v>#NUM!</v>
      </c>
      <c r="DC78">
        <f t="shared" si="100"/>
        <v>13.834418346275401</v>
      </c>
      <c r="DD78">
        <f t="shared" si="101"/>
        <v>17.930067810611401</v>
      </c>
      <c r="DE78" t="e">
        <f t="shared" si="102"/>
        <v>#NUM!</v>
      </c>
      <c r="DF78" t="e">
        <f t="shared" si="103"/>
        <v>#NUM!</v>
      </c>
      <c r="DG78">
        <f t="shared" si="104"/>
        <v>14.704598342645699</v>
      </c>
      <c r="DH78">
        <f t="shared" si="105"/>
        <v>19.2897466969915</v>
      </c>
      <c r="DI78" t="e">
        <f t="shared" si="106"/>
        <v>#NUM!</v>
      </c>
      <c r="DJ78" t="e">
        <f t="shared" si="107"/>
        <v>#NUM!</v>
      </c>
      <c r="DK78">
        <f t="shared" si="108"/>
        <v>15.7797863256389</v>
      </c>
      <c r="DL78">
        <f t="shared" si="109"/>
        <v>18.600827172098899</v>
      </c>
      <c r="DM78" t="e">
        <f t="shared" si="110"/>
        <v>#NUM!</v>
      </c>
      <c r="DN78" t="e">
        <f t="shared" si="111"/>
        <v>#NUM!</v>
      </c>
      <c r="DO78">
        <f t="shared" si="112"/>
        <v>16.6469291502152</v>
      </c>
      <c r="DP78">
        <f t="shared" si="113"/>
        <v>18.8774013542691</v>
      </c>
      <c r="DQ78" t="e">
        <f t="shared" si="114"/>
        <v>#NUM!</v>
      </c>
      <c r="DR78" t="e">
        <f t="shared" si="115"/>
        <v>#NUM!</v>
      </c>
      <c r="DS78">
        <f t="shared" si="116"/>
        <v>17.586814607540301</v>
      </c>
      <c r="DT78">
        <f t="shared" si="117"/>
        <v>19.0752773751936</v>
      </c>
      <c r="DU78" t="e">
        <f t="shared" si="118"/>
        <v>#NUM!</v>
      </c>
      <c r="DV78" t="e">
        <f t="shared" si="119"/>
        <v>#NUM!</v>
      </c>
    </row>
    <row r="79" spans="1:126" x14ac:dyDescent="0.15">
      <c r="A79">
        <v>113.94169100000001</v>
      </c>
      <c r="B79">
        <v>-41.260475679999999</v>
      </c>
      <c r="C79">
        <v>235</v>
      </c>
      <c r="D79">
        <v>145</v>
      </c>
      <c r="E79">
        <v>254.4758453</v>
      </c>
      <c r="F79">
        <v>55.211055760000001</v>
      </c>
      <c r="G79">
        <f t="shared" si="120"/>
        <v>28.2228029450105</v>
      </c>
      <c r="H79">
        <f t="shared" si="121"/>
        <v>91.720622595088699</v>
      </c>
      <c r="I79">
        <f t="shared" si="122"/>
        <v>0</v>
      </c>
      <c r="J79">
        <f t="shared" si="123"/>
        <v>41.260475679999999</v>
      </c>
      <c r="K79">
        <f t="shared" si="124"/>
        <v>29.563540873390799</v>
      </c>
      <c r="L79">
        <f t="shared" si="125"/>
        <v>46.277223218431097</v>
      </c>
      <c r="M79" t="e">
        <f t="shared" si="126"/>
        <v>#NUM!</v>
      </c>
      <c r="N79" t="e">
        <f t="shared" si="127"/>
        <v>#NUM!</v>
      </c>
      <c r="O79">
        <f t="shared" si="128"/>
        <v>29.180011911870601</v>
      </c>
      <c r="P79">
        <f t="shared" si="129"/>
        <v>44.047638380615297</v>
      </c>
      <c r="Q79">
        <f t="shared" si="130"/>
        <v>40.379694258523998</v>
      </c>
      <c r="R79">
        <f t="shared" si="131"/>
        <v>0.880781421476037</v>
      </c>
      <c r="S79">
        <f t="shared" si="132"/>
        <v>29.563540873390799</v>
      </c>
      <c r="T79">
        <f t="shared" si="133"/>
        <v>39.685987968614199</v>
      </c>
      <c r="U79">
        <f t="shared" si="134"/>
        <v>48.4317396500293</v>
      </c>
      <c r="V79">
        <f t="shared" si="135"/>
        <v>7.1712639700293002</v>
      </c>
      <c r="W79">
        <f t="shared" si="136"/>
        <v>28.8695204695249</v>
      </c>
      <c r="X79">
        <f t="shared" si="137"/>
        <v>31.748790374891399</v>
      </c>
      <c r="Y79" t="e">
        <f t="shared" si="138"/>
        <v>#NUM!</v>
      </c>
      <c r="Z79" t="e">
        <f t="shared" si="139"/>
        <v>#NUM!</v>
      </c>
      <c r="AA79">
        <f t="shared" si="140"/>
        <v>24.057933724604101</v>
      </c>
      <c r="AB79">
        <f t="shared" si="141"/>
        <v>31.875251332057001</v>
      </c>
      <c r="AC79" t="e">
        <f t="shared" si="142"/>
        <v>#NUM!</v>
      </c>
      <c r="AD79" t="e">
        <f t="shared" si="143"/>
        <v>#NUM!</v>
      </c>
      <c r="AE79">
        <f t="shared" si="144"/>
        <v>23.998217287714201</v>
      </c>
      <c r="AF79">
        <f t="shared" si="145"/>
        <v>35.723832011062903</v>
      </c>
      <c r="AG79" t="e">
        <f t="shared" si="146"/>
        <v>#NUM!</v>
      </c>
      <c r="AH79" t="e">
        <f t="shared" si="147"/>
        <v>#NUM!</v>
      </c>
      <c r="AI79">
        <f t="shared" si="148"/>
        <v>21.583409642649698</v>
      </c>
      <c r="AJ79">
        <f t="shared" si="149"/>
        <v>31.25835300968</v>
      </c>
      <c r="AK79" t="e">
        <f t="shared" si="150"/>
        <v>#NUM!</v>
      </c>
      <c r="AL79" t="e">
        <f t="shared" si="151"/>
        <v>#NUM!</v>
      </c>
      <c r="AM79">
        <f t="shared" si="152"/>
        <v>19.185253015688598</v>
      </c>
      <c r="AN79">
        <f t="shared" si="153"/>
        <v>30.473683213548899</v>
      </c>
      <c r="AO79" t="e">
        <f t="shared" si="154"/>
        <v>#NUM!</v>
      </c>
      <c r="AP79" t="e">
        <f t="shared" si="155"/>
        <v>#NUM!</v>
      </c>
      <c r="AQ79">
        <f t="shared" si="156"/>
        <v>17.2667277141197</v>
      </c>
      <c r="AR79">
        <f t="shared" si="157"/>
        <v>34.788708974542203</v>
      </c>
      <c r="AS79">
        <f t="shared" si="158"/>
        <v>80.547448367272807</v>
      </c>
      <c r="AT79">
        <f t="shared" si="159"/>
        <v>39.286972687272801</v>
      </c>
      <c r="AU79">
        <f t="shared" ref="AU79:AU142" si="160">SQRT((C68-C79)^2+(D68-D79)^2)/5.73/0.363</f>
        <v>15.6970251946543</v>
      </c>
      <c r="AV79">
        <f t="shared" ref="AV79:AV142" si="161">SQRT((E68-E79)^2+(F68-F79)^2)/5.73/0.363</f>
        <v>31.626099067765701</v>
      </c>
      <c r="AW79" t="e">
        <f t="shared" ref="AW79:AW142" si="162">ASIN((AV68*SIN(A79/180*PI())/AU79))*180/PI()</f>
        <v>#NUM!</v>
      </c>
      <c r="AX79" t="e">
        <f t="shared" ref="AX79:AX142" si="163">ABS(ABS(B79)-ABS(AW79))</f>
        <v>#NUM!</v>
      </c>
      <c r="AY79">
        <f t="shared" si="44"/>
        <v>14.191868235676701</v>
      </c>
      <c r="AZ79">
        <f t="shared" si="45"/>
        <v>31.0046105382145</v>
      </c>
      <c r="BA79" t="e">
        <f t="shared" si="46"/>
        <v>#NUM!</v>
      </c>
      <c r="BB79" t="e">
        <f t="shared" si="47"/>
        <v>#NUM!</v>
      </c>
      <c r="BC79">
        <f t="shared" si="48"/>
        <v>13.1001860637015</v>
      </c>
      <c r="BD79">
        <f t="shared" si="49"/>
        <v>33.1770660900129</v>
      </c>
      <c r="BE79" t="e">
        <f t="shared" si="50"/>
        <v>#NUM!</v>
      </c>
      <c r="BF79" t="e">
        <f t="shared" si="51"/>
        <v>#NUM!</v>
      </c>
      <c r="BG79">
        <f t="shared" si="52"/>
        <v>11.999108643857101</v>
      </c>
      <c r="BH79">
        <f t="shared" si="53"/>
        <v>30.791103530308199</v>
      </c>
      <c r="BI79" t="e">
        <f t="shared" si="54"/>
        <v>#NUM!</v>
      </c>
      <c r="BJ79" t="e">
        <f t="shared" si="55"/>
        <v>#NUM!</v>
      </c>
      <c r="BK79">
        <f t="shared" si="56"/>
        <v>10.7228701152859</v>
      </c>
      <c r="BL79">
        <f t="shared" si="57"/>
        <v>30.288631978628</v>
      </c>
      <c r="BM79" t="e">
        <f t="shared" si="58"/>
        <v>#NUM!</v>
      </c>
      <c r="BN79" t="e">
        <f t="shared" si="59"/>
        <v>#NUM!</v>
      </c>
      <c r="BO79">
        <f t="shared" si="60"/>
        <v>10.0526907330805</v>
      </c>
      <c r="BP79">
        <f t="shared" si="61"/>
        <v>28.8858893281568</v>
      </c>
      <c r="BQ79" t="e">
        <f t="shared" si="62"/>
        <v>#NUM!</v>
      </c>
      <c r="BR79" t="e">
        <f t="shared" si="63"/>
        <v>#NUM!</v>
      </c>
      <c r="BS79">
        <f t="shared" si="64"/>
        <v>8.7658244306977195</v>
      </c>
      <c r="BT79">
        <f t="shared" si="65"/>
        <v>27.186719367677</v>
      </c>
      <c r="BU79" t="e">
        <f t="shared" si="66"/>
        <v>#NUM!</v>
      </c>
      <c r="BV79" t="e">
        <f t="shared" si="67"/>
        <v>#NUM!</v>
      </c>
      <c r="BW79">
        <f t="shared" si="68"/>
        <v>7.8836108995708898</v>
      </c>
      <c r="BX79">
        <f t="shared" si="69"/>
        <v>25.884754923655802</v>
      </c>
      <c r="BY79" t="e">
        <f t="shared" si="70"/>
        <v>#NUM!</v>
      </c>
      <c r="BZ79" t="e">
        <f t="shared" si="71"/>
        <v>#NUM!</v>
      </c>
      <c r="CA79">
        <f t="shared" si="72"/>
        <v>7.8431060695716397</v>
      </c>
      <c r="CB79">
        <f t="shared" si="73"/>
        <v>23.9844827969047</v>
      </c>
      <c r="CC79" t="e">
        <f t="shared" si="74"/>
        <v>#NUM!</v>
      </c>
      <c r="CD79" t="e">
        <f t="shared" si="75"/>
        <v>#NUM!</v>
      </c>
      <c r="CE79">
        <f t="shared" si="76"/>
        <v>8.5274290002628899</v>
      </c>
      <c r="CF79">
        <f t="shared" si="77"/>
        <v>22.785258657059501</v>
      </c>
      <c r="CG79" t="e">
        <f t="shared" si="78"/>
        <v>#NUM!</v>
      </c>
      <c r="CH79" t="e">
        <f t="shared" si="79"/>
        <v>#NUM!</v>
      </c>
      <c r="CI79">
        <f t="shared" si="80"/>
        <v>9.0274212224135706</v>
      </c>
      <c r="CJ79">
        <f t="shared" si="81"/>
        <v>21.700246454265901</v>
      </c>
      <c r="CK79" t="e">
        <f t="shared" si="82"/>
        <v>#NUM!</v>
      </c>
      <c r="CL79" t="e">
        <f t="shared" si="83"/>
        <v>#NUM!</v>
      </c>
      <c r="CM79">
        <f t="shared" si="84"/>
        <v>9.9375605693269602</v>
      </c>
      <c r="CN79">
        <f t="shared" si="85"/>
        <v>21.786132153354199</v>
      </c>
      <c r="CO79" t="e">
        <f t="shared" si="86"/>
        <v>#NUM!</v>
      </c>
      <c r="CP79" t="e">
        <f t="shared" si="87"/>
        <v>#NUM!</v>
      </c>
      <c r="CQ79">
        <f t="shared" si="88"/>
        <v>10.8532846987572</v>
      </c>
      <c r="CR79">
        <f t="shared" si="89"/>
        <v>20.8389090162519</v>
      </c>
      <c r="CS79" t="e">
        <f t="shared" si="90"/>
        <v>#NUM!</v>
      </c>
      <c r="CT79" t="e">
        <f t="shared" si="91"/>
        <v>#NUM!</v>
      </c>
      <c r="CU79">
        <f t="shared" si="92"/>
        <v>13.008331255967599</v>
      </c>
      <c r="CV79">
        <f t="shared" si="93"/>
        <v>20.304090424910701</v>
      </c>
      <c r="CW79" t="e">
        <f t="shared" si="94"/>
        <v>#NUM!</v>
      </c>
      <c r="CX79" t="e">
        <f t="shared" si="95"/>
        <v>#NUM!</v>
      </c>
      <c r="CY79">
        <f t="shared" si="96"/>
        <v>14.111443295918701</v>
      </c>
      <c r="CZ79">
        <f t="shared" si="97"/>
        <v>20.227054124757199</v>
      </c>
      <c r="DA79" t="e">
        <f t="shared" si="98"/>
        <v>#NUM!</v>
      </c>
      <c r="DB79" t="e">
        <f t="shared" si="99"/>
        <v>#NUM!</v>
      </c>
      <c r="DC79">
        <f t="shared" si="100"/>
        <v>14.8707182387176</v>
      </c>
      <c r="DD79">
        <f t="shared" si="101"/>
        <v>19.449145941523099</v>
      </c>
      <c r="DE79" t="e">
        <f t="shared" si="102"/>
        <v>#NUM!</v>
      </c>
      <c r="DF79" t="e">
        <f t="shared" si="103"/>
        <v>#NUM!</v>
      </c>
      <c r="DG79">
        <f t="shared" si="104"/>
        <v>14.319950896542901</v>
      </c>
      <c r="DH79">
        <f t="shared" si="105"/>
        <v>18.747149638618499</v>
      </c>
      <c r="DI79" t="e">
        <f t="shared" si="106"/>
        <v>#NUM!</v>
      </c>
      <c r="DJ79" t="e">
        <f t="shared" si="107"/>
        <v>#NUM!</v>
      </c>
      <c r="DK79">
        <f t="shared" si="108"/>
        <v>15.1394456361308</v>
      </c>
      <c r="DL79">
        <f t="shared" si="109"/>
        <v>19.571327581480499</v>
      </c>
      <c r="DM79" t="e">
        <f t="shared" si="110"/>
        <v>#NUM!</v>
      </c>
      <c r="DN79" t="e">
        <f t="shared" si="111"/>
        <v>#NUM!</v>
      </c>
      <c r="DO79">
        <f t="shared" si="112"/>
        <v>16.160367731399798</v>
      </c>
      <c r="DP79">
        <f t="shared" si="113"/>
        <v>18.896454216601899</v>
      </c>
      <c r="DQ79" t="e">
        <f t="shared" si="114"/>
        <v>#NUM!</v>
      </c>
      <c r="DR79" t="e">
        <f t="shared" si="115"/>
        <v>#NUM!</v>
      </c>
      <c r="DS79">
        <f t="shared" si="116"/>
        <v>16.9818175878045</v>
      </c>
      <c r="DT79">
        <f t="shared" si="117"/>
        <v>19.010577397960301</v>
      </c>
      <c r="DU79" t="e">
        <f t="shared" si="118"/>
        <v>#NUM!</v>
      </c>
      <c r="DV79" t="e">
        <f t="shared" si="119"/>
        <v>#NUM!</v>
      </c>
    </row>
    <row r="80" spans="1:126" x14ac:dyDescent="0.15">
      <c r="A80">
        <v>14.25232757</v>
      </c>
      <c r="B80">
        <v>-38.091450510000001</v>
      </c>
      <c r="C80">
        <v>233</v>
      </c>
      <c r="D80">
        <v>134</v>
      </c>
      <c r="E80">
        <v>258.66284180000002</v>
      </c>
      <c r="F80">
        <v>54.588779449999997</v>
      </c>
      <c r="G80">
        <f t="shared" si="120"/>
        <v>58.594405334648499</v>
      </c>
      <c r="H80">
        <f t="shared" si="121"/>
        <v>22.184412937007799</v>
      </c>
      <c r="I80">
        <f t="shared" si="122"/>
        <v>22.667155900296301</v>
      </c>
      <c r="J80">
        <f t="shared" si="123"/>
        <v>15.424294609703701</v>
      </c>
      <c r="K80">
        <f t="shared" si="124"/>
        <v>43.6099807035556</v>
      </c>
      <c r="L80">
        <f t="shared" si="125"/>
        <v>57.469500790283199</v>
      </c>
      <c r="M80">
        <f t="shared" si="126"/>
        <v>6.4207437968125003</v>
      </c>
      <c r="N80">
        <f t="shared" si="127"/>
        <v>31.670706713187499</v>
      </c>
      <c r="O80">
        <f t="shared" si="128"/>
        <v>39.021883091259298</v>
      </c>
      <c r="P80">
        <f t="shared" si="129"/>
        <v>38.313000526855497</v>
      </c>
      <c r="Q80">
        <f t="shared" si="130"/>
        <v>8.0038168216307604</v>
      </c>
      <c r="R80">
        <f t="shared" si="131"/>
        <v>30.087633688369198</v>
      </c>
      <c r="S80">
        <f t="shared" si="132"/>
        <v>36.376372341735703</v>
      </c>
      <c r="T80">
        <f t="shared" si="133"/>
        <v>38.630518386743198</v>
      </c>
      <c r="U80">
        <f t="shared" si="134"/>
        <v>11.861025655180001</v>
      </c>
      <c r="V80">
        <f t="shared" si="135"/>
        <v>26.230424854820001</v>
      </c>
      <c r="W80">
        <f t="shared" si="136"/>
        <v>35.1594904830391</v>
      </c>
      <c r="X80">
        <f t="shared" si="137"/>
        <v>36.224659436822698</v>
      </c>
      <c r="Y80">
        <f t="shared" si="138"/>
        <v>9.7527165136510892</v>
      </c>
      <c r="Z80">
        <f t="shared" si="139"/>
        <v>28.3387339963489</v>
      </c>
      <c r="AA80">
        <f t="shared" si="140"/>
        <v>33.563263991855301</v>
      </c>
      <c r="AB80">
        <f t="shared" si="141"/>
        <v>30.187216197352299</v>
      </c>
      <c r="AC80">
        <f t="shared" si="142"/>
        <v>14.0015560851154</v>
      </c>
      <c r="AD80">
        <f t="shared" si="143"/>
        <v>24.089894424884601</v>
      </c>
      <c r="AE80">
        <f t="shared" si="144"/>
        <v>28.768511993018802</v>
      </c>
      <c r="AF80">
        <f t="shared" si="145"/>
        <v>30.489280046862199</v>
      </c>
      <c r="AG80">
        <f t="shared" si="146"/>
        <v>17.48323520312</v>
      </c>
      <c r="AH80">
        <f t="shared" si="147"/>
        <v>20.608215306879998</v>
      </c>
      <c r="AI80">
        <f t="shared" si="148"/>
        <v>28.124236324214198</v>
      </c>
      <c r="AJ80">
        <f t="shared" si="149"/>
        <v>34.0115477617869</v>
      </c>
      <c r="AK80">
        <f t="shared" si="150"/>
        <v>13.576952357510301</v>
      </c>
      <c r="AL80">
        <f t="shared" si="151"/>
        <v>24.514498152489701</v>
      </c>
      <c r="AM80">
        <f t="shared" si="152"/>
        <v>25.539059956282699</v>
      </c>
      <c r="AN80">
        <f t="shared" si="153"/>
        <v>30.232486899366101</v>
      </c>
      <c r="AO80">
        <f t="shared" si="154"/>
        <v>14.3065238801753</v>
      </c>
      <c r="AP80">
        <f t="shared" si="155"/>
        <v>23.7849266298247</v>
      </c>
      <c r="AQ80">
        <f t="shared" si="156"/>
        <v>22.985153960654401</v>
      </c>
      <c r="AR80">
        <f t="shared" si="157"/>
        <v>29.6243207845889</v>
      </c>
      <c r="AS80">
        <f t="shared" si="158"/>
        <v>15.0745074874028</v>
      </c>
      <c r="AT80">
        <f t="shared" si="159"/>
        <v>23.0169430225972</v>
      </c>
      <c r="AU80">
        <f t="shared" si="160"/>
        <v>20.8955945096858</v>
      </c>
      <c r="AV80">
        <f t="shared" si="161"/>
        <v>33.589428939200701</v>
      </c>
      <c r="AW80">
        <f t="shared" si="162"/>
        <v>11.513930333295001</v>
      </c>
      <c r="AX80">
        <f t="shared" si="163"/>
        <v>26.577520176705001</v>
      </c>
      <c r="AY80">
        <f t="shared" ref="AY80:AY143" si="164">SQRT((C68-C80)^2+(D68-D80)^2)/5.73/0.396</f>
        <v>19.154294967212</v>
      </c>
      <c r="AZ80">
        <f t="shared" ref="AZ80:AZ143" si="165">SQRT((E68-E80)^2+(F68-F80)^2)/5.73/0.396</f>
        <v>30.790309860933998</v>
      </c>
      <c r="BA80">
        <f t="shared" ref="BA80:BA143" si="166">ASIN((AZ68*SIN(A80/180*PI())/AY80))*180/PI()</f>
        <v>18.325637289146901</v>
      </c>
      <c r="BB80">
        <f t="shared" ref="BB80:BB143" si="167">ABS(ABS(B80)-ABS(BA80))</f>
        <v>19.765813220853101</v>
      </c>
      <c r="BC80">
        <f t="shared" si="48"/>
        <v>17.525768542076399</v>
      </c>
      <c r="BD80">
        <f t="shared" si="49"/>
        <v>30.266944621852399</v>
      </c>
      <c r="BE80">
        <f t="shared" si="50"/>
        <v>21.8285810346961</v>
      </c>
      <c r="BF80">
        <f t="shared" si="51"/>
        <v>16.262869475303901</v>
      </c>
      <c r="BG80">
        <f t="shared" si="52"/>
        <v>16.2739279319281</v>
      </c>
      <c r="BH80">
        <f t="shared" si="53"/>
        <v>32.324598844400903</v>
      </c>
      <c r="BI80">
        <f t="shared" si="54"/>
        <v>21.500005822172799</v>
      </c>
      <c r="BJ80">
        <f t="shared" si="55"/>
        <v>16.591444687827199</v>
      </c>
      <c r="BK80">
        <f t="shared" si="56"/>
        <v>14.999592706247601</v>
      </c>
      <c r="BL80">
        <f t="shared" si="57"/>
        <v>30.154887880012399</v>
      </c>
      <c r="BM80">
        <f t="shared" si="58"/>
        <v>27.954268288154601</v>
      </c>
      <c r="BN80">
        <f t="shared" si="59"/>
        <v>10.1371822218454</v>
      </c>
      <c r="BO80">
        <f t="shared" si="60"/>
        <v>13.6281189698611</v>
      </c>
      <c r="BP80">
        <f t="shared" si="61"/>
        <v>29.698220521822201</v>
      </c>
      <c r="BQ80">
        <f t="shared" si="62"/>
        <v>32.981119462295297</v>
      </c>
      <c r="BR80">
        <f t="shared" si="63"/>
        <v>5.1103310477047303</v>
      </c>
      <c r="BS80">
        <f t="shared" si="64"/>
        <v>12.826464912810501</v>
      </c>
      <c r="BT80">
        <f t="shared" si="65"/>
        <v>28.3753111105577</v>
      </c>
      <c r="BU80">
        <f t="shared" si="66"/>
        <v>32.456988221662399</v>
      </c>
      <c r="BV80">
        <f t="shared" si="67"/>
        <v>5.6344622883376196</v>
      </c>
      <c r="BW80">
        <f t="shared" si="68"/>
        <v>11.458388421739199</v>
      </c>
      <c r="BX80">
        <f t="shared" si="69"/>
        <v>26.798904937748901</v>
      </c>
      <c r="BY80">
        <f t="shared" si="70"/>
        <v>43.815121291715798</v>
      </c>
      <c r="BZ80">
        <f t="shared" si="71"/>
        <v>5.7236707817157901</v>
      </c>
      <c r="CA80">
        <f t="shared" si="72"/>
        <v>10.49240090348</v>
      </c>
      <c r="CB80">
        <f t="shared" si="73"/>
        <v>25.544606787697798</v>
      </c>
      <c r="CC80">
        <f t="shared" si="74"/>
        <v>46.814518442990803</v>
      </c>
      <c r="CD80">
        <f t="shared" si="75"/>
        <v>8.7230679329908192</v>
      </c>
      <c r="CE80">
        <f t="shared" si="76"/>
        <v>10.312549579565299</v>
      </c>
      <c r="CF80">
        <f t="shared" si="77"/>
        <v>23.680226990390899</v>
      </c>
      <c r="CG80">
        <f t="shared" si="78"/>
        <v>47.526044833579803</v>
      </c>
      <c r="CH80">
        <f t="shared" si="79"/>
        <v>9.4345943235798408</v>
      </c>
      <c r="CI80">
        <f t="shared" si="80"/>
        <v>10.8170871491855</v>
      </c>
      <c r="CJ80">
        <f t="shared" si="81"/>
        <v>22.5525971337056</v>
      </c>
      <c r="CK80">
        <f t="shared" si="82"/>
        <v>45.1444956735047</v>
      </c>
      <c r="CL80">
        <f t="shared" si="83"/>
        <v>7.05304516350468</v>
      </c>
      <c r="CM80">
        <f t="shared" si="84"/>
        <v>11.1824608287665</v>
      </c>
      <c r="CN80">
        <f t="shared" si="85"/>
        <v>21.527479040671199</v>
      </c>
      <c r="CO80">
        <f t="shared" si="86"/>
        <v>48.431113125460897</v>
      </c>
      <c r="CP80">
        <f t="shared" si="87"/>
        <v>10.339662615460901</v>
      </c>
      <c r="CQ80">
        <f t="shared" si="88"/>
        <v>11.930018850993701</v>
      </c>
      <c r="CR80">
        <f t="shared" si="89"/>
        <v>21.435632907259901</v>
      </c>
      <c r="CS80">
        <f t="shared" si="90"/>
        <v>33.788135410824303</v>
      </c>
      <c r="CT80">
        <f t="shared" si="91"/>
        <v>4.3033150991756797</v>
      </c>
      <c r="CU80">
        <f t="shared" si="92"/>
        <v>12.660269732423</v>
      </c>
      <c r="CV80">
        <f t="shared" si="93"/>
        <v>20.542481536124001</v>
      </c>
      <c r="CW80">
        <f t="shared" si="94"/>
        <v>30.135757389646301</v>
      </c>
      <c r="CX80">
        <f t="shared" si="95"/>
        <v>7.9556931203536703</v>
      </c>
      <c r="CY80">
        <f t="shared" si="96"/>
        <v>14.6100135595384</v>
      </c>
      <c r="CZ80">
        <f t="shared" si="97"/>
        <v>20.0000880675688</v>
      </c>
      <c r="DA80">
        <f t="shared" si="98"/>
        <v>23.466998667931598</v>
      </c>
      <c r="DB80">
        <f t="shared" si="99"/>
        <v>14.6244518420684</v>
      </c>
      <c r="DC80">
        <f t="shared" si="100"/>
        <v>15.5826079769054</v>
      </c>
      <c r="DD80">
        <f t="shared" si="101"/>
        <v>19.889562937914299</v>
      </c>
      <c r="DE80">
        <f t="shared" si="102"/>
        <v>19.6506667413252</v>
      </c>
      <c r="DF80">
        <f t="shared" si="103"/>
        <v>18.440783768674802</v>
      </c>
      <c r="DG80">
        <f t="shared" si="104"/>
        <v>16.258380563006199</v>
      </c>
      <c r="DH80">
        <f t="shared" si="105"/>
        <v>19.152965386634602</v>
      </c>
      <c r="DI80">
        <f t="shared" si="106"/>
        <v>19.483597132867899</v>
      </c>
      <c r="DJ80">
        <f t="shared" si="107"/>
        <v>18.607853377132098</v>
      </c>
      <c r="DK80">
        <f t="shared" si="108"/>
        <v>15.6777241143274</v>
      </c>
      <c r="DL80">
        <f t="shared" si="109"/>
        <v>18.4865350629447</v>
      </c>
      <c r="DM80">
        <f t="shared" si="110"/>
        <v>22.089823116757099</v>
      </c>
      <c r="DN80">
        <f t="shared" si="111"/>
        <v>16.001627393242899</v>
      </c>
      <c r="DO80">
        <f t="shared" si="112"/>
        <v>16.412545749971301</v>
      </c>
      <c r="DP80">
        <f t="shared" si="113"/>
        <v>19.1868215206249</v>
      </c>
      <c r="DQ80">
        <f t="shared" si="114"/>
        <v>19.402076250670198</v>
      </c>
      <c r="DR80">
        <f t="shared" si="115"/>
        <v>18.689374259329799</v>
      </c>
      <c r="DS80">
        <f t="shared" si="116"/>
        <v>17.347527068440101</v>
      </c>
      <c r="DT80">
        <f t="shared" si="117"/>
        <v>18.547260803270699</v>
      </c>
      <c r="DU80">
        <f t="shared" si="118"/>
        <v>18.608729034673001</v>
      </c>
      <c r="DV80">
        <f t="shared" si="119"/>
        <v>19.482721475327001</v>
      </c>
    </row>
    <row r="81" spans="1:126" x14ac:dyDescent="0.15">
      <c r="A81">
        <v>113.51259400000001</v>
      </c>
      <c r="B81">
        <v>-38.083185409999999</v>
      </c>
      <c r="C81">
        <v>233</v>
      </c>
      <c r="D81">
        <v>129</v>
      </c>
      <c r="E81">
        <v>258.64846799999998</v>
      </c>
      <c r="F81">
        <v>54.609992980000001</v>
      </c>
      <c r="G81">
        <f t="shared" si="120"/>
        <v>26.204214685890101</v>
      </c>
      <c r="H81">
        <f t="shared" si="121"/>
        <v>0.134294489237299</v>
      </c>
      <c r="I81">
        <f t="shared" si="122"/>
        <v>50.923608220153199</v>
      </c>
      <c r="J81">
        <f t="shared" si="123"/>
        <v>12.8404228101532</v>
      </c>
      <c r="K81">
        <f t="shared" si="124"/>
        <v>42.637145001314401</v>
      </c>
      <c r="L81">
        <f t="shared" si="125"/>
        <v>11.1473153474534</v>
      </c>
      <c r="M81">
        <f t="shared" si="126"/>
        <v>84.417677712074394</v>
      </c>
      <c r="N81">
        <f t="shared" si="127"/>
        <v>46.334492302074402</v>
      </c>
      <c r="O81">
        <f t="shared" si="128"/>
        <v>37.684979509637301</v>
      </c>
      <c r="P81">
        <f t="shared" si="129"/>
        <v>38.282106220951903</v>
      </c>
      <c r="Q81">
        <f t="shared" si="130"/>
        <v>32.480313315352397</v>
      </c>
      <c r="R81">
        <f t="shared" si="131"/>
        <v>5.6028720946475898</v>
      </c>
      <c r="S81">
        <f t="shared" si="132"/>
        <v>35.599217351092797</v>
      </c>
      <c r="T81">
        <f t="shared" si="133"/>
        <v>28.711579665713899</v>
      </c>
      <c r="U81">
        <f t="shared" si="134"/>
        <v>40.213827040067201</v>
      </c>
      <c r="V81">
        <f t="shared" si="135"/>
        <v>2.1306416300671698</v>
      </c>
      <c r="W81">
        <f t="shared" si="136"/>
        <v>34.1424980518673</v>
      </c>
      <c r="X81">
        <f t="shared" si="137"/>
        <v>30.885630074937499</v>
      </c>
      <c r="Y81">
        <f t="shared" si="138"/>
        <v>40.731261183834</v>
      </c>
      <c r="Z81">
        <f t="shared" si="139"/>
        <v>2.6480757738340399</v>
      </c>
      <c r="AA81">
        <f t="shared" si="140"/>
        <v>33.447328363936499</v>
      </c>
      <c r="AB81">
        <f t="shared" si="141"/>
        <v>30.171562096678102</v>
      </c>
      <c r="AC81">
        <f t="shared" si="142"/>
        <v>64.727453063008497</v>
      </c>
      <c r="AD81">
        <f t="shared" si="143"/>
        <v>26.644267653008502</v>
      </c>
      <c r="AE81">
        <f t="shared" si="144"/>
        <v>32.2748945903218</v>
      </c>
      <c r="AF81">
        <f t="shared" si="145"/>
        <v>25.861338940009801</v>
      </c>
      <c r="AG81">
        <f t="shared" si="146"/>
        <v>65.2190253362091</v>
      </c>
      <c r="AH81">
        <f t="shared" si="147"/>
        <v>27.135839926209101</v>
      </c>
      <c r="AI81">
        <f t="shared" si="148"/>
        <v>28.240532766531601</v>
      </c>
      <c r="AJ81">
        <f t="shared" si="149"/>
        <v>26.6651358429868</v>
      </c>
      <c r="AK81">
        <f t="shared" si="150"/>
        <v>85.073516115555293</v>
      </c>
      <c r="AL81">
        <f t="shared" si="151"/>
        <v>46.990330705555401</v>
      </c>
      <c r="AM81">
        <f t="shared" si="152"/>
        <v>27.7174923524265</v>
      </c>
      <c r="AN81">
        <f t="shared" si="153"/>
        <v>30.220552040873301</v>
      </c>
      <c r="AO81">
        <f t="shared" si="154"/>
        <v>58.000171739457301</v>
      </c>
      <c r="AP81">
        <f t="shared" si="155"/>
        <v>19.916986329457298</v>
      </c>
      <c r="AQ81">
        <f t="shared" si="156"/>
        <v>25.4397661871187</v>
      </c>
      <c r="AR81">
        <f t="shared" si="157"/>
        <v>27.198496836785999</v>
      </c>
      <c r="AS81">
        <f t="shared" si="158"/>
        <v>62.271114763449603</v>
      </c>
      <c r="AT81">
        <f t="shared" si="159"/>
        <v>24.187929353449601</v>
      </c>
      <c r="AU81">
        <f t="shared" si="160"/>
        <v>23.127060170107899</v>
      </c>
      <c r="AV81">
        <f t="shared" si="161"/>
        <v>26.921351896713499</v>
      </c>
      <c r="AW81">
        <f t="shared" si="162"/>
        <v>61.0702332252473</v>
      </c>
      <c r="AX81">
        <f t="shared" si="163"/>
        <v>22.987047815247301</v>
      </c>
      <c r="AY81">
        <f t="shared" si="164"/>
        <v>21.1998051559323</v>
      </c>
      <c r="AZ81">
        <f t="shared" si="165"/>
        <v>30.780799676120299</v>
      </c>
      <c r="BA81" t="e">
        <f t="shared" si="166"/>
        <v>#NUM!</v>
      </c>
      <c r="BB81" t="e">
        <f t="shared" si="167"/>
        <v>#NUM!</v>
      </c>
      <c r="BC81">
        <f t="shared" ref="BC81:BC144" si="168">SQRT((C68-C81)^2+(D68-D81)^2)/5.73/0.429</f>
        <v>19.569050913168201</v>
      </c>
      <c r="BD81">
        <f t="shared" ref="BD81:BD144" si="169">SQRT((E68-E81)^2+(F68-F81)^2)/5.73/0.429</f>
        <v>28.413045854880199</v>
      </c>
      <c r="BE81" t="e">
        <f t="shared" ref="BE81:BE144" si="170">ASIN((BD68*SIN(A81/180*PI())/BC81))*180/PI()</f>
        <v>#NUM!</v>
      </c>
      <c r="BF81" t="e">
        <f t="shared" ref="BF81:BF144" si="171">ABS(ABS(B81)-ABS(BE81))</f>
        <v>#NUM!</v>
      </c>
      <c r="BG81">
        <f t="shared" si="52"/>
        <v>18.0412259260663</v>
      </c>
      <c r="BH81">
        <f t="shared" si="53"/>
        <v>28.096720656984701</v>
      </c>
      <c r="BI81" t="e">
        <f t="shared" si="54"/>
        <v>#NUM!</v>
      </c>
      <c r="BJ81" t="e">
        <f t="shared" si="55"/>
        <v>#NUM!</v>
      </c>
      <c r="BK81">
        <f t="shared" si="56"/>
        <v>16.838477530995199</v>
      </c>
      <c r="BL81">
        <f t="shared" si="57"/>
        <v>30.161761700795498</v>
      </c>
      <c r="BM81" t="e">
        <f t="shared" si="58"/>
        <v>#NUM!</v>
      </c>
      <c r="BN81" t="e">
        <f t="shared" si="59"/>
        <v>#NUM!</v>
      </c>
      <c r="BO81">
        <f t="shared" si="60"/>
        <v>15.591089448239901</v>
      </c>
      <c r="BP81">
        <f t="shared" si="61"/>
        <v>28.262838095190101</v>
      </c>
      <c r="BQ81" t="e">
        <f t="shared" si="62"/>
        <v>#NUM!</v>
      </c>
      <c r="BR81" t="e">
        <f t="shared" si="63"/>
        <v>#NUM!</v>
      </c>
      <c r="BS81">
        <f t="shared" si="64"/>
        <v>14.2727798427197</v>
      </c>
      <c r="BT81">
        <f t="shared" si="65"/>
        <v>27.944133842008899</v>
      </c>
      <c r="BU81" t="e">
        <f t="shared" si="66"/>
        <v>#NUM!</v>
      </c>
      <c r="BV81" t="e">
        <f t="shared" si="67"/>
        <v>#NUM!</v>
      </c>
      <c r="BW81">
        <f t="shared" si="68"/>
        <v>13.4798476292353</v>
      </c>
      <c r="BX81">
        <f t="shared" si="69"/>
        <v>26.7919499695764</v>
      </c>
      <c r="BY81" t="e">
        <f t="shared" si="70"/>
        <v>#NUM!</v>
      </c>
      <c r="BZ81" t="e">
        <f t="shared" si="71"/>
        <v>#NUM!</v>
      </c>
      <c r="CA81">
        <f t="shared" si="72"/>
        <v>12.151762849182401</v>
      </c>
      <c r="CB81">
        <f t="shared" si="73"/>
        <v>25.3818473395987</v>
      </c>
      <c r="CC81" t="e">
        <f t="shared" si="74"/>
        <v>#NUM!</v>
      </c>
      <c r="CD81" t="e">
        <f t="shared" si="75"/>
        <v>#NUM!</v>
      </c>
      <c r="CE81">
        <f t="shared" si="76"/>
        <v>11.206102967061801</v>
      </c>
      <c r="CF81">
        <f t="shared" si="77"/>
        <v>24.260942319645</v>
      </c>
      <c r="CG81" t="e">
        <f t="shared" si="78"/>
        <v>#NUM!</v>
      </c>
      <c r="CH81" t="e">
        <f t="shared" si="79"/>
        <v>#NUM!</v>
      </c>
      <c r="CI81">
        <f t="shared" si="80"/>
        <v>10.994452101641199</v>
      </c>
      <c r="CJ81">
        <f t="shared" si="81"/>
        <v>22.546269960601901</v>
      </c>
      <c r="CK81" t="e">
        <f t="shared" si="82"/>
        <v>#NUM!</v>
      </c>
      <c r="CL81" t="e">
        <f t="shared" si="83"/>
        <v>#NUM!</v>
      </c>
      <c r="CM81">
        <f t="shared" si="84"/>
        <v>11.4278090990867</v>
      </c>
      <c r="CN81">
        <f t="shared" si="85"/>
        <v>21.521439507847301</v>
      </c>
      <c r="CO81" t="e">
        <f t="shared" si="86"/>
        <v>#NUM!</v>
      </c>
      <c r="CP81" t="e">
        <f t="shared" si="87"/>
        <v>#NUM!</v>
      </c>
      <c r="CQ81">
        <f t="shared" si="88"/>
        <v>11.744665217273701</v>
      </c>
      <c r="CR81">
        <f t="shared" si="89"/>
        <v>20.585724706658699</v>
      </c>
      <c r="CS81" t="e">
        <f t="shared" si="90"/>
        <v>#NUM!</v>
      </c>
      <c r="CT81" t="e">
        <f t="shared" si="91"/>
        <v>#NUM!</v>
      </c>
      <c r="CU81">
        <f t="shared" si="92"/>
        <v>12.420206137326099</v>
      </c>
      <c r="CV81">
        <f t="shared" si="93"/>
        <v>20.536847002249701</v>
      </c>
      <c r="CW81" t="e">
        <f t="shared" si="94"/>
        <v>#NUM!</v>
      </c>
      <c r="CX81" t="e">
        <f t="shared" si="95"/>
        <v>#NUM!</v>
      </c>
      <c r="CY81">
        <f t="shared" si="96"/>
        <v>13.0675933885286</v>
      </c>
      <c r="CZ81">
        <f t="shared" si="97"/>
        <v>19.715373122159701</v>
      </c>
      <c r="DA81" t="e">
        <f t="shared" si="98"/>
        <v>#NUM!</v>
      </c>
      <c r="DB81" t="e">
        <f t="shared" si="99"/>
        <v>#NUM!</v>
      </c>
      <c r="DC81">
        <f t="shared" si="100"/>
        <v>14.898513997998499</v>
      </c>
      <c r="DD81">
        <f t="shared" si="101"/>
        <v>19.225679929830498</v>
      </c>
      <c r="DE81" t="e">
        <f t="shared" si="102"/>
        <v>#NUM!</v>
      </c>
      <c r="DF81" t="e">
        <f t="shared" si="103"/>
        <v>#NUM!</v>
      </c>
      <c r="DG81">
        <f t="shared" si="104"/>
        <v>15.8085323069603</v>
      </c>
      <c r="DH81">
        <f t="shared" si="105"/>
        <v>19.1479812064165</v>
      </c>
      <c r="DI81" t="e">
        <f t="shared" si="106"/>
        <v>#NUM!</v>
      </c>
      <c r="DJ81" t="e">
        <f t="shared" si="107"/>
        <v>#NUM!</v>
      </c>
      <c r="DK81">
        <f t="shared" si="108"/>
        <v>16.449443099508901</v>
      </c>
      <c r="DL81">
        <f t="shared" si="109"/>
        <v>18.464175772996299</v>
      </c>
      <c r="DM81" t="e">
        <f t="shared" si="110"/>
        <v>#NUM!</v>
      </c>
      <c r="DN81" t="e">
        <f t="shared" si="111"/>
        <v>#NUM!</v>
      </c>
      <c r="DO81">
        <f t="shared" si="112"/>
        <v>15.8822209236638</v>
      </c>
      <c r="DP81">
        <f t="shared" si="113"/>
        <v>17.844477291164701</v>
      </c>
      <c r="DQ81" t="e">
        <f t="shared" si="114"/>
        <v>#NUM!</v>
      </c>
      <c r="DR81" t="e">
        <f t="shared" si="115"/>
        <v>#NUM!</v>
      </c>
      <c r="DS81">
        <f t="shared" si="116"/>
        <v>16.579029413931998</v>
      </c>
      <c r="DT81">
        <f t="shared" si="117"/>
        <v>18.543000325123199</v>
      </c>
      <c r="DU81" t="e">
        <f t="shared" si="118"/>
        <v>#NUM!</v>
      </c>
      <c r="DV81" t="e">
        <f t="shared" si="119"/>
        <v>#NUM!</v>
      </c>
    </row>
    <row r="82" spans="1:126" x14ac:dyDescent="0.15">
      <c r="A82">
        <v>120.7782634</v>
      </c>
      <c r="B82">
        <v>-37.203260319999998</v>
      </c>
      <c r="C82">
        <v>233</v>
      </c>
      <c r="D82">
        <v>125</v>
      </c>
      <c r="E82">
        <v>270.66452029999999</v>
      </c>
      <c r="F82">
        <v>53.843547819999998</v>
      </c>
      <c r="G82">
        <f t="shared" si="120"/>
        <v>20.963371748712099</v>
      </c>
      <c r="H82">
        <f t="shared" si="121"/>
        <v>63.102219393695698</v>
      </c>
      <c r="I82">
        <f t="shared" si="122"/>
        <v>0.31535007867342801</v>
      </c>
      <c r="J82">
        <f t="shared" si="123"/>
        <v>36.887910241326601</v>
      </c>
      <c r="K82">
        <f t="shared" si="124"/>
        <v>23.798191337458299</v>
      </c>
      <c r="L82">
        <f t="shared" si="125"/>
        <v>31.796481645161698</v>
      </c>
      <c r="M82" t="e">
        <f t="shared" si="126"/>
        <v>#NUM!</v>
      </c>
      <c r="N82" t="e">
        <f t="shared" si="127"/>
        <v>#NUM!</v>
      </c>
      <c r="O82">
        <f t="shared" si="128"/>
        <v>35.4324241406064</v>
      </c>
      <c r="P82">
        <f t="shared" si="129"/>
        <v>28.639503520164201</v>
      </c>
      <c r="Q82" t="e">
        <f t="shared" si="130"/>
        <v>#NUM!</v>
      </c>
      <c r="R82" t="e">
        <f t="shared" si="131"/>
        <v>#NUM!</v>
      </c>
      <c r="S82">
        <f t="shared" si="132"/>
        <v>33.473448889872998</v>
      </c>
      <c r="T82">
        <f t="shared" si="133"/>
        <v>44.585805871367498</v>
      </c>
      <c r="U82">
        <f t="shared" si="134"/>
        <v>25.140578729736301</v>
      </c>
      <c r="V82">
        <f t="shared" si="135"/>
        <v>12.062681590263701</v>
      </c>
      <c r="W82">
        <f t="shared" si="136"/>
        <v>32.583260459568201</v>
      </c>
      <c r="X82">
        <f t="shared" si="137"/>
        <v>35.668644697094003</v>
      </c>
      <c r="Y82">
        <f t="shared" si="138"/>
        <v>57.388228259478801</v>
      </c>
      <c r="Z82">
        <f t="shared" si="139"/>
        <v>20.184967939478799</v>
      </c>
      <c r="AA82">
        <f t="shared" si="140"/>
        <v>31.853105222544201</v>
      </c>
      <c r="AB82">
        <f t="shared" si="141"/>
        <v>36.308294037072898</v>
      </c>
      <c r="AC82">
        <f t="shared" si="142"/>
        <v>40.955660253694099</v>
      </c>
      <c r="AD82">
        <f t="shared" si="143"/>
        <v>3.7523999336940901</v>
      </c>
      <c r="AE82">
        <f t="shared" si="144"/>
        <v>31.5505284978749</v>
      </c>
      <c r="AF82">
        <f t="shared" si="145"/>
        <v>34.9198992071004</v>
      </c>
      <c r="AG82">
        <f t="shared" si="146"/>
        <v>50.3440936699755</v>
      </c>
      <c r="AH82">
        <f t="shared" si="147"/>
        <v>13.1408333499755</v>
      </c>
      <c r="AI82">
        <f t="shared" si="148"/>
        <v>30.730443966284501</v>
      </c>
      <c r="AJ82">
        <f t="shared" si="149"/>
        <v>30.5549118062128</v>
      </c>
      <c r="AK82">
        <f t="shared" si="150"/>
        <v>82.598893788178302</v>
      </c>
      <c r="AL82">
        <f t="shared" si="151"/>
        <v>45.395633468178303</v>
      </c>
      <c r="AM82">
        <f t="shared" si="152"/>
        <v>27.315950192252899</v>
      </c>
      <c r="AN82">
        <f t="shared" si="153"/>
        <v>30.652940284143799</v>
      </c>
      <c r="AO82">
        <f t="shared" si="154"/>
        <v>71.994009411513403</v>
      </c>
      <c r="AP82">
        <f t="shared" si="155"/>
        <v>34.790749091513398</v>
      </c>
      <c r="AQ82">
        <f t="shared" si="156"/>
        <v>26.9297732433741</v>
      </c>
      <c r="AR82">
        <f t="shared" si="157"/>
        <v>33.397847050687197</v>
      </c>
      <c r="AS82">
        <f t="shared" si="158"/>
        <v>47.394942171276</v>
      </c>
      <c r="AT82">
        <f t="shared" si="159"/>
        <v>10.191681851276</v>
      </c>
      <c r="AU82">
        <f t="shared" si="160"/>
        <v>24.935316958043</v>
      </c>
      <c r="AV82">
        <f t="shared" si="161"/>
        <v>30.3616791369883</v>
      </c>
      <c r="AW82">
        <f t="shared" si="162"/>
        <v>54.249807299316302</v>
      </c>
      <c r="AX82">
        <f t="shared" si="163"/>
        <v>17.0465469793163</v>
      </c>
      <c r="AY82">
        <f t="shared" si="164"/>
        <v>22.857373878206001</v>
      </c>
      <c r="AZ82">
        <f t="shared" si="165"/>
        <v>29.829063263206098</v>
      </c>
      <c r="BA82">
        <f t="shared" si="166"/>
        <v>49.513727603288899</v>
      </c>
      <c r="BB82">
        <f t="shared" si="167"/>
        <v>12.310467283288901</v>
      </c>
      <c r="BC82">
        <f t="shared" si="168"/>
        <v>21.0991143491133</v>
      </c>
      <c r="BD82">
        <f t="shared" si="169"/>
        <v>33.068465264041599</v>
      </c>
      <c r="BE82">
        <f t="shared" si="170"/>
        <v>66.850138351373403</v>
      </c>
      <c r="BF82">
        <f t="shared" si="171"/>
        <v>29.646878031373401</v>
      </c>
      <c r="BG82">
        <f t="shared" ref="BG82:BG145" si="172">SQRT((C68-C82)^2+(D68-D82)^2)/5.73/0.462</f>
        <v>19.592034752747999</v>
      </c>
      <c r="BH82">
        <f t="shared" ref="BH82:BH145" si="173">SQRT((E68-E82)^2+(F68-F82)^2)/5.73/0.462</f>
        <v>30.706432030895801</v>
      </c>
      <c r="BI82" t="e">
        <f t="shared" ref="BI82:BI145" si="174">ASIN((BH68*SIN(A82/180*PI())/BG82))*180/PI()</f>
        <v>#NUM!</v>
      </c>
      <c r="BJ82" t="e">
        <f t="shared" ref="BJ82:BJ145" si="175">ABS(ABS(B82)-ABS(BI82))</f>
        <v>#NUM!</v>
      </c>
      <c r="BK82">
        <f t="shared" si="56"/>
        <v>18.173390405076798</v>
      </c>
      <c r="BL82">
        <f t="shared" si="57"/>
        <v>30.219214588611202</v>
      </c>
      <c r="BM82" t="e">
        <f t="shared" si="58"/>
        <v>#NUM!</v>
      </c>
      <c r="BN82" t="e">
        <f t="shared" si="59"/>
        <v>#NUM!</v>
      </c>
      <c r="BO82">
        <f t="shared" si="60"/>
        <v>17.037553504759501</v>
      </c>
      <c r="BP82">
        <f t="shared" si="61"/>
        <v>31.984165995365402</v>
      </c>
      <c r="BQ82" t="e">
        <f t="shared" si="62"/>
        <v>#NUM!</v>
      </c>
      <c r="BR82" t="e">
        <f t="shared" si="63"/>
        <v>#NUM!</v>
      </c>
      <c r="BS82">
        <f t="shared" si="64"/>
        <v>15.8410430843377</v>
      </c>
      <c r="BT82">
        <f t="shared" si="65"/>
        <v>30.090709382629498</v>
      </c>
      <c r="BU82" t="e">
        <f t="shared" si="66"/>
        <v>#NUM!</v>
      </c>
      <c r="BV82" t="e">
        <f t="shared" si="67"/>
        <v>#NUM!</v>
      </c>
      <c r="BW82">
        <f t="shared" si="68"/>
        <v>14.587047422810301</v>
      </c>
      <c r="BX82">
        <f t="shared" si="69"/>
        <v>29.6189694550309</v>
      </c>
      <c r="BY82" t="e">
        <f t="shared" si="70"/>
        <v>#NUM!</v>
      </c>
      <c r="BZ82" t="e">
        <f t="shared" si="71"/>
        <v>#NUM!</v>
      </c>
      <c r="CA82">
        <f t="shared" si="72"/>
        <v>13.8193080847677</v>
      </c>
      <c r="CB82">
        <f t="shared" si="73"/>
        <v>28.341237737184699</v>
      </c>
      <c r="CC82" t="e">
        <f t="shared" si="74"/>
        <v>#NUM!</v>
      </c>
      <c r="CD82" t="e">
        <f t="shared" si="75"/>
        <v>#NUM!</v>
      </c>
      <c r="CE82">
        <f t="shared" si="76"/>
        <v>12.542748136476201</v>
      </c>
      <c r="CF82">
        <f t="shared" si="77"/>
        <v>26.924175850325501</v>
      </c>
      <c r="CG82" t="e">
        <f t="shared" si="78"/>
        <v>#NUM!</v>
      </c>
      <c r="CH82" t="e">
        <f t="shared" si="79"/>
        <v>#NUM!</v>
      </c>
      <c r="CI82">
        <f t="shared" si="80"/>
        <v>11.628019291005501</v>
      </c>
      <c r="CJ82">
        <f t="shared" si="81"/>
        <v>25.676693306175299</v>
      </c>
      <c r="CK82" t="e">
        <f t="shared" si="82"/>
        <v>#NUM!</v>
      </c>
      <c r="CL82" t="e">
        <f t="shared" si="83"/>
        <v>#NUM!</v>
      </c>
      <c r="CM82">
        <f t="shared" si="84"/>
        <v>11.4024983058875</v>
      </c>
      <c r="CN82">
        <f t="shared" si="85"/>
        <v>23.7850662497614</v>
      </c>
      <c r="CO82" t="e">
        <f t="shared" si="86"/>
        <v>#NUM!</v>
      </c>
      <c r="CP82" t="e">
        <f t="shared" si="87"/>
        <v>#NUM!</v>
      </c>
      <c r="CQ82">
        <f t="shared" si="88"/>
        <v>11.787352806900101</v>
      </c>
      <c r="CR82">
        <f t="shared" si="89"/>
        <v>22.750932934554299</v>
      </c>
      <c r="CS82" t="e">
        <f t="shared" si="90"/>
        <v>#NUM!</v>
      </c>
      <c r="CT82" t="e">
        <f t="shared" si="91"/>
        <v>#NUM!</v>
      </c>
      <c r="CU82">
        <f t="shared" si="92"/>
        <v>12.0712763981899</v>
      </c>
      <c r="CV82">
        <f t="shared" si="93"/>
        <v>21.802976977635801</v>
      </c>
      <c r="CW82" t="e">
        <f t="shared" si="94"/>
        <v>#NUM!</v>
      </c>
      <c r="CX82" t="e">
        <f t="shared" si="95"/>
        <v>#NUM!</v>
      </c>
      <c r="CY82">
        <f t="shared" si="96"/>
        <v>12.694131419897399</v>
      </c>
      <c r="CZ82">
        <f t="shared" si="97"/>
        <v>21.246334929601598</v>
      </c>
      <c r="DA82" t="e">
        <f t="shared" si="98"/>
        <v>#NUM!</v>
      </c>
      <c r="DB82" t="e">
        <f t="shared" si="99"/>
        <v>#NUM!</v>
      </c>
      <c r="DC82">
        <f t="shared" si="100"/>
        <v>13.282098241630599</v>
      </c>
      <c r="DD82">
        <f t="shared" si="101"/>
        <v>20.429168201540001</v>
      </c>
      <c r="DE82" t="e">
        <f t="shared" si="102"/>
        <v>#NUM!</v>
      </c>
      <c r="DF82" t="e">
        <f t="shared" si="103"/>
        <v>#NUM!</v>
      </c>
      <c r="DG82">
        <f t="shared" si="104"/>
        <v>15.015697803139799</v>
      </c>
      <c r="DH82">
        <f t="shared" si="105"/>
        <v>19.826062538559199</v>
      </c>
      <c r="DI82" t="e">
        <f t="shared" si="106"/>
        <v>#NUM!</v>
      </c>
      <c r="DJ82" t="e">
        <f t="shared" si="107"/>
        <v>#NUM!</v>
      </c>
      <c r="DK82">
        <f t="shared" si="108"/>
        <v>15.8766994429467</v>
      </c>
      <c r="DL82">
        <f t="shared" si="109"/>
        <v>19.602711435291599</v>
      </c>
      <c r="DM82" t="e">
        <f t="shared" si="110"/>
        <v>#NUM!</v>
      </c>
      <c r="DN82" t="e">
        <f t="shared" si="111"/>
        <v>#NUM!</v>
      </c>
      <c r="DO82">
        <f t="shared" si="112"/>
        <v>16.4903714795593</v>
      </c>
      <c r="DP82">
        <f t="shared" si="113"/>
        <v>18.926803621407799</v>
      </c>
      <c r="DQ82" t="e">
        <f t="shared" si="114"/>
        <v>#NUM!</v>
      </c>
      <c r="DR82" t="e">
        <f t="shared" si="115"/>
        <v>#NUM!</v>
      </c>
      <c r="DS82">
        <f t="shared" si="116"/>
        <v>15.9406924302407</v>
      </c>
      <c r="DT82">
        <f t="shared" si="117"/>
        <v>18.312007747363499</v>
      </c>
      <c r="DU82" t="e">
        <f t="shared" si="118"/>
        <v>#NUM!</v>
      </c>
      <c r="DV82" t="e">
        <f t="shared" si="119"/>
        <v>#NUM!</v>
      </c>
    </row>
    <row r="83" spans="1:126" x14ac:dyDescent="0.15">
      <c r="A83">
        <v>131.33722030000001</v>
      </c>
      <c r="B83">
        <v>-33.196244729999997</v>
      </c>
      <c r="C83">
        <v>232</v>
      </c>
      <c r="D83">
        <v>120</v>
      </c>
      <c r="E83">
        <v>282.14172359999998</v>
      </c>
      <c r="F83">
        <v>53.683391569999998</v>
      </c>
      <c r="G83">
        <f t="shared" si="120"/>
        <v>26.723160404345599</v>
      </c>
      <c r="H83">
        <f t="shared" si="121"/>
        <v>60.1560758621114</v>
      </c>
      <c r="I83" t="e">
        <f t="shared" si="122"/>
        <v>#NUM!</v>
      </c>
      <c r="J83" t="e">
        <f t="shared" si="123"/>
        <v>#NUM!</v>
      </c>
      <c r="K83">
        <f t="shared" si="124"/>
        <v>23.944643127974601</v>
      </c>
      <c r="L83">
        <f t="shared" si="125"/>
        <v>62.170187792609802</v>
      </c>
      <c r="M83">
        <f t="shared" si="126"/>
        <v>20.459658329882298</v>
      </c>
      <c r="N83">
        <f t="shared" si="127"/>
        <v>12.7365864001177</v>
      </c>
      <c r="O83">
        <f t="shared" si="128"/>
        <v>24.742483909986799</v>
      </c>
      <c r="P83">
        <f t="shared" si="129"/>
        <v>41.420015172985998</v>
      </c>
      <c r="Q83" t="e">
        <f t="shared" si="130"/>
        <v>#NUM!</v>
      </c>
      <c r="R83" t="e">
        <f t="shared" si="131"/>
        <v>#NUM!</v>
      </c>
      <c r="S83">
        <f t="shared" si="132"/>
        <v>33.2901748162625</v>
      </c>
      <c r="T83">
        <f t="shared" si="133"/>
        <v>36.633380595779897</v>
      </c>
      <c r="U83">
        <f t="shared" si="134"/>
        <v>63.519742242376502</v>
      </c>
      <c r="V83">
        <f t="shared" si="135"/>
        <v>30.323497512376498</v>
      </c>
      <c r="W83">
        <f t="shared" si="136"/>
        <v>32.168610345857601</v>
      </c>
      <c r="X83">
        <f t="shared" si="137"/>
        <v>47.754562443188199</v>
      </c>
      <c r="Y83">
        <f t="shared" si="138"/>
        <v>27.906816047804099</v>
      </c>
      <c r="Z83">
        <f t="shared" si="139"/>
        <v>5.28942868219589</v>
      </c>
      <c r="AA83">
        <f t="shared" si="140"/>
        <v>31.6451126818204</v>
      </c>
      <c r="AB83">
        <f t="shared" si="141"/>
        <v>39.795468702656798</v>
      </c>
      <c r="AC83">
        <f t="shared" si="142"/>
        <v>39.171103762007</v>
      </c>
      <c r="AD83">
        <f t="shared" si="143"/>
        <v>5.9748590320070303</v>
      </c>
      <c r="AE83">
        <f t="shared" si="144"/>
        <v>31.1499862168254</v>
      </c>
      <c r="AF83">
        <f t="shared" si="145"/>
        <v>39.740316614341097</v>
      </c>
      <c r="AG83">
        <f t="shared" si="146"/>
        <v>49.905096957065197</v>
      </c>
      <c r="AH83">
        <f t="shared" si="147"/>
        <v>16.708852227065201</v>
      </c>
      <c r="AI83">
        <f t="shared" si="148"/>
        <v>30.9641927881706</v>
      </c>
      <c r="AJ83">
        <f t="shared" si="149"/>
        <v>38.092717847575301</v>
      </c>
      <c r="AK83">
        <f t="shared" si="150"/>
        <v>42.689720554668298</v>
      </c>
      <c r="AL83">
        <f t="shared" si="151"/>
        <v>9.4934758246683408</v>
      </c>
      <c r="AM83">
        <f t="shared" si="152"/>
        <v>30.288984008461298</v>
      </c>
      <c r="AN83">
        <f t="shared" si="153"/>
        <v>33.860193642289097</v>
      </c>
      <c r="AO83">
        <f t="shared" si="154"/>
        <v>51.334735483308897</v>
      </c>
      <c r="AP83">
        <f t="shared" si="155"/>
        <v>18.138490753308901</v>
      </c>
      <c r="AQ83">
        <f t="shared" si="156"/>
        <v>27.2600856076151</v>
      </c>
      <c r="AR83">
        <f t="shared" si="157"/>
        <v>33.543531093409001</v>
      </c>
      <c r="AS83">
        <f t="shared" si="158"/>
        <v>51.976937496533502</v>
      </c>
      <c r="AT83">
        <f t="shared" si="159"/>
        <v>18.780692766533502</v>
      </c>
      <c r="AU83">
        <f t="shared" si="160"/>
        <v>26.910325471096598</v>
      </c>
      <c r="AV83">
        <f t="shared" si="161"/>
        <v>35.7261449841981</v>
      </c>
      <c r="AW83">
        <f t="shared" si="162"/>
        <v>38.527472065691299</v>
      </c>
      <c r="AX83">
        <f t="shared" si="163"/>
        <v>5.3312273356913202</v>
      </c>
      <c r="AY83">
        <f t="shared" si="164"/>
        <v>25.085496272952401</v>
      </c>
      <c r="AZ83">
        <f t="shared" si="165"/>
        <v>32.748966235514899</v>
      </c>
      <c r="BA83">
        <f t="shared" si="166"/>
        <v>40.259876659647396</v>
      </c>
      <c r="BB83">
        <f t="shared" si="167"/>
        <v>7.0636319296473902</v>
      </c>
      <c r="BC83">
        <f t="shared" si="168"/>
        <v>23.155842713494501</v>
      </c>
      <c r="BD83">
        <f t="shared" si="169"/>
        <v>32.059217017090297</v>
      </c>
      <c r="BE83">
        <f t="shared" si="170"/>
        <v>55.502029243372299</v>
      </c>
      <c r="BF83">
        <f t="shared" si="171"/>
        <v>22.305784513372299</v>
      </c>
      <c r="BG83">
        <f t="shared" si="172"/>
        <v>21.5018539482449</v>
      </c>
      <c r="BH83">
        <f t="shared" si="173"/>
        <v>34.821652339572601</v>
      </c>
      <c r="BI83">
        <f t="shared" si="174"/>
        <v>52.687190810088801</v>
      </c>
      <c r="BJ83">
        <f t="shared" si="175"/>
        <v>19.490946080088801</v>
      </c>
      <c r="BK83">
        <f t="shared" ref="BK83:BK146" si="176">SQRT((C68-C83)^2+(D68-D83)^2)/5.73/0.495</f>
        <v>20.0683970183619</v>
      </c>
      <c r="BL83">
        <f t="shared" ref="BL83:BL146" si="177">SQRT((E68-E83)^2+(F68-F83)^2)/5.73/0.495</f>
        <v>32.500208850267697</v>
      </c>
      <c r="BM83">
        <f t="shared" ref="BM83:BM146" si="178">ASIN((BL68*SIN(A83/180*PI())/BK83))*180/PI()</f>
        <v>62.345245015813902</v>
      </c>
      <c r="BN83">
        <f t="shared" ref="BN83:BN146" si="179">ABS(ABS(B83)-ABS(BM83))</f>
        <v>29.149000285813901</v>
      </c>
      <c r="BO83">
        <f t="shared" si="60"/>
        <v>18.7122267897802</v>
      </c>
      <c r="BP83">
        <f t="shared" si="61"/>
        <v>31.8975863373898</v>
      </c>
      <c r="BQ83" t="e">
        <f t="shared" si="62"/>
        <v>#NUM!</v>
      </c>
      <c r="BR83" t="e">
        <f t="shared" si="63"/>
        <v>#NUM!</v>
      </c>
      <c r="BS83">
        <f t="shared" si="64"/>
        <v>17.611507566852001</v>
      </c>
      <c r="BT83">
        <f t="shared" si="65"/>
        <v>33.422514175735898</v>
      </c>
      <c r="BU83" t="e">
        <f t="shared" si="66"/>
        <v>#NUM!</v>
      </c>
      <c r="BV83" t="e">
        <f t="shared" si="67"/>
        <v>#NUM!</v>
      </c>
      <c r="BW83">
        <f t="shared" si="68"/>
        <v>16.445198899003401</v>
      </c>
      <c r="BX83">
        <f t="shared" si="69"/>
        <v>31.555148774974001</v>
      </c>
      <c r="BY83" t="e">
        <f t="shared" si="70"/>
        <v>#NUM!</v>
      </c>
      <c r="BZ83" t="e">
        <f t="shared" si="71"/>
        <v>#NUM!</v>
      </c>
      <c r="CA83">
        <f t="shared" si="72"/>
        <v>15.227590722980599</v>
      </c>
      <c r="CB83">
        <f t="shared" si="73"/>
        <v>30.972463931013898</v>
      </c>
      <c r="CC83" t="e">
        <f t="shared" si="74"/>
        <v>#NUM!</v>
      </c>
      <c r="CD83" t="e">
        <f t="shared" si="75"/>
        <v>#NUM!</v>
      </c>
      <c r="CE83">
        <f t="shared" si="76"/>
        <v>14.4662111868316</v>
      </c>
      <c r="CF83">
        <f t="shared" si="77"/>
        <v>29.610553213283598</v>
      </c>
      <c r="CG83" t="e">
        <f t="shared" si="78"/>
        <v>#NUM!</v>
      </c>
      <c r="CH83" t="e">
        <f t="shared" si="79"/>
        <v>#NUM!</v>
      </c>
      <c r="CI83">
        <f t="shared" si="80"/>
        <v>13.2206177944055</v>
      </c>
      <c r="CJ83">
        <f t="shared" si="81"/>
        <v>28.200526869793901</v>
      </c>
      <c r="CK83" t="e">
        <f t="shared" si="82"/>
        <v>#NUM!</v>
      </c>
      <c r="CL83" t="e">
        <f t="shared" si="83"/>
        <v>#NUM!</v>
      </c>
      <c r="CM83">
        <f t="shared" si="84"/>
        <v>12.318451507285101</v>
      </c>
      <c r="CN83">
        <f t="shared" si="85"/>
        <v>26.865151812809899</v>
      </c>
      <c r="CO83" t="e">
        <f t="shared" si="86"/>
        <v>#NUM!</v>
      </c>
      <c r="CP83" t="e">
        <f t="shared" si="87"/>
        <v>#NUM!</v>
      </c>
      <c r="CQ83">
        <f t="shared" si="88"/>
        <v>12.0709988557615</v>
      </c>
      <c r="CR83">
        <f t="shared" si="89"/>
        <v>24.853023181956399</v>
      </c>
      <c r="CS83" t="e">
        <f t="shared" si="90"/>
        <v>#NUM!</v>
      </c>
      <c r="CT83" t="e">
        <f t="shared" si="91"/>
        <v>#NUM!</v>
      </c>
      <c r="CU83">
        <f t="shared" si="92"/>
        <v>12.4065156453358</v>
      </c>
      <c r="CV83">
        <f t="shared" si="93"/>
        <v>23.817480549374899</v>
      </c>
      <c r="CW83" t="e">
        <f t="shared" si="94"/>
        <v>#NUM!</v>
      </c>
      <c r="CX83" t="e">
        <f t="shared" si="95"/>
        <v>#NUM!</v>
      </c>
      <c r="CY83">
        <f t="shared" si="96"/>
        <v>12.6517586794061</v>
      </c>
      <c r="CZ83">
        <f t="shared" si="97"/>
        <v>22.864780621203501</v>
      </c>
      <c r="DA83" t="e">
        <f t="shared" si="98"/>
        <v>#NUM!</v>
      </c>
      <c r="DB83" t="e">
        <f t="shared" si="99"/>
        <v>#NUM!</v>
      </c>
      <c r="DC83">
        <f t="shared" si="100"/>
        <v>13.221217409699101</v>
      </c>
      <c r="DD83">
        <f t="shared" si="101"/>
        <v>21.910494916608101</v>
      </c>
      <c r="DE83" t="e">
        <f t="shared" si="102"/>
        <v>#NUM!</v>
      </c>
      <c r="DF83" t="e">
        <f t="shared" si="103"/>
        <v>#NUM!</v>
      </c>
      <c r="DG83">
        <f t="shared" si="104"/>
        <v>13.752800200211899</v>
      </c>
      <c r="DH83">
        <f t="shared" si="105"/>
        <v>21.098995104881901</v>
      </c>
      <c r="DI83" t="e">
        <f t="shared" si="106"/>
        <v>#NUM!</v>
      </c>
      <c r="DJ83" t="e">
        <f t="shared" si="107"/>
        <v>#NUM!</v>
      </c>
      <c r="DK83">
        <f t="shared" si="108"/>
        <v>15.391826063083601</v>
      </c>
      <c r="DL83">
        <f t="shared" si="109"/>
        <v>20.405041224478701</v>
      </c>
      <c r="DM83" t="e">
        <f t="shared" si="110"/>
        <v>#NUM!</v>
      </c>
      <c r="DN83" t="e">
        <f t="shared" si="111"/>
        <v>#NUM!</v>
      </c>
      <c r="DO83">
        <f t="shared" si="112"/>
        <v>16.2004462859414</v>
      </c>
      <c r="DP83">
        <f t="shared" si="113"/>
        <v>20.0588905905791</v>
      </c>
      <c r="DQ83" t="e">
        <f t="shared" si="114"/>
        <v>#NUM!</v>
      </c>
      <c r="DR83" t="e">
        <f t="shared" si="115"/>
        <v>#NUM!</v>
      </c>
      <c r="DS83">
        <f t="shared" si="116"/>
        <v>16.780243113737399</v>
      </c>
      <c r="DT83">
        <f t="shared" si="117"/>
        <v>19.390305372883201</v>
      </c>
      <c r="DU83" t="e">
        <f t="shared" si="118"/>
        <v>#NUM!</v>
      </c>
      <c r="DV83" t="e">
        <f t="shared" si="119"/>
        <v>#NUM!</v>
      </c>
    </row>
    <row r="84" spans="1:126" x14ac:dyDescent="0.15">
      <c r="A84">
        <v>117.662623</v>
      </c>
      <c r="B84">
        <v>-33.196244729999997</v>
      </c>
      <c r="C84">
        <v>232</v>
      </c>
      <c r="D84">
        <v>115</v>
      </c>
      <c r="E84">
        <v>282.14172359999998</v>
      </c>
      <c r="F84">
        <v>53.683391569999998</v>
      </c>
      <c r="G84">
        <f t="shared" si="120"/>
        <v>26.204214685890101</v>
      </c>
      <c r="H84">
        <f t="shared" si="121"/>
        <v>0</v>
      </c>
      <c r="I84" t="e">
        <f t="shared" si="122"/>
        <v>#NUM!</v>
      </c>
      <c r="J84" t="e">
        <f t="shared" si="123"/>
        <v>#NUM!</v>
      </c>
      <c r="K84">
        <f t="shared" si="124"/>
        <v>26.5743181054548</v>
      </c>
      <c r="L84">
        <f t="shared" si="125"/>
        <v>30.3514746395198</v>
      </c>
      <c r="M84" t="e">
        <f t="shared" si="126"/>
        <v>#NUM!</v>
      </c>
      <c r="N84" t="e">
        <f t="shared" si="127"/>
        <v>#NUM!</v>
      </c>
      <c r="O84">
        <f t="shared" si="128"/>
        <v>24.742483909986799</v>
      </c>
      <c r="P84">
        <f t="shared" si="129"/>
        <v>41.446791861739896</v>
      </c>
      <c r="Q84" t="e">
        <f t="shared" si="130"/>
        <v>#NUM!</v>
      </c>
      <c r="R84" t="e">
        <f t="shared" si="131"/>
        <v>#NUM!</v>
      </c>
      <c r="S84">
        <f t="shared" si="132"/>
        <v>25.1550816944847</v>
      </c>
      <c r="T84">
        <f t="shared" si="133"/>
        <v>31.065011379739499</v>
      </c>
      <c r="U84" t="e">
        <f t="shared" si="134"/>
        <v>#NUM!</v>
      </c>
      <c r="V84" t="e">
        <f t="shared" si="135"/>
        <v>#NUM!</v>
      </c>
      <c r="W84">
        <f t="shared" si="136"/>
        <v>31.889181726545701</v>
      </c>
      <c r="X84">
        <f t="shared" si="137"/>
        <v>29.306704476623899</v>
      </c>
      <c r="Y84">
        <f t="shared" si="138"/>
        <v>61.859951026956999</v>
      </c>
      <c r="Z84">
        <f t="shared" si="139"/>
        <v>28.663706296956999</v>
      </c>
      <c r="AA84">
        <f t="shared" si="140"/>
        <v>31.162708286466199</v>
      </c>
      <c r="AB84">
        <f t="shared" si="141"/>
        <v>39.795468702656798</v>
      </c>
      <c r="AC84">
        <f t="shared" si="142"/>
        <v>49.1675099689446</v>
      </c>
      <c r="AD84">
        <f t="shared" si="143"/>
        <v>15.9712652389446</v>
      </c>
      <c r="AE84">
        <f t="shared" si="144"/>
        <v>30.818397972803801</v>
      </c>
      <c r="AF84">
        <f t="shared" si="145"/>
        <v>34.110401745134403</v>
      </c>
      <c r="AG84">
        <f t="shared" si="146"/>
        <v>49.093352186645802</v>
      </c>
      <c r="AH84">
        <f t="shared" si="147"/>
        <v>15.8971074566458</v>
      </c>
      <c r="AI84">
        <f t="shared" si="148"/>
        <v>30.4734004220639</v>
      </c>
      <c r="AJ84">
        <f t="shared" si="149"/>
        <v>34.772777037548501</v>
      </c>
      <c r="AK84">
        <f t="shared" si="150"/>
        <v>53.814881607044697</v>
      </c>
      <c r="AL84">
        <f t="shared" si="151"/>
        <v>20.6186368770447</v>
      </c>
      <c r="AM84">
        <f t="shared" si="152"/>
        <v>30.3573051118268</v>
      </c>
      <c r="AN84">
        <f t="shared" si="153"/>
        <v>33.860193642289097</v>
      </c>
      <c r="AO84">
        <f t="shared" si="154"/>
        <v>66.909308791369</v>
      </c>
      <c r="AP84">
        <f t="shared" si="155"/>
        <v>33.713064061369003</v>
      </c>
      <c r="AQ84">
        <f t="shared" si="156"/>
        <v>29.785029013334899</v>
      </c>
      <c r="AR84">
        <f t="shared" si="157"/>
        <v>30.4741742780602</v>
      </c>
      <c r="AS84">
        <f t="shared" si="158"/>
        <v>67.427683057040198</v>
      </c>
      <c r="AT84">
        <f t="shared" si="159"/>
        <v>34.231438327040202</v>
      </c>
      <c r="AU84">
        <f t="shared" si="160"/>
        <v>27.077299103031699</v>
      </c>
      <c r="AV84">
        <f t="shared" si="161"/>
        <v>30.494119175826398</v>
      </c>
      <c r="AW84">
        <f t="shared" si="162"/>
        <v>58.2641218759561</v>
      </c>
      <c r="AX84">
        <f t="shared" si="163"/>
        <v>25.0678771459561</v>
      </c>
      <c r="AY84">
        <f t="shared" si="164"/>
        <v>26.7636688890457</v>
      </c>
      <c r="AZ84">
        <f t="shared" si="165"/>
        <v>32.748966235514899</v>
      </c>
      <c r="BA84">
        <f t="shared" si="166"/>
        <v>45.604860374177697</v>
      </c>
      <c r="BB84">
        <f t="shared" si="167"/>
        <v>12.408615644177701</v>
      </c>
      <c r="BC84">
        <f t="shared" si="168"/>
        <v>25.093741300709301</v>
      </c>
      <c r="BD84">
        <f t="shared" si="169"/>
        <v>30.229814986629201</v>
      </c>
      <c r="BE84">
        <f t="shared" si="170"/>
        <v>44.705329828469203</v>
      </c>
      <c r="BF84">
        <f t="shared" si="171"/>
        <v>11.5090850984692</v>
      </c>
      <c r="BG84">
        <f t="shared" si="172"/>
        <v>23.3013312078015</v>
      </c>
      <c r="BH84">
        <f t="shared" si="173"/>
        <v>29.769272944440999</v>
      </c>
      <c r="BI84">
        <f t="shared" si="174"/>
        <v>63.779181917939098</v>
      </c>
      <c r="BJ84">
        <f t="shared" si="175"/>
        <v>30.582937187939098</v>
      </c>
      <c r="BK84">
        <f t="shared" si="176"/>
        <v>21.7479091272814</v>
      </c>
      <c r="BL84">
        <f t="shared" si="177"/>
        <v>32.500208850267697</v>
      </c>
      <c r="BM84">
        <f t="shared" si="178"/>
        <v>74.614508681450403</v>
      </c>
      <c r="BN84">
        <f t="shared" si="179"/>
        <v>41.418263951450399</v>
      </c>
      <c r="BO84">
        <f t="shared" ref="BO84:BO147" si="180">SQRT((C68-C84)^2+(D68-D84)^2)/5.73/0.528</f>
        <v>20.388664806826299</v>
      </c>
      <c r="BP84">
        <f t="shared" ref="BP84:BP147" si="181">SQRT((E68-E84)^2+(F68-F84)^2)/5.73/0.528</f>
        <v>30.468945797126</v>
      </c>
      <c r="BQ84">
        <f t="shared" ref="BQ84:BQ147" si="182">ASIN((BP68*SIN(A84/180*PI())/BO84))*180/PI()</f>
        <v>74.849156501221501</v>
      </c>
      <c r="BR84">
        <f t="shared" ref="BR84:BR147" si="183">ABS(ABS(B84)-ABS(BQ84))</f>
        <v>41.652911771221497</v>
      </c>
      <c r="BS84">
        <f t="shared" si="64"/>
        <v>19.100871894813601</v>
      </c>
      <c r="BT84">
        <f t="shared" si="65"/>
        <v>30.0212577293081</v>
      </c>
      <c r="BU84" t="e">
        <f t="shared" si="66"/>
        <v>#NUM!</v>
      </c>
      <c r="BV84" t="e">
        <f t="shared" si="67"/>
        <v>#NUM!</v>
      </c>
      <c r="BW84">
        <f t="shared" si="68"/>
        <v>18.039712345101702</v>
      </c>
      <c r="BX84">
        <f t="shared" si="69"/>
        <v>31.5657078326395</v>
      </c>
      <c r="BY84" t="e">
        <f t="shared" si="70"/>
        <v>#NUM!</v>
      </c>
      <c r="BZ84" t="e">
        <f t="shared" si="71"/>
        <v>#NUM!</v>
      </c>
      <c r="CA84">
        <f t="shared" si="72"/>
        <v>16.903369824660501</v>
      </c>
      <c r="CB84">
        <f t="shared" si="73"/>
        <v>29.894351471027999</v>
      </c>
      <c r="CC84" t="e">
        <f t="shared" si="74"/>
        <v>#NUM!</v>
      </c>
      <c r="CD84" t="e">
        <f t="shared" si="75"/>
        <v>#NUM!</v>
      </c>
      <c r="CE84">
        <f t="shared" si="76"/>
        <v>15.7282483028855</v>
      </c>
      <c r="CF84">
        <f t="shared" si="77"/>
        <v>29.423840734463202</v>
      </c>
      <c r="CG84" t="e">
        <f t="shared" si="78"/>
        <v>#NUM!</v>
      </c>
      <c r="CH84" t="e">
        <f t="shared" si="79"/>
        <v>#NUM!</v>
      </c>
      <c r="CI84">
        <f t="shared" si="80"/>
        <v>14.979284097986101</v>
      </c>
      <c r="CJ84">
        <f t="shared" si="81"/>
        <v>28.200526869793901</v>
      </c>
      <c r="CK84" t="e">
        <f t="shared" si="82"/>
        <v>#NUM!</v>
      </c>
      <c r="CL84" t="e">
        <f t="shared" si="83"/>
        <v>#NUM!</v>
      </c>
      <c r="CM84">
        <f t="shared" si="84"/>
        <v>13.7693003251166</v>
      </c>
      <c r="CN84">
        <f t="shared" si="85"/>
        <v>26.918684739348802</v>
      </c>
      <c r="CO84" t="e">
        <f t="shared" si="86"/>
        <v>#NUM!</v>
      </c>
      <c r="CP84" t="e">
        <f t="shared" si="87"/>
        <v>#NUM!</v>
      </c>
      <c r="CQ84">
        <f t="shared" si="88"/>
        <v>12.886576918009601</v>
      </c>
      <c r="CR84">
        <f t="shared" si="89"/>
        <v>25.697101733992099</v>
      </c>
      <c r="CS84" t="e">
        <f t="shared" si="90"/>
        <v>#NUM!</v>
      </c>
      <c r="CT84" t="e">
        <f t="shared" si="91"/>
        <v>#NUM!</v>
      </c>
      <c r="CU84">
        <f t="shared" si="92"/>
        <v>12.621858631356901</v>
      </c>
      <c r="CV84">
        <f t="shared" si="93"/>
        <v>23.817480549374899</v>
      </c>
      <c r="CW84" t="e">
        <f t="shared" si="94"/>
        <v>#NUM!</v>
      </c>
      <c r="CX84" t="e">
        <f t="shared" si="95"/>
        <v>#NUM!</v>
      </c>
      <c r="CY84">
        <f t="shared" si="96"/>
        <v>12.9108420495359</v>
      </c>
      <c r="CZ84">
        <f t="shared" si="97"/>
        <v>22.8647813273999</v>
      </c>
      <c r="DA84" t="e">
        <f t="shared" si="98"/>
        <v>#NUM!</v>
      </c>
      <c r="DB84" t="e">
        <f t="shared" si="99"/>
        <v>#NUM!</v>
      </c>
      <c r="DC84">
        <f t="shared" si="100"/>
        <v>13.122274794899701</v>
      </c>
      <c r="DD84">
        <f t="shared" si="101"/>
        <v>21.985365981926499</v>
      </c>
      <c r="DE84" t="e">
        <f t="shared" si="102"/>
        <v>#NUM!</v>
      </c>
      <c r="DF84" t="e">
        <f t="shared" si="103"/>
        <v>#NUM!</v>
      </c>
      <c r="DG84">
        <f t="shared" si="104"/>
        <v>13.6407592281004</v>
      </c>
      <c r="DH84">
        <f t="shared" si="105"/>
        <v>21.098995104881901</v>
      </c>
      <c r="DI84" t="e">
        <f t="shared" si="106"/>
        <v>#NUM!</v>
      </c>
      <c r="DJ84" t="e">
        <f t="shared" si="107"/>
        <v>#NUM!</v>
      </c>
      <c r="DK84">
        <f t="shared" si="108"/>
        <v>14.1151336789989</v>
      </c>
      <c r="DL84">
        <f t="shared" si="109"/>
        <v>20.345459565421798</v>
      </c>
      <c r="DM84" t="e">
        <f t="shared" si="110"/>
        <v>#NUM!</v>
      </c>
      <c r="DN84" t="e">
        <f t="shared" si="111"/>
        <v>#NUM!</v>
      </c>
      <c r="DO84">
        <f t="shared" si="112"/>
        <v>15.661880077966099</v>
      </c>
      <c r="DP84">
        <f t="shared" si="113"/>
        <v>19.701419113289798</v>
      </c>
      <c r="DQ84" t="e">
        <f t="shared" si="114"/>
        <v>#NUM!</v>
      </c>
      <c r="DR84" t="e">
        <f t="shared" si="115"/>
        <v>#NUM!</v>
      </c>
      <c r="DS84">
        <f t="shared" si="116"/>
        <v>16.420825355611399</v>
      </c>
      <c r="DT84">
        <f t="shared" si="117"/>
        <v>19.390260904226501</v>
      </c>
      <c r="DU84" t="e">
        <f t="shared" si="118"/>
        <v>#NUM!</v>
      </c>
      <c r="DV84" t="e">
        <f t="shared" si="119"/>
        <v>#NUM!</v>
      </c>
    </row>
    <row r="85" spans="1:126" x14ac:dyDescent="0.15">
      <c r="A85">
        <v>134.9206829</v>
      </c>
      <c r="B85">
        <v>-35.192285490000003</v>
      </c>
      <c r="C85">
        <v>232</v>
      </c>
      <c r="D85">
        <v>115</v>
      </c>
      <c r="E85">
        <v>287.48162839999998</v>
      </c>
      <c r="F85">
        <v>54.903953549999997</v>
      </c>
      <c r="G85">
        <f t="shared" si="120"/>
        <v>0</v>
      </c>
      <c r="H85">
        <f t="shared" si="121"/>
        <v>28.707362333494</v>
      </c>
      <c r="I85" t="e">
        <f t="shared" si="122"/>
        <v>#DIV/0!</v>
      </c>
      <c r="J85" t="e">
        <f t="shared" si="123"/>
        <v>#DIV/0!</v>
      </c>
      <c r="K85">
        <f t="shared" si="124"/>
        <v>13.221217409699101</v>
      </c>
      <c r="L85">
        <f t="shared" si="125"/>
        <v>14.484169177353801</v>
      </c>
      <c r="M85" t="e">
        <f t="shared" si="126"/>
        <v>#NUM!</v>
      </c>
      <c r="N85" t="e">
        <f t="shared" si="127"/>
        <v>#NUM!</v>
      </c>
      <c r="O85">
        <f t="shared" si="128"/>
        <v>17.7162120703032</v>
      </c>
      <c r="P85">
        <f t="shared" si="129"/>
        <v>29.704562149230799</v>
      </c>
      <c r="Q85" t="e">
        <f t="shared" si="130"/>
        <v>#NUM!</v>
      </c>
      <c r="R85" t="e">
        <f t="shared" si="131"/>
        <v>#NUM!</v>
      </c>
      <c r="S85">
        <f t="shared" si="132"/>
        <v>18.556862932490102</v>
      </c>
      <c r="T85">
        <f t="shared" si="133"/>
        <v>38.122929369878399</v>
      </c>
      <c r="U85" t="e">
        <f t="shared" si="134"/>
        <v>#NUM!</v>
      </c>
      <c r="V85" t="e">
        <f t="shared" si="135"/>
        <v>#NUM!</v>
      </c>
      <c r="W85">
        <f t="shared" si="136"/>
        <v>20.124065355587799</v>
      </c>
      <c r="X85">
        <f t="shared" si="137"/>
        <v>30.4833782698669</v>
      </c>
      <c r="Y85" t="e">
        <f t="shared" si="138"/>
        <v>#NUM!</v>
      </c>
      <c r="Z85" t="e">
        <f t="shared" si="139"/>
        <v>#NUM!</v>
      </c>
      <c r="AA85">
        <f t="shared" si="140"/>
        <v>26.5743181054548</v>
      </c>
      <c r="AB85">
        <f t="shared" si="141"/>
        <v>29.093034873054801</v>
      </c>
      <c r="AC85">
        <f t="shared" si="142"/>
        <v>58.138957667798799</v>
      </c>
      <c r="AD85">
        <f t="shared" si="143"/>
        <v>22.946672177798799</v>
      </c>
      <c r="AE85">
        <f t="shared" si="144"/>
        <v>26.710892816971</v>
      </c>
      <c r="AF85">
        <f t="shared" si="145"/>
        <v>38.060132792020198</v>
      </c>
      <c r="AG85">
        <f t="shared" si="146"/>
        <v>37.221358666348799</v>
      </c>
      <c r="AH85">
        <f t="shared" si="147"/>
        <v>2.0290731763487702</v>
      </c>
      <c r="AI85">
        <f t="shared" si="148"/>
        <v>26.9660982262033</v>
      </c>
      <c r="AJ85">
        <f t="shared" si="149"/>
        <v>33.302616193017698</v>
      </c>
      <c r="AK85">
        <f t="shared" si="150"/>
        <v>58.4351851290741</v>
      </c>
      <c r="AL85">
        <f t="shared" si="151"/>
        <v>23.2428996390741</v>
      </c>
      <c r="AM85">
        <f t="shared" si="152"/>
        <v>27.0874670418345</v>
      </c>
      <c r="AN85">
        <f t="shared" si="153"/>
        <v>33.964014947532199</v>
      </c>
      <c r="AO85">
        <f t="shared" si="154"/>
        <v>45.990066274029097</v>
      </c>
      <c r="AP85">
        <f t="shared" si="155"/>
        <v>10.797780784029101</v>
      </c>
      <c r="AQ85">
        <f t="shared" si="156"/>
        <v>27.321574600644102</v>
      </c>
      <c r="AR85">
        <f t="shared" si="157"/>
        <v>33.217851175184499</v>
      </c>
      <c r="AS85">
        <f t="shared" si="158"/>
        <v>47.2814697565302</v>
      </c>
      <c r="AT85">
        <f t="shared" si="159"/>
        <v>12.0891842665302</v>
      </c>
      <c r="AU85">
        <f t="shared" si="160"/>
        <v>27.077299103031699</v>
      </c>
      <c r="AV85">
        <f t="shared" si="161"/>
        <v>30.198046522895002</v>
      </c>
      <c r="AW85">
        <f t="shared" si="162"/>
        <v>50.506866018001901</v>
      </c>
      <c r="AX85">
        <f t="shared" si="163"/>
        <v>15.314580528001899</v>
      </c>
      <c r="AY85">
        <f t="shared" si="164"/>
        <v>24.820857511112401</v>
      </c>
      <c r="AZ85">
        <f t="shared" si="165"/>
        <v>30.177952421862798</v>
      </c>
      <c r="BA85">
        <f t="shared" si="166"/>
        <v>45.040066619208098</v>
      </c>
      <c r="BB85">
        <f t="shared" si="167"/>
        <v>9.8477811292080606</v>
      </c>
      <c r="BC85">
        <f t="shared" si="168"/>
        <v>24.704925128349899</v>
      </c>
      <c r="BD85">
        <f t="shared" si="169"/>
        <v>32.244842286931103</v>
      </c>
      <c r="BE85">
        <f t="shared" si="170"/>
        <v>34.837057633877798</v>
      </c>
      <c r="BF85">
        <f t="shared" si="171"/>
        <v>0.35522785612219798</v>
      </c>
      <c r="BG85">
        <f t="shared" si="172"/>
        <v>23.3013312078015</v>
      </c>
      <c r="BH85">
        <f t="shared" si="173"/>
        <v>29.941639266435999</v>
      </c>
      <c r="BI85">
        <f t="shared" si="174"/>
        <v>47.533425269845701</v>
      </c>
      <c r="BJ85">
        <f t="shared" si="175"/>
        <v>12.341139779845699</v>
      </c>
      <c r="BK85">
        <f t="shared" si="176"/>
        <v>21.7479091272814</v>
      </c>
      <c r="BL85">
        <f t="shared" si="177"/>
        <v>29.519726888041301</v>
      </c>
      <c r="BM85">
        <f t="shared" si="178"/>
        <v>49.8827512240373</v>
      </c>
      <c r="BN85">
        <f t="shared" si="179"/>
        <v>14.6904657340373</v>
      </c>
      <c r="BO85">
        <f t="shared" si="180"/>
        <v>20.388664806826299</v>
      </c>
      <c r="BP85">
        <f t="shared" si="181"/>
        <v>32.036368886883302</v>
      </c>
      <c r="BQ85">
        <f t="shared" si="182"/>
        <v>50.427456113568503</v>
      </c>
      <c r="BR85">
        <f t="shared" si="183"/>
        <v>15.2351706235685</v>
      </c>
      <c r="BS85">
        <f t="shared" ref="BS85:BS148" si="184">SQRT((C68-C85)^2+(D68-D85)^2)/5.73/0.561</f>
        <v>19.189331582895299</v>
      </c>
      <c r="BT85">
        <f t="shared" ref="BT85:BT148" si="185">SQRT((E68-E85)^2+(F68-F85)^2)/5.73/0.561</f>
        <v>30.151876599419602</v>
      </c>
      <c r="BU85">
        <f t="shared" ref="BU85:BU148" si="186">ASIN((BT68*SIN(A85/180*PI())/BS85))*180/PI()</f>
        <v>72.552854415707301</v>
      </c>
      <c r="BV85">
        <f t="shared" ref="BV85:BV148" si="187">ABS(ABS(B85)-ABS(BU85))</f>
        <v>37.360568925707298</v>
      </c>
      <c r="BW85">
        <f t="shared" si="68"/>
        <v>18.039712345101702</v>
      </c>
      <c r="BX85">
        <f t="shared" si="69"/>
        <v>29.724833375041499</v>
      </c>
      <c r="BY85" t="e">
        <f t="shared" si="70"/>
        <v>#NUM!</v>
      </c>
      <c r="BZ85" t="e">
        <f t="shared" si="71"/>
        <v>#NUM!</v>
      </c>
      <c r="CA85">
        <f t="shared" si="72"/>
        <v>17.090253800622701</v>
      </c>
      <c r="CB85">
        <f t="shared" si="73"/>
        <v>31.178170647925899</v>
      </c>
      <c r="CC85" t="e">
        <f t="shared" si="74"/>
        <v>#NUM!</v>
      </c>
      <c r="CD85" t="e">
        <f t="shared" si="75"/>
        <v>#NUM!</v>
      </c>
      <c r="CE85">
        <f t="shared" si="76"/>
        <v>16.058201333427402</v>
      </c>
      <c r="CF85">
        <f t="shared" si="77"/>
        <v>29.610249065463002</v>
      </c>
      <c r="CG85" t="e">
        <f t="shared" si="78"/>
        <v>#NUM!</v>
      </c>
      <c r="CH85" t="e">
        <f t="shared" si="79"/>
        <v>#NUM!</v>
      </c>
      <c r="CI85">
        <f t="shared" si="80"/>
        <v>14.979284097986101</v>
      </c>
      <c r="CJ85">
        <f t="shared" si="81"/>
        <v>29.140298227402599</v>
      </c>
      <c r="CK85" t="e">
        <f t="shared" si="82"/>
        <v>#NUM!</v>
      </c>
      <c r="CL85" t="e">
        <f t="shared" si="83"/>
        <v>#NUM!</v>
      </c>
      <c r="CM85">
        <f t="shared" si="84"/>
        <v>14.2984075480777</v>
      </c>
      <c r="CN85">
        <f t="shared" si="85"/>
        <v>27.940009660745599</v>
      </c>
      <c r="CO85" t="e">
        <f t="shared" si="86"/>
        <v>#NUM!</v>
      </c>
      <c r="CP85" t="e">
        <f t="shared" si="87"/>
        <v>#NUM!</v>
      </c>
      <c r="CQ85">
        <f t="shared" si="88"/>
        <v>13.1706350935898</v>
      </c>
      <c r="CR85">
        <f t="shared" si="89"/>
        <v>26.725226632017499</v>
      </c>
      <c r="CS85" t="e">
        <f t="shared" si="90"/>
        <v>#NUM!</v>
      </c>
      <c r="CT85" t="e">
        <f t="shared" si="91"/>
        <v>#NUM!</v>
      </c>
      <c r="CU85">
        <f t="shared" si="92"/>
        <v>12.3496362130926</v>
      </c>
      <c r="CV85">
        <f t="shared" si="93"/>
        <v>25.515605448744701</v>
      </c>
      <c r="CW85" t="e">
        <f t="shared" si="94"/>
        <v>#NUM!</v>
      </c>
      <c r="CX85" t="e">
        <f t="shared" si="95"/>
        <v>#NUM!</v>
      </c>
      <c r="CY85">
        <f t="shared" si="96"/>
        <v>12.1169842861026</v>
      </c>
      <c r="CZ85">
        <f t="shared" si="97"/>
        <v>23.641163142257199</v>
      </c>
      <c r="DA85" t="e">
        <f t="shared" si="98"/>
        <v>#NUM!</v>
      </c>
      <c r="DB85" t="e">
        <f t="shared" si="99"/>
        <v>#NUM!</v>
      </c>
      <c r="DC85">
        <f t="shared" si="100"/>
        <v>12.414271201476801</v>
      </c>
      <c r="DD85">
        <f t="shared" si="101"/>
        <v>22.7318876367858</v>
      </c>
      <c r="DE85" t="e">
        <f t="shared" si="102"/>
        <v>#NUM!</v>
      </c>
      <c r="DF85" t="e">
        <f t="shared" si="103"/>
        <v>#NUM!</v>
      </c>
      <c r="DG85">
        <f t="shared" si="104"/>
        <v>12.6362646173108</v>
      </c>
      <c r="DH85">
        <f t="shared" si="105"/>
        <v>21.889965064128202</v>
      </c>
      <c r="DI85" t="e">
        <f t="shared" si="106"/>
        <v>#NUM!</v>
      </c>
      <c r="DJ85" t="e">
        <f t="shared" si="107"/>
        <v>#NUM!</v>
      </c>
      <c r="DK85">
        <f t="shared" si="108"/>
        <v>13.1535892556682</v>
      </c>
      <c r="DL85">
        <f t="shared" si="109"/>
        <v>20.852865358580001</v>
      </c>
      <c r="DM85" t="e">
        <f t="shared" si="110"/>
        <v>#NUM!</v>
      </c>
      <c r="DN85" t="e">
        <f t="shared" si="111"/>
        <v>#NUM!</v>
      </c>
      <c r="DO85">
        <f t="shared" si="112"/>
        <v>13.628404931447299</v>
      </c>
      <c r="DP85">
        <f t="shared" si="113"/>
        <v>20.133801035870299</v>
      </c>
      <c r="DQ85" t="e">
        <f t="shared" si="114"/>
        <v>#NUM!</v>
      </c>
      <c r="DR85" t="e">
        <f t="shared" si="115"/>
        <v>#NUM!</v>
      </c>
      <c r="DS85">
        <f t="shared" si="116"/>
        <v>15.1398174087005</v>
      </c>
      <c r="DT85">
        <f t="shared" si="117"/>
        <v>19.475946090354601</v>
      </c>
      <c r="DU85" t="e">
        <f t="shared" si="118"/>
        <v>#NUM!</v>
      </c>
      <c r="DV85" t="e">
        <f t="shared" si="119"/>
        <v>#NUM!</v>
      </c>
    </row>
    <row r="86" spans="1:126" x14ac:dyDescent="0.15">
      <c r="A86">
        <v>93.034210079999994</v>
      </c>
      <c r="B86">
        <v>-36.710758550000001</v>
      </c>
      <c r="C86">
        <v>233</v>
      </c>
      <c r="D86">
        <v>110</v>
      </c>
      <c r="E86">
        <v>292.94689940000001</v>
      </c>
      <c r="F86">
        <v>55.056560519999998</v>
      </c>
      <c r="G86">
        <f t="shared" si="120"/>
        <v>26.723160404345599</v>
      </c>
      <c r="H86">
        <f t="shared" si="121"/>
        <v>28.653791015966998</v>
      </c>
      <c r="I86" t="e">
        <f t="shared" si="122"/>
        <v>#NUM!</v>
      </c>
      <c r="J86" t="e">
        <f t="shared" si="123"/>
        <v>#NUM!</v>
      </c>
      <c r="K86">
        <f t="shared" si="124"/>
        <v>13.4830491131017</v>
      </c>
      <c r="L86">
        <f t="shared" si="125"/>
        <v>28.801312795960602</v>
      </c>
      <c r="M86" t="e">
        <f t="shared" si="126"/>
        <v>#NUM!</v>
      </c>
      <c r="N86" t="e">
        <f t="shared" si="127"/>
        <v>#NUM!</v>
      </c>
      <c r="O86">
        <f t="shared" si="128"/>
        <v>17.7162120703032</v>
      </c>
      <c r="P86">
        <f t="shared" si="129"/>
        <v>19.200875197307099</v>
      </c>
      <c r="Q86" t="e">
        <f t="shared" si="130"/>
        <v>#NUM!</v>
      </c>
      <c r="R86" t="e">
        <f t="shared" si="131"/>
        <v>#NUM!</v>
      </c>
      <c r="S86">
        <f t="shared" si="132"/>
        <v>19.831826114548601</v>
      </c>
      <c r="T86">
        <f t="shared" si="133"/>
        <v>29.503638202586799</v>
      </c>
      <c r="U86" t="e">
        <f t="shared" si="134"/>
        <v>#NUM!</v>
      </c>
      <c r="V86" t="e">
        <f t="shared" si="135"/>
        <v>#NUM!</v>
      </c>
      <c r="W86">
        <f t="shared" si="136"/>
        <v>20.096250462742599</v>
      </c>
      <c r="X86">
        <f t="shared" si="137"/>
        <v>36.280436241228003</v>
      </c>
      <c r="Y86" t="e">
        <f t="shared" si="138"/>
        <v>#NUM!</v>
      </c>
      <c r="Z86" t="e">
        <f t="shared" si="139"/>
        <v>#NUM!</v>
      </c>
      <c r="AA86">
        <f t="shared" si="140"/>
        <v>21.153947855518499</v>
      </c>
      <c r="AB86">
        <f t="shared" si="141"/>
        <v>30.2212779787348</v>
      </c>
      <c r="AC86" t="e">
        <f t="shared" si="142"/>
        <v>#NUM!</v>
      </c>
      <c r="AD86" t="e">
        <f t="shared" si="143"/>
        <v>#NUM!</v>
      </c>
      <c r="AE86">
        <f t="shared" si="144"/>
        <v>26.4855709570773</v>
      </c>
      <c r="AF86">
        <f t="shared" si="145"/>
        <v>29.065044095501602</v>
      </c>
      <c r="AG86" t="e">
        <f t="shared" si="146"/>
        <v>#NUM!</v>
      </c>
      <c r="AH86" t="e">
        <f t="shared" si="147"/>
        <v>#NUM!</v>
      </c>
      <c r="AI86">
        <f t="shared" si="148"/>
        <v>26.5743181054548</v>
      </c>
      <c r="AJ86">
        <f t="shared" si="149"/>
        <v>36.903820066634601</v>
      </c>
      <c r="AK86">
        <f t="shared" si="150"/>
        <v>59.846242025510897</v>
      </c>
      <c r="AL86">
        <f t="shared" si="151"/>
        <v>23.135483475510899</v>
      </c>
      <c r="AM86">
        <f t="shared" si="152"/>
        <v>26.760443379074498</v>
      </c>
      <c r="AN86">
        <f t="shared" si="153"/>
        <v>32.803395614786297</v>
      </c>
      <c r="AO86" t="e">
        <f t="shared" si="154"/>
        <v>#NUM!</v>
      </c>
      <c r="AP86" t="e">
        <f t="shared" si="155"/>
        <v>#NUM!</v>
      </c>
      <c r="AQ86">
        <f t="shared" si="156"/>
        <v>26.867387584495301</v>
      </c>
      <c r="AR86">
        <f t="shared" si="157"/>
        <v>33.443547871710003</v>
      </c>
      <c r="AS86" t="e">
        <f t="shared" si="158"/>
        <v>#NUM!</v>
      </c>
      <c r="AT86" t="e">
        <f t="shared" si="159"/>
        <v>#NUM!</v>
      </c>
      <c r="AU86">
        <f t="shared" si="160"/>
        <v>27.0644915505124</v>
      </c>
      <c r="AV86">
        <f t="shared" si="161"/>
        <v>32.810491708986603</v>
      </c>
      <c r="AW86" t="e">
        <f t="shared" si="162"/>
        <v>#NUM!</v>
      </c>
      <c r="AX86" t="e">
        <f t="shared" si="163"/>
        <v>#NUM!</v>
      </c>
      <c r="AY86">
        <f t="shared" si="164"/>
        <v>26.8289020311746</v>
      </c>
      <c r="AZ86">
        <f t="shared" si="165"/>
        <v>30.076284066571102</v>
      </c>
      <c r="BA86" t="e">
        <f t="shared" si="166"/>
        <v>#NUM!</v>
      </c>
      <c r="BB86" t="e">
        <f t="shared" si="167"/>
        <v>#NUM!</v>
      </c>
      <c r="BC86">
        <f t="shared" si="168"/>
        <v>24.7651403364689</v>
      </c>
      <c r="BD86">
        <f t="shared" si="169"/>
        <v>30.0452963204634</v>
      </c>
      <c r="BE86">
        <f t="shared" si="170"/>
        <v>70.516362247649298</v>
      </c>
      <c r="BF86">
        <f t="shared" si="171"/>
        <v>33.805603697649303</v>
      </c>
      <c r="BG86">
        <f t="shared" si="172"/>
        <v>24.649393109971001</v>
      </c>
      <c r="BH86">
        <f t="shared" si="173"/>
        <v>31.956322884408198</v>
      </c>
      <c r="BI86">
        <f t="shared" si="174"/>
        <v>48.569274613768499</v>
      </c>
      <c r="BJ86">
        <f t="shared" si="175"/>
        <v>11.8585160637685</v>
      </c>
      <c r="BK86">
        <f t="shared" si="176"/>
        <v>23.346671787534401</v>
      </c>
      <c r="BL86">
        <f t="shared" si="177"/>
        <v>29.825901358781</v>
      </c>
      <c r="BM86">
        <f t="shared" si="178"/>
        <v>75.715519721496605</v>
      </c>
      <c r="BN86">
        <f t="shared" si="179"/>
        <v>39.004761171496597</v>
      </c>
      <c r="BO86">
        <f t="shared" si="180"/>
        <v>21.887504800813499</v>
      </c>
      <c r="BP86">
        <f t="shared" si="181"/>
        <v>29.431911036925801</v>
      </c>
      <c r="BQ86" t="e">
        <f t="shared" si="182"/>
        <v>#NUM!</v>
      </c>
      <c r="BR86" t="e">
        <f t="shared" si="183"/>
        <v>#NUM!</v>
      </c>
      <c r="BS86">
        <f t="shared" si="184"/>
        <v>20.6000045184127</v>
      </c>
      <c r="BT86">
        <f t="shared" si="185"/>
        <v>31.7743612063679</v>
      </c>
      <c r="BU86" t="e">
        <f t="shared" si="186"/>
        <v>#NUM!</v>
      </c>
      <c r="BV86" t="e">
        <f t="shared" si="187"/>
        <v>#NUM!</v>
      </c>
      <c r="BW86">
        <f t="shared" ref="BW86:BW149" si="188">SQRT((C68-C86)^2+(D68-D86)^2)/5.73/0.594</f>
        <v>19.4555598229453</v>
      </c>
      <c r="BX86">
        <f t="shared" ref="BX86:BX149" si="189">SQRT((E68-E86)^2+(F68-F86)^2)/5.73/0.594</f>
        <v>30.0091189171252</v>
      </c>
      <c r="BY86" t="e">
        <f t="shared" ref="BY86:BY149" si="190">ASIN((BX68*SIN(A86/180*PI())/BW86))*180/PI()</f>
        <v>#NUM!</v>
      </c>
      <c r="BZ86" t="e">
        <f t="shared" ref="BZ86:BZ149" si="191">ABS(ABS(B86)-ABS(BY86))</f>
        <v>#NUM!</v>
      </c>
      <c r="CA86">
        <f t="shared" si="72"/>
        <v>18.362097138339202</v>
      </c>
      <c r="CB86">
        <f t="shared" si="73"/>
        <v>29.599615718734398</v>
      </c>
      <c r="CC86" t="e">
        <f t="shared" si="74"/>
        <v>#NUM!</v>
      </c>
      <c r="CD86" t="e">
        <f t="shared" si="75"/>
        <v>#NUM!</v>
      </c>
      <c r="CE86">
        <f t="shared" si="76"/>
        <v>17.443992281422201</v>
      </c>
      <c r="CF86">
        <f t="shared" si="77"/>
        <v>30.970845025320699</v>
      </c>
      <c r="CG86" t="e">
        <f t="shared" si="78"/>
        <v>#NUM!</v>
      </c>
      <c r="CH86" t="e">
        <f t="shared" si="79"/>
        <v>#NUM!</v>
      </c>
      <c r="CI86">
        <f t="shared" si="80"/>
        <v>16.432928739980699</v>
      </c>
      <c r="CJ86">
        <f t="shared" si="81"/>
        <v>29.487750379214699</v>
      </c>
      <c r="CK86" t="e">
        <f t="shared" si="82"/>
        <v>#NUM!</v>
      </c>
      <c r="CL86" t="e">
        <f t="shared" si="83"/>
        <v>#NUM!</v>
      </c>
      <c r="CM86">
        <f t="shared" si="84"/>
        <v>15.392199571711499</v>
      </c>
      <c r="CN86">
        <f t="shared" si="85"/>
        <v>29.023028753892</v>
      </c>
      <c r="CO86" t="e">
        <f t="shared" si="86"/>
        <v>#NUM!</v>
      </c>
      <c r="CP86" t="e">
        <f t="shared" si="87"/>
        <v>#NUM!</v>
      </c>
      <c r="CQ86">
        <f t="shared" si="88"/>
        <v>14.722973503376201</v>
      </c>
      <c r="CR86">
        <f t="shared" si="89"/>
        <v>27.851190875871001</v>
      </c>
      <c r="CS86" t="e">
        <f t="shared" si="90"/>
        <v>#NUM!</v>
      </c>
      <c r="CT86" t="e">
        <f t="shared" si="91"/>
        <v>#NUM!</v>
      </c>
      <c r="CU86">
        <f t="shared" si="92"/>
        <v>13.6281189698611</v>
      </c>
      <c r="CV86">
        <f t="shared" si="93"/>
        <v>26.690724589376401</v>
      </c>
      <c r="CW86" t="e">
        <f t="shared" si="94"/>
        <v>#NUM!</v>
      </c>
      <c r="CX86" t="e">
        <f t="shared" si="95"/>
        <v>#NUM!</v>
      </c>
      <c r="CY86">
        <f t="shared" si="96"/>
        <v>12.8273883850404</v>
      </c>
      <c r="CZ86">
        <f t="shared" si="97"/>
        <v>25.4997662194436</v>
      </c>
      <c r="DA86" t="e">
        <f t="shared" si="98"/>
        <v>#NUM!</v>
      </c>
      <c r="DB86" t="e">
        <f t="shared" si="99"/>
        <v>#NUM!</v>
      </c>
      <c r="DC86">
        <f t="shared" si="100"/>
        <v>12.5798021260256</v>
      </c>
      <c r="DD86">
        <f t="shared" si="101"/>
        <v>23.644945766466201</v>
      </c>
      <c r="DE86" t="e">
        <f t="shared" si="102"/>
        <v>#NUM!</v>
      </c>
      <c r="DF86" t="e">
        <f t="shared" si="103"/>
        <v>#NUM!</v>
      </c>
      <c r="DG86">
        <f t="shared" si="104"/>
        <v>12.8335887483571</v>
      </c>
      <c r="DH86">
        <f t="shared" si="105"/>
        <v>22.769207034374801</v>
      </c>
      <c r="DI86" t="e">
        <f t="shared" si="106"/>
        <v>#NUM!</v>
      </c>
      <c r="DJ86" t="e">
        <f t="shared" si="107"/>
        <v>#NUM!</v>
      </c>
      <c r="DK86">
        <f t="shared" si="108"/>
        <v>13.0254977973955</v>
      </c>
      <c r="DL86">
        <f t="shared" si="109"/>
        <v>21.956020179842302</v>
      </c>
      <c r="DM86" t="e">
        <f t="shared" si="110"/>
        <v>#NUM!</v>
      </c>
      <c r="DN86" t="e">
        <f t="shared" si="111"/>
        <v>#NUM!</v>
      </c>
      <c r="DO86">
        <f t="shared" si="112"/>
        <v>13.494759838865299</v>
      </c>
      <c r="DP86">
        <f t="shared" si="113"/>
        <v>20.8127920405318</v>
      </c>
      <c r="DQ86" t="e">
        <f t="shared" si="114"/>
        <v>#NUM!</v>
      </c>
      <c r="DR86" t="e">
        <f t="shared" si="115"/>
        <v>#NUM!</v>
      </c>
      <c r="DS86">
        <f t="shared" si="116"/>
        <v>13.9129539883129</v>
      </c>
      <c r="DT86">
        <f t="shared" si="117"/>
        <v>20.119032305847401</v>
      </c>
      <c r="DU86" t="e">
        <f t="shared" si="118"/>
        <v>#NUM!</v>
      </c>
      <c r="DV86" t="e">
        <f t="shared" si="119"/>
        <v>#NUM!</v>
      </c>
    </row>
    <row r="87" spans="1:126" x14ac:dyDescent="0.15">
      <c r="A87">
        <v>110.5560432</v>
      </c>
      <c r="B87">
        <v>-36.691247580000002</v>
      </c>
      <c r="C87">
        <v>235</v>
      </c>
      <c r="D87">
        <v>104</v>
      </c>
      <c r="E87">
        <v>292.94619749999998</v>
      </c>
      <c r="F87">
        <v>55.055610659999999</v>
      </c>
      <c r="G87">
        <f t="shared" si="120"/>
        <v>33.1460010813785</v>
      </c>
      <c r="H87">
        <f t="shared" si="121"/>
        <v>6.1897386573690101E-3</v>
      </c>
      <c r="I87">
        <f t="shared" si="122"/>
        <v>54.040317284196902</v>
      </c>
      <c r="J87">
        <f t="shared" si="123"/>
        <v>17.3490697041969</v>
      </c>
      <c r="K87">
        <f t="shared" si="124"/>
        <v>30.1490143608636</v>
      </c>
      <c r="L87">
        <f t="shared" si="125"/>
        <v>14.4552148444824</v>
      </c>
      <c r="M87">
        <f t="shared" si="126"/>
        <v>26.7328184396941</v>
      </c>
      <c r="N87">
        <f t="shared" si="127"/>
        <v>9.95842914030586</v>
      </c>
      <c r="O87">
        <f t="shared" si="128"/>
        <v>20.099342907242399</v>
      </c>
      <c r="P87">
        <f t="shared" si="129"/>
        <v>19.199436701504499</v>
      </c>
      <c r="Q87" t="e">
        <f t="shared" si="130"/>
        <v>#NUM!</v>
      </c>
      <c r="R87" t="e">
        <f t="shared" si="131"/>
        <v>#NUM!</v>
      </c>
      <c r="S87">
        <f t="shared" si="132"/>
        <v>21.522582627452099</v>
      </c>
      <c r="T87">
        <f t="shared" si="133"/>
        <v>14.3995775261284</v>
      </c>
      <c r="U87" t="e">
        <f t="shared" si="134"/>
        <v>#NUM!</v>
      </c>
      <c r="V87" t="e">
        <f t="shared" si="135"/>
        <v>#NUM!</v>
      </c>
      <c r="W87">
        <f t="shared" si="136"/>
        <v>22.3121509437083</v>
      </c>
      <c r="X87">
        <f t="shared" si="137"/>
        <v>23.602114670256601</v>
      </c>
      <c r="Y87" t="e">
        <f t="shared" si="138"/>
        <v>#NUM!</v>
      </c>
      <c r="Z87" t="e">
        <f t="shared" si="139"/>
        <v>#NUM!</v>
      </c>
      <c r="AA87">
        <f t="shared" si="140"/>
        <v>22.105763047551299</v>
      </c>
      <c r="AB87">
        <f t="shared" si="141"/>
        <v>30.233067366923599</v>
      </c>
      <c r="AC87" t="e">
        <f t="shared" si="142"/>
        <v>#NUM!</v>
      </c>
      <c r="AD87" t="e">
        <f t="shared" si="143"/>
        <v>#NUM!</v>
      </c>
      <c r="AE87">
        <f t="shared" si="144"/>
        <v>22.7152548346183</v>
      </c>
      <c r="AF87">
        <f t="shared" si="145"/>
        <v>25.9034125376932</v>
      </c>
      <c r="AG87" t="e">
        <f t="shared" si="146"/>
        <v>#NUM!</v>
      </c>
      <c r="AH87" t="e">
        <f t="shared" si="147"/>
        <v>#NUM!</v>
      </c>
      <c r="AI87">
        <f t="shared" si="148"/>
        <v>27.103495689883101</v>
      </c>
      <c r="AJ87">
        <f t="shared" si="149"/>
        <v>25.431452118091901</v>
      </c>
      <c r="AK87" t="e">
        <f t="shared" si="150"/>
        <v>#NUM!</v>
      </c>
      <c r="AL87" t="e">
        <f t="shared" si="151"/>
        <v>#NUM!</v>
      </c>
      <c r="AM87">
        <f t="shared" si="152"/>
        <v>27.055580665811899</v>
      </c>
      <c r="AN87">
        <f t="shared" si="153"/>
        <v>32.803013277624402</v>
      </c>
      <c r="AO87">
        <f t="shared" si="154"/>
        <v>86.558853701199993</v>
      </c>
      <c r="AP87">
        <f t="shared" si="155"/>
        <v>49.867606121199998</v>
      </c>
      <c r="AQ87">
        <f t="shared" si="156"/>
        <v>27.100593316027201</v>
      </c>
      <c r="AR87">
        <f t="shared" si="157"/>
        <v>29.5227119498619</v>
      </c>
      <c r="AS87">
        <f t="shared" si="158"/>
        <v>79.558266465347003</v>
      </c>
      <c r="AT87">
        <f t="shared" si="159"/>
        <v>42.867018885347001</v>
      </c>
      <c r="AU87">
        <f t="shared" si="160"/>
        <v>27.132728637200099</v>
      </c>
      <c r="AV87">
        <f t="shared" si="161"/>
        <v>30.402921174368799</v>
      </c>
      <c r="AW87">
        <f t="shared" si="162"/>
        <v>74.6630831678617</v>
      </c>
      <c r="AX87">
        <f t="shared" si="163"/>
        <v>37.971835587861698</v>
      </c>
      <c r="AY87">
        <f t="shared" si="164"/>
        <v>27.2419825841761</v>
      </c>
      <c r="AZ87">
        <f t="shared" si="165"/>
        <v>30.0760084672308</v>
      </c>
      <c r="BA87">
        <f t="shared" si="166"/>
        <v>68.397215293666207</v>
      </c>
      <c r="BB87">
        <f t="shared" si="167"/>
        <v>31.705967713666201</v>
      </c>
      <c r="BC87">
        <f t="shared" si="168"/>
        <v>26.9660982262033</v>
      </c>
      <c r="BD87">
        <f t="shared" si="169"/>
        <v>27.7624693543669</v>
      </c>
      <c r="BE87">
        <f t="shared" si="170"/>
        <v>63.826833462986301</v>
      </c>
      <c r="BF87">
        <f t="shared" si="171"/>
        <v>27.135585882986302</v>
      </c>
      <c r="BG87">
        <f t="shared" si="172"/>
        <v>25.0399483529031</v>
      </c>
      <c r="BH87">
        <f t="shared" si="173"/>
        <v>27.8989928833562</v>
      </c>
      <c r="BI87">
        <f t="shared" si="174"/>
        <v>54.272521027737497</v>
      </c>
      <c r="BJ87">
        <f t="shared" si="175"/>
        <v>17.581273447737502</v>
      </c>
      <c r="BK87">
        <f t="shared" si="176"/>
        <v>24.895239930064701</v>
      </c>
      <c r="BL87">
        <f t="shared" si="177"/>
        <v>29.825720364245299</v>
      </c>
      <c r="BM87">
        <f t="shared" si="178"/>
        <v>58.444407638916999</v>
      </c>
      <c r="BN87">
        <f t="shared" si="179"/>
        <v>21.753160058917</v>
      </c>
      <c r="BO87">
        <f t="shared" si="180"/>
        <v>23.662378138843199</v>
      </c>
      <c r="BP87">
        <f t="shared" si="181"/>
        <v>27.961612841480001</v>
      </c>
      <c r="BQ87">
        <f t="shared" si="182"/>
        <v>63.065666304139398</v>
      </c>
      <c r="BR87">
        <f t="shared" si="183"/>
        <v>26.374418724139399</v>
      </c>
      <c r="BS87">
        <f t="shared" si="184"/>
        <v>22.270473542440701</v>
      </c>
      <c r="BT87">
        <f t="shared" si="185"/>
        <v>27.700467034962799</v>
      </c>
      <c r="BU87">
        <f t="shared" si="186"/>
        <v>72.5393752808546</v>
      </c>
      <c r="BV87">
        <f t="shared" si="187"/>
        <v>35.848127700854597</v>
      </c>
      <c r="BW87">
        <f t="shared" si="188"/>
        <v>21.033225012305099</v>
      </c>
      <c r="BX87">
        <f t="shared" si="189"/>
        <v>30.008994174652202</v>
      </c>
      <c r="BY87" t="e">
        <f t="shared" si="190"/>
        <v>#NUM!</v>
      </c>
      <c r="BZ87" t="e">
        <f t="shared" si="191"/>
        <v>#NUM!</v>
      </c>
      <c r="CA87">
        <f t="shared" ref="CA87:CA150" si="192">SQRT((C68-C87)^2+(D68-D87)^2)/5.73/0.627</f>
        <v>19.926213169552199</v>
      </c>
      <c r="CB87">
        <f t="shared" ref="CB87:CB150" si="193">SQRT((E68-E87)^2+(F68-F87)^2)/5.73/0.627</f>
        <v>28.4295734286179</v>
      </c>
      <c r="CC87" t="e">
        <f t="shared" ref="CC87:CC150" si="194">ASIN((CB68*SIN(A87/180*PI())/CA87))*180/PI()</f>
        <v>#NUM!</v>
      </c>
      <c r="CD87" t="e">
        <f t="shared" ref="CD87:CD150" si="195">ABS(ABS(B87)-ABS(CC87))</f>
        <v>#NUM!</v>
      </c>
      <c r="CE87">
        <f t="shared" si="76"/>
        <v>18.876268758342299</v>
      </c>
      <c r="CF87">
        <f t="shared" si="77"/>
        <v>28.1195302372874</v>
      </c>
      <c r="CG87" t="e">
        <f t="shared" si="78"/>
        <v>#NUM!</v>
      </c>
      <c r="CH87" t="e">
        <f t="shared" si="79"/>
        <v>#NUM!</v>
      </c>
      <c r="CI87">
        <f t="shared" si="80"/>
        <v>17.977398817468899</v>
      </c>
      <c r="CJ87">
        <f t="shared" si="81"/>
        <v>29.4959521957508</v>
      </c>
      <c r="CK87" t="e">
        <f t="shared" si="82"/>
        <v>#NUM!</v>
      </c>
      <c r="CL87" t="e">
        <f t="shared" si="83"/>
        <v>#NUM!</v>
      </c>
      <c r="CM87">
        <f t="shared" si="84"/>
        <v>16.9740272250441</v>
      </c>
      <c r="CN87">
        <f t="shared" si="85"/>
        <v>28.147311367409799</v>
      </c>
      <c r="CO87" t="e">
        <f t="shared" si="86"/>
        <v>#NUM!</v>
      </c>
      <c r="CP87" t="e">
        <f t="shared" si="87"/>
        <v>#NUM!</v>
      </c>
      <c r="CQ87">
        <f t="shared" si="88"/>
        <v>15.963463414210199</v>
      </c>
      <c r="CR87">
        <f t="shared" si="89"/>
        <v>27.7610862762278</v>
      </c>
      <c r="CS87" t="e">
        <f t="shared" si="90"/>
        <v>#NUM!</v>
      </c>
      <c r="CT87" t="e">
        <f t="shared" si="91"/>
        <v>#NUM!</v>
      </c>
      <c r="CU87">
        <f t="shared" si="92"/>
        <v>15.298319105284801</v>
      </c>
      <c r="CV87">
        <f t="shared" si="93"/>
        <v>26.690669435205098</v>
      </c>
      <c r="CW87" t="e">
        <f t="shared" si="94"/>
        <v>#NUM!</v>
      </c>
      <c r="CX87" t="e">
        <f t="shared" si="95"/>
        <v>#NUM!</v>
      </c>
      <c r="CY87">
        <f t="shared" si="96"/>
        <v>14.2298630779774</v>
      </c>
      <c r="CZ87">
        <f t="shared" si="97"/>
        <v>25.623042657796901</v>
      </c>
      <c r="DA87" t="e">
        <f t="shared" si="98"/>
        <v>#NUM!</v>
      </c>
      <c r="DB87" t="e">
        <f t="shared" si="99"/>
        <v>#NUM!</v>
      </c>
      <c r="DC87">
        <f t="shared" si="100"/>
        <v>13.4446379783829</v>
      </c>
      <c r="DD87">
        <f t="shared" si="101"/>
        <v>24.518968288795499</v>
      </c>
      <c r="DE87" t="e">
        <f t="shared" si="102"/>
        <v>#NUM!</v>
      </c>
      <c r="DF87" t="e">
        <f t="shared" si="103"/>
        <v>#NUM!</v>
      </c>
      <c r="DG87">
        <f t="shared" si="104"/>
        <v>13.175799146275301</v>
      </c>
      <c r="DH87">
        <f t="shared" si="105"/>
        <v>22.7691907899952</v>
      </c>
      <c r="DI87" t="e">
        <f t="shared" si="106"/>
        <v>#NUM!</v>
      </c>
      <c r="DJ87" t="e">
        <f t="shared" si="107"/>
        <v>#NUM!</v>
      </c>
      <c r="DK87">
        <f t="shared" si="108"/>
        <v>13.378131401498001</v>
      </c>
      <c r="DL87">
        <f t="shared" si="109"/>
        <v>21.956005404638201</v>
      </c>
      <c r="DM87" t="e">
        <f t="shared" si="110"/>
        <v>#NUM!</v>
      </c>
      <c r="DN87" t="e">
        <f t="shared" si="111"/>
        <v>#NUM!</v>
      </c>
      <c r="DO87">
        <f t="shared" si="112"/>
        <v>13.5341319424828</v>
      </c>
      <c r="DP87">
        <f t="shared" si="113"/>
        <v>21.198900911671299</v>
      </c>
      <c r="DQ87" t="e">
        <f t="shared" si="114"/>
        <v>#NUM!</v>
      </c>
      <c r="DR87" t="e">
        <f t="shared" si="115"/>
        <v>#NUM!</v>
      </c>
      <c r="DS87">
        <f t="shared" si="116"/>
        <v>13.9475314716819</v>
      </c>
      <c r="DT87">
        <f t="shared" si="117"/>
        <v>20.119061291617399</v>
      </c>
      <c r="DU87" t="e">
        <f t="shared" si="118"/>
        <v>#NUM!</v>
      </c>
      <c r="DV87" t="e">
        <f t="shared" si="119"/>
        <v>#NUM!</v>
      </c>
    </row>
    <row r="88" spans="1:126" x14ac:dyDescent="0.15">
      <c r="A88">
        <v>102.4372145</v>
      </c>
      <c r="B88">
        <v>-36.008366700000003</v>
      </c>
      <c r="C88">
        <v>237</v>
      </c>
      <c r="D88">
        <v>99</v>
      </c>
      <c r="E88">
        <v>298.92739870000003</v>
      </c>
      <c r="F88">
        <v>58.502357480000001</v>
      </c>
      <c r="G88">
        <f t="shared" si="120"/>
        <v>28.2228029450105</v>
      </c>
      <c r="H88">
        <f t="shared" si="121"/>
        <v>36.178837949897002</v>
      </c>
      <c r="I88">
        <f t="shared" si="122"/>
        <v>1.22710450440954E-2</v>
      </c>
      <c r="J88">
        <f t="shared" si="123"/>
        <v>35.996095654955901</v>
      </c>
      <c r="K88">
        <f t="shared" si="124"/>
        <v>30.9500764469819</v>
      </c>
      <c r="L88">
        <f t="shared" si="125"/>
        <v>18.251006130326498</v>
      </c>
      <c r="M88">
        <f t="shared" si="126"/>
        <v>65.3311328612007</v>
      </c>
      <c r="N88">
        <f t="shared" si="127"/>
        <v>29.3227661612007</v>
      </c>
      <c r="O88">
        <f t="shared" si="128"/>
        <v>29.5503986007372</v>
      </c>
      <c r="P88">
        <f t="shared" si="129"/>
        <v>21.150581216211801</v>
      </c>
      <c r="Q88">
        <f t="shared" si="130"/>
        <v>78.999986907403397</v>
      </c>
      <c r="R88">
        <f t="shared" si="131"/>
        <v>42.9916202074034</v>
      </c>
      <c r="S88">
        <f t="shared" si="132"/>
        <v>22.162798950552901</v>
      </c>
      <c r="T88">
        <f t="shared" si="133"/>
        <v>23.089156499946501</v>
      </c>
      <c r="U88" t="e">
        <f t="shared" si="134"/>
        <v>#NUM!</v>
      </c>
      <c r="V88" t="e">
        <f t="shared" si="135"/>
        <v>#NUM!</v>
      </c>
      <c r="W88">
        <f t="shared" si="136"/>
        <v>22.832548675152498</v>
      </c>
      <c r="X88">
        <f t="shared" si="137"/>
        <v>18.471325199957199</v>
      </c>
      <c r="Y88" t="e">
        <f t="shared" si="138"/>
        <v>#NUM!</v>
      </c>
      <c r="Z88" t="e">
        <f t="shared" si="139"/>
        <v>#NUM!</v>
      </c>
      <c r="AA88">
        <f t="shared" si="140"/>
        <v>23.186395257929899</v>
      </c>
      <c r="AB88">
        <f t="shared" si="141"/>
        <v>25.247483964457299</v>
      </c>
      <c r="AC88" t="e">
        <f t="shared" si="142"/>
        <v>#NUM!</v>
      </c>
      <c r="AD88" t="e">
        <f t="shared" si="143"/>
        <v>#NUM!</v>
      </c>
      <c r="AE88">
        <f t="shared" si="144"/>
        <v>22.865522767573299</v>
      </c>
      <c r="AF88">
        <f t="shared" si="145"/>
        <v>30.572413346791201</v>
      </c>
      <c r="AG88" t="e">
        <f t="shared" si="146"/>
        <v>#NUM!</v>
      </c>
      <c r="AH88" t="e">
        <f t="shared" si="147"/>
        <v>#NUM!</v>
      </c>
      <c r="AI88">
        <f t="shared" si="148"/>
        <v>23.287739904025202</v>
      </c>
      <c r="AJ88">
        <f t="shared" si="149"/>
        <v>26.742756789822302</v>
      </c>
      <c r="AK88" t="e">
        <f t="shared" si="150"/>
        <v>#NUM!</v>
      </c>
      <c r="AL88" t="e">
        <f t="shared" si="151"/>
        <v>#NUM!</v>
      </c>
      <c r="AM88">
        <f t="shared" si="152"/>
        <v>27.055580665811899</v>
      </c>
      <c r="AN88">
        <f t="shared" si="153"/>
        <v>26.191663504726499</v>
      </c>
      <c r="AO88" t="e">
        <f t="shared" si="154"/>
        <v>#NUM!</v>
      </c>
      <c r="AP88" t="e">
        <f t="shared" si="155"/>
        <v>#NUM!</v>
      </c>
      <c r="AQ88">
        <f t="shared" si="156"/>
        <v>26.971283515786102</v>
      </c>
      <c r="AR88">
        <f t="shared" si="157"/>
        <v>32.6455450373169</v>
      </c>
      <c r="AS88">
        <f t="shared" si="158"/>
        <v>70.031334079453998</v>
      </c>
      <c r="AT88">
        <f t="shared" si="159"/>
        <v>34.022967379454002</v>
      </c>
      <c r="AU88">
        <f t="shared" si="160"/>
        <v>26.961812110269701</v>
      </c>
      <c r="AV88">
        <f t="shared" si="161"/>
        <v>29.677768215742599</v>
      </c>
      <c r="AW88" t="e">
        <f t="shared" si="162"/>
        <v>#NUM!</v>
      </c>
      <c r="AX88" t="e">
        <f t="shared" si="163"/>
        <v>#NUM!</v>
      </c>
      <c r="AY88">
        <f t="shared" si="164"/>
        <v>26.9732997480906</v>
      </c>
      <c r="AZ88">
        <f t="shared" si="165"/>
        <v>30.438380079673799</v>
      </c>
      <c r="BA88" t="e">
        <f t="shared" si="166"/>
        <v>#NUM!</v>
      </c>
      <c r="BB88" t="e">
        <f t="shared" si="167"/>
        <v>#NUM!</v>
      </c>
      <c r="BC88">
        <f t="shared" si="168"/>
        <v>27.045761910030102</v>
      </c>
      <c r="BD88">
        <f t="shared" si="169"/>
        <v>30.120281376201099</v>
      </c>
      <c r="BE88">
        <f t="shared" si="170"/>
        <v>64.366946760475997</v>
      </c>
      <c r="BF88">
        <f t="shared" si="171"/>
        <v>28.358580060476001</v>
      </c>
      <c r="BG88">
        <f t="shared" si="172"/>
        <v>26.766926917729101</v>
      </c>
      <c r="BH88">
        <f t="shared" si="173"/>
        <v>27.968832706472501</v>
      </c>
      <c r="BI88">
        <f t="shared" si="174"/>
        <v>62.6529717843366</v>
      </c>
      <c r="BJ88">
        <f t="shared" si="175"/>
        <v>26.6446050843366</v>
      </c>
      <c r="BK88">
        <f t="shared" si="176"/>
        <v>24.9824651232138</v>
      </c>
      <c r="BL88">
        <f t="shared" si="177"/>
        <v>27.991874974903901</v>
      </c>
      <c r="BM88">
        <f t="shared" si="178"/>
        <v>52.376048683674703</v>
      </c>
      <c r="BN88">
        <f t="shared" si="179"/>
        <v>16.3676819836747</v>
      </c>
      <c r="BO88">
        <f t="shared" si="180"/>
        <v>24.833814263395499</v>
      </c>
      <c r="BP88">
        <f t="shared" si="181"/>
        <v>29.729896793209601</v>
      </c>
      <c r="BQ88">
        <f t="shared" si="182"/>
        <v>56.640504975503198</v>
      </c>
      <c r="BR88">
        <f t="shared" si="183"/>
        <v>20.632138275503198</v>
      </c>
      <c r="BS88">
        <f t="shared" si="184"/>
        <v>23.679458252354198</v>
      </c>
      <c r="BT88">
        <f t="shared" si="185"/>
        <v>27.981079334785498</v>
      </c>
      <c r="BU88">
        <f t="shared" si="186"/>
        <v>72.301583200551306</v>
      </c>
      <c r="BV88">
        <f t="shared" si="187"/>
        <v>36.293216500551303</v>
      </c>
      <c r="BW88">
        <f t="shared" si="188"/>
        <v>22.3639327938901</v>
      </c>
      <c r="BX88">
        <f t="shared" si="189"/>
        <v>27.714449573156099</v>
      </c>
      <c r="BY88">
        <f t="shared" si="190"/>
        <v>69.515531396402594</v>
      </c>
      <c r="BZ88">
        <f t="shared" si="191"/>
        <v>33.507164696402498</v>
      </c>
      <c r="CA88">
        <f t="shared" si="192"/>
        <v>21.186883699474802</v>
      </c>
      <c r="CB88">
        <f t="shared" si="193"/>
        <v>29.811340746422399</v>
      </c>
      <c r="CC88" t="e">
        <f t="shared" si="194"/>
        <v>#NUM!</v>
      </c>
      <c r="CD88" t="e">
        <f t="shared" si="195"/>
        <v>#NUM!</v>
      </c>
      <c r="CE88">
        <f t="shared" ref="CE88:CE151" si="196">SQRT((C68-C88)^2+(D68-D88)^2)/5.73/0.66</f>
        <v>20.127539514501098</v>
      </c>
      <c r="CF88">
        <f t="shared" ref="CF88:CF151" si="197">SQRT((E68-E88)^2+(F68-F88)^2)/5.73/0.66</f>
        <v>28.320773709101299</v>
      </c>
      <c r="CG88" t="e">
        <f t="shared" ref="CG88:CG151" si="198">ASIN((CF68*SIN(A88/180*PI())/CE88))*180/PI()</f>
        <v>#NUM!</v>
      </c>
      <c r="CH88" t="e">
        <f t="shared" ref="CH88:CH151" si="199">ABS(ABS(B88)-ABS(CG88))</f>
        <v>#NUM!</v>
      </c>
      <c r="CI88">
        <f t="shared" si="80"/>
        <v>19.127685079927399</v>
      </c>
      <c r="CJ88">
        <f t="shared" si="81"/>
        <v>27.9986449924162</v>
      </c>
      <c r="CK88" t="e">
        <f t="shared" si="82"/>
        <v>#NUM!</v>
      </c>
      <c r="CL88" t="e">
        <f t="shared" si="83"/>
        <v>#NUM!</v>
      </c>
      <c r="CM88">
        <f t="shared" si="84"/>
        <v>18.258244849021601</v>
      </c>
      <c r="CN88">
        <f t="shared" si="85"/>
        <v>29.277768115994199</v>
      </c>
      <c r="CO88" t="e">
        <f t="shared" si="86"/>
        <v>#NUM!</v>
      </c>
      <c r="CP88" t="e">
        <f t="shared" si="87"/>
        <v>#NUM!</v>
      </c>
      <c r="CQ88">
        <f t="shared" si="88"/>
        <v>17.275696878883799</v>
      </c>
      <c r="CR88">
        <f t="shared" si="89"/>
        <v>27.997928274038301</v>
      </c>
      <c r="CS88" t="e">
        <f t="shared" si="90"/>
        <v>#NUM!</v>
      </c>
      <c r="CT88" t="e">
        <f t="shared" si="91"/>
        <v>#NUM!</v>
      </c>
      <c r="CU88">
        <f t="shared" si="92"/>
        <v>16.301700899202899</v>
      </c>
      <c r="CV88">
        <f t="shared" si="93"/>
        <v>27.5847116225126</v>
      </c>
      <c r="CW88" t="e">
        <f t="shared" si="94"/>
        <v>#NUM!</v>
      </c>
      <c r="CX88" t="e">
        <f t="shared" si="95"/>
        <v>#NUM!</v>
      </c>
      <c r="CY88">
        <f t="shared" si="96"/>
        <v>15.6496328632348</v>
      </c>
      <c r="CZ88">
        <f t="shared" si="97"/>
        <v>26.5041231244005</v>
      </c>
      <c r="DA88" t="e">
        <f t="shared" si="98"/>
        <v>#NUM!</v>
      </c>
      <c r="DB88" t="e">
        <f t="shared" si="99"/>
        <v>#NUM!</v>
      </c>
      <c r="DC88">
        <f t="shared" si="100"/>
        <v>14.6139322721261</v>
      </c>
      <c r="DD88">
        <f t="shared" si="101"/>
        <v>25.4847337734621</v>
      </c>
      <c r="DE88" t="e">
        <f t="shared" si="102"/>
        <v>#NUM!</v>
      </c>
      <c r="DF88" t="e">
        <f t="shared" si="103"/>
        <v>#NUM!</v>
      </c>
      <c r="DG88">
        <f t="shared" si="104"/>
        <v>13.850092571762801</v>
      </c>
      <c r="DH88">
        <f t="shared" si="105"/>
        <v>24.366198031952301</v>
      </c>
      <c r="DI88" t="e">
        <f t="shared" si="106"/>
        <v>#NUM!</v>
      </c>
      <c r="DJ88" t="e">
        <f t="shared" si="107"/>
        <v>#NUM!</v>
      </c>
      <c r="DK88">
        <f t="shared" si="108"/>
        <v>13.5700799669742</v>
      </c>
      <c r="DL88">
        <f t="shared" si="109"/>
        <v>22.589849873527299</v>
      </c>
      <c r="DM88" t="e">
        <f t="shared" si="110"/>
        <v>#NUM!</v>
      </c>
      <c r="DN88" t="e">
        <f t="shared" si="111"/>
        <v>#NUM!</v>
      </c>
      <c r="DO88">
        <f t="shared" si="112"/>
        <v>13.734142569411601</v>
      </c>
      <c r="DP88">
        <f t="shared" si="113"/>
        <v>21.810889533060902</v>
      </c>
      <c r="DQ88" t="e">
        <f t="shared" si="114"/>
        <v>#NUM!</v>
      </c>
      <c r="DR88" t="e">
        <f t="shared" si="115"/>
        <v>#NUM!</v>
      </c>
      <c r="DS88">
        <f t="shared" si="116"/>
        <v>13.8637282007028</v>
      </c>
      <c r="DT88">
        <f t="shared" si="117"/>
        <v>21.0838588629185</v>
      </c>
      <c r="DU88" t="e">
        <f t="shared" si="118"/>
        <v>#NUM!</v>
      </c>
      <c r="DV88" t="e">
        <f t="shared" si="119"/>
        <v>#NUM!</v>
      </c>
    </row>
    <row r="89" spans="1:126" x14ac:dyDescent="0.15">
      <c r="A89">
        <v>59.792688920000003</v>
      </c>
      <c r="B89">
        <v>-32.6874641</v>
      </c>
      <c r="C89">
        <v>241</v>
      </c>
      <c r="D89">
        <v>96</v>
      </c>
      <c r="E89">
        <v>307.31872559999999</v>
      </c>
      <c r="F89">
        <v>66.945755000000005</v>
      </c>
      <c r="G89">
        <f t="shared" si="120"/>
        <v>26.204214685890101</v>
      </c>
      <c r="H89">
        <f t="shared" si="121"/>
        <v>62.387019159921003</v>
      </c>
      <c r="I89" t="e">
        <f t="shared" si="122"/>
        <v>#NUM!</v>
      </c>
      <c r="J89" t="e">
        <f t="shared" si="123"/>
        <v>#NUM!</v>
      </c>
      <c r="K89">
        <f t="shared" si="124"/>
        <v>26.442434819398201</v>
      </c>
      <c r="L89">
        <f t="shared" si="125"/>
        <v>49.323831184859998</v>
      </c>
      <c r="M89">
        <f t="shared" si="126"/>
        <v>28.192519137443501</v>
      </c>
      <c r="N89">
        <f t="shared" si="127"/>
        <v>4.4949449625564597</v>
      </c>
      <c r="O89">
        <f t="shared" si="128"/>
        <v>28.424763334209601</v>
      </c>
      <c r="P89">
        <f t="shared" si="129"/>
        <v>32.880533416259603</v>
      </c>
      <c r="Q89">
        <f t="shared" si="130"/>
        <v>35.716332139844397</v>
      </c>
      <c r="R89">
        <f t="shared" si="131"/>
        <v>3.0288680398444199</v>
      </c>
      <c r="S89">
        <f t="shared" si="132"/>
        <v>27.796017824354301</v>
      </c>
      <c r="T89">
        <f t="shared" si="133"/>
        <v>30.681070848579001</v>
      </c>
      <c r="U89" t="e">
        <f t="shared" si="134"/>
        <v>#NUM!</v>
      </c>
      <c r="V89" t="e">
        <f t="shared" si="135"/>
        <v>#NUM!</v>
      </c>
      <c r="W89">
        <f t="shared" si="136"/>
        <v>22.236814259483499</v>
      </c>
      <c r="X89">
        <f t="shared" si="137"/>
        <v>30.098353242531498</v>
      </c>
      <c r="Y89" t="e">
        <f t="shared" si="138"/>
        <v>#NUM!</v>
      </c>
      <c r="Z89" t="e">
        <f t="shared" si="139"/>
        <v>#NUM!</v>
      </c>
      <c r="AA89">
        <f t="shared" si="140"/>
        <v>22.592426213225298</v>
      </c>
      <c r="AB89">
        <f t="shared" si="141"/>
        <v>25.081961035442902</v>
      </c>
      <c r="AC89" t="e">
        <f t="shared" si="142"/>
        <v>#NUM!</v>
      </c>
      <c r="AD89" t="e">
        <f t="shared" si="143"/>
        <v>#NUM!</v>
      </c>
      <c r="AE89">
        <f t="shared" si="144"/>
        <v>22.727815109194101</v>
      </c>
      <c r="AF89">
        <f t="shared" si="145"/>
        <v>29.408182051211799</v>
      </c>
      <c r="AG89" t="e">
        <f t="shared" si="146"/>
        <v>#NUM!</v>
      </c>
      <c r="AH89" t="e">
        <f t="shared" si="147"/>
        <v>#NUM!</v>
      </c>
      <c r="AI89">
        <f t="shared" si="148"/>
        <v>22.4468862001555</v>
      </c>
      <c r="AJ89">
        <f t="shared" si="149"/>
        <v>33.191345587281901</v>
      </c>
      <c r="AK89" t="e">
        <f t="shared" si="150"/>
        <v>#NUM!</v>
      </c>
      <c r="AL89" t="e">
        <f t="shared" si="151"/>
        <v>#NUM!</v>
      </c>
      <c r="AM89">
        <f t="shared" si="152"/>
        <v>22.818631737911499</v>
      </c>
      <c r="AN89">
        <f t="shared" si="153"/>
        <v>29.498296955353499</v>
      </c>
      <c r="AO89" t="e">
        <f t="shared" si="154"/>
        <v>#NUM!</v>
      </c>
      <c r="AP89" t="e">
        <f t="shared" si="155"/>
        <v>#NUM!</v>
      </c>
      <c r="AQ89">
        <f t="shared" si="156"/>
        <v>26.107134268755601</v>
      </c>
      <c r="AR89">
        <f t="shared" si="157"/>
        <v>28.626659387991101</v>
      </c>
      <c r="AS89" t="e">
        <f t="shared" si="158"/>
        <v>#NUM!</v>
      </c>
      <c r="AT89" t="e">
        <f t="shared" si="159"/>
        <v>#NUM!</v>
      </c>
      <c r="AU89">
        <f t="shared" si="160"/>
        <v>26.032791255113501</v>
      </c>
      <c r="AV89">
        <f t="shared" si="161"/>
        <v>33.9838021786775</v>
      </c>
      <c r="AW89">
        <f t="shared" si="162"/>
        <v>59.206920520519603</v>
      </c>
      <c r="AX89">
        <f t="shared" si="163"/>
        <v>26.5194564205196</v>
      </c>
      <c r="AY89">
        <f t="shared" si="164"/>
        <v>26.0054621113966</v>
      </c>
      <c r="AZ89">
        <f t="shared" si="165"/>
        <v>31.1518186637878</v>
      </c>
      <c r="BA89">
        <f t="shared" si="166"/>
        <v>72.444839362203695</v>
      </c>
      <c r="BB89">
        <f t="shared" si="167"/>
        <v>39.757375262203702</v>
      </c>
      <c r="BC89">
        <f t="shared" si="168"/>
        <v>26.038806113174001</v>
      </c>
      <c r="BD89">
        <f t="shared" si="169"/>
        <v>31.6507940831683</v>
      </c>
      <c r="BE89">
        <f t="shared" si="170"/>
        <v>62.158163850631901</v>
      </c>
      <c r="BF89">
        <f t="shared" si="171"/>
        <v>29.470699750631901</v>
      </c>
      <c r="BG89">
        <f t="shared" si="172"/>
        <v>26.108446009273699</v>
      </c>
      <c r="BH89">
        <f t="shared" si="173"/>
        <v>31.227484327995001</v>
      </c>
      <c r="BI89">
        <f t="shared" si="174"/>
        <v>52.602372556679697</v>
      </c>
      <c r="BJ89">
        <f t="shared" si="175"/>
        <v>19.914908456679701</v>
      </c>
      <c r="BK89">
        <f t="shared" si="176"/>
        <v>25.855359341828901</v>
      </c>
      <c r="BL89">
        <f t="shared" si="177"/>
        <v>29.145652039462</v>
      </c>
      <c r="BM89">
        <f t="shared" si="178"/>
        <v>49.423272054176401</v>
      </c>
      <c r="BN89">
        <f t="shared" si="179"/>
        <v>16.735807954176401</v>
      </c>
      <c r="BO89">
        <f t="shared" si="180"/>
        <v>24.239399382964599</v>
      </c>
      <c r="BP89">
        <f t="shared" si="181"/>
        <v>28.912001239647601</v>
      </c>
      <c r="BQ89">
        <f t="shared" si="182"/>
        <v>55.384926266998399</v>
      </c>
      <c r="BR89">
        <f t="shared" si="183"/>
        <v>22.697462166998399</v>
      </c>
      <c r="BS89">
        <f t="shared" si="184"/>
        <v>24.116803941247099</v>
      </c>
      <c r="BT89">
        <f t="shared" si="185"/>
        <v>30.3536462062123</v>
      </c>
      <c r="BU89">
        <f t="shared" si="186"/>
        <v>49.452055211117298</v>
      </c>
      <c r="BV89">
        <f t="shared" si="187"/>
        <v>16.764591111117301</v>
      </c>
      <c r="BW89">
        <f t="shared" si="188"/>
        <v>23.068824948088899</v>
      </c>
      <c r="BX89">
        <f t="shared" si="189"/>
        <v>28.6673325280894</v>
      </c>
      <c r="BY89">
        <f t="shared" si="190"/>
        <v>54.8187964131942</v>
      </c>
      <c r="BZ89">
        <f t="shared" si="191"/>
        <v>22.1313323131942</v>
      </c>
      <c r="CA89">
        <f t="shared" si="192"/>
        <v>21.8546762666106</v>
      </c>
      <c r="CB89">
        <f t="shared" si="193"/>
        <v>28.335176118567599</v>
      </c>
      <c r="CC89">
        <f t="shared" si="194"/>
        <v>74.582528827313098</v>
      </c>
      <c r="CD89">
        <f t="shared" si="195"/>
        <v>41.895064727313098</v>
      </c>
      <c r="CE89">
        <f t="shared" si="196"/>
        <v>20.76194245328</v>
      </c>
      <c r="CF89">
        <f t="shared" si="197"/>
        <v>30.109859142333502</v>
      </c>
      <c r="CG89">
        <f t="shared" si="198"/>
        <v>81.007254431503299</v>
      </c>
      <c r="CH89">
        <f t="shared" si="199"/>
        <v>48.319790331503299</v>
      </c>
      <c r="CI89">
        <f t="shared" ref="CI89:CI152" si="200">SQRT((C68-C89)^2+(D68-D89)^2)/5.73/0.693</f>
        <v>19.773278526933399</v>
      </c>
      <c r="CJ89">
        <f t="shared" ref="CJ89:CJ152" si="201">SQRT((E68-E89)^2+(F68-F89)^2)/5.73/0.693</f>
        <v>28.676056326031901</v>
      </c>
      <c r="CK89" t="e">
        <f t="shared" ref="CK89:CK152" si="202">ASIN((CJ68*SIN(A89/180*PI())/CI89))*180/PI()</f>
        <v>#NUM!</v>
      </c>
      <c r="CL89" t="e">
        <f t="shared" ref="CL89:CL152" si="203">ABS(ABS(B89)-ABS(CK89))</f>
        <v>#NUM!</v>
      </c>
      <c r="CM89">
        <f t="shared" si="84"/>
        <v>18.848451948242701</v>
      </c>
      <c r="CN89">
        <f t="shared" si="85"/>
        <v>28.2877180429393</v>
      </c>
      <c r="CO89" t="e">
        <f t="shared" si="86"/>
        <v>#NUM!</v>
      </c>
      <c r="CP89" t="e">
        <f t="shared" si="87"/>
        <v>#NUM!</v>
      </c>
      <c r="CQ89">
        <f t="shared" si="88"/>
        <v>18.028954037449498</v>
      </c>
      <c r="CR89">
        <f t="shared" si="89"/>
        <v>29.411449407492</v>
      </c>
      <c r="CS89" t="e">
        <f t="shared" si="90"/>
        <v>#NUM!</v>
      </c>
      <c r="CT89" t="e">
        <f t="shared" si="91"/>
        <v>#NUM!</v>
      </c>
      <c r="CU89">
        <f t="shared" si="92"/>
        <v>17.082736125050101</v>
      </c>
      <c r="CV89">
        <f t="shared" si="93"/>
        <v>28.180648230680202</v>
      </c>
      <c r="CW89" t="e">
        <f t="shared" si="94"/>
        <v>#NUM!</v>
      </c>
      <c r="CX89" t="e">
        <f t="shared" si="95"/>
        <v>#NUM!</v>
      </c>
      <c r="CY89">
        <f t="shared" si="96"/>
        <v>16.165824252614399</v>
      </c>
      <c r="CZ89">
        <f t="shared" si="97"/>
        <v>27.682475196417698</v>
      </c>
      <c r="DA89" t="e">
        <f t="shared" si="98"/>
        <v>#NUM!</v>
      </c>
      <c r="DB89" t="e">
        <f t="shared" si="99"/>
        <v>#NUM!</v>
      </c>
      <c r="DC89">
        <f t="shared" si="100"/>
        <v>15.54406178136</v>
      </c>
      <c r="DD89">
        <f t="shared" si="101"/>
        <v>26.530447924150899</v>
      </c>
      <c r="DE89" t="e">
        <f t="shared" si="102"/>
        <v>#NUM!</v>
      </c>
      <c r="DF89" t="e">
        <f t="shared" si="103"/>
        <v>#NUM!</v>
      </c>
      <c r="DG89">
        <f t="shared" si="104"/>
        <v>14.559076069320801</v>
      </c>
      <c r="DH89">
        <f t="shared" si="105"/>
        <v>25.5478387417749</v>
      </c>
      <c r="DI89" t="e">
        <f t="shared" si="106"/>
        <v>#NUM!</v>
      </c>
      <c r="DJ89" t="e">
        <f t="shared" si="107"/>
        <v>#NUM!</v>
      </c>
      <c r="DK89">
        <f t="shared" si="108"/>
        <v>13.8343344267129</v>
      </c>
      <c r="DL89">
        <f t="shared" si="109"/>
        <v>24.359114035189901</v>
      </c>
      <c r="DM89" t="e">
        <f t="shared" si="110"/>
        <v>#NUM!</v>
      </c>
      <c r="DN89" t="e">
        <f t="shared" si="111"/>
        <v>#NUM!</v>
      </c>
      <c r="DO89">
        <f t="shared" si="112"/>
        <v>13.5550018576435</v>
      </c>
      <c r="DP89">
        <f t="shared" si="113"/>
        <v>22.482084716473501</v>
      </c>
      <c r="DQ89" t="e">
        <f t="shared" si="114"/>
        <v>#NUM!</v>
      </c>
      <c r="DR89" t="e">
        <f t="shared" si="115"/>
        <v>#NUM!</v>
      </c>
      <c r="DS89">
        <f t="shared" si="116"/>
        <v>13.687773982621399</v>
      </c>
      <c r="DT89">
        <f t="shared" si="117"/>
        <v>21.732681892591</v>
      </c>
      <c r="DU89" t="e">
        <f t="shared" si="118"/>
        <v>#NUM!</v>
      </c>
      <c r="DV89" t="e">
        <f t="shared" si="119"/>
        <v>#NUM!</v>
      </c>
    </row>
    <row r="90" spans="1:126" x14ac:dyDescent="0.15">
      <c r="A90">
        <v>131.3490304</v>
      </c>
      <c r="B90">
        <v>-32.685998179999999</v>
      </c>
      <c r="C90">
        <v>244</v>
      </c>
      <c r="D90">
        <v>92</v>
      </c>
      <c r="E90">
        <v>307.31866459999998</v>
      </c>
      <c r="F90">
        <v>66.946044920000006</v>
      </c>
      <c r="G90">
        <f t="shared" si="120"/>
        <v>26.204214685890101</v>
      </c>
      <c r="H90">
        <f t="shared" si="121"/>
        <v>1.5526929813631601E-3</v>
      </c>
      <c r="I90" t="e">
        <f t="shared" si="122"/>
        <v>#NUM!</v>
      </c>
      <c r="J90" t="e">
        <f t="shared" si="123"/>
        <v>#NUM!</v>
      </c>
      <c r="K90">
        <f t="shared" si="124"/>
        <v>26.176674960631601</v>
      </c>
      <c r="L90">
        <f t="shared" si="125"/>
        <v>31.477517000026602</v>
      </c>
      <c r="M90">
        <f t="shared" si="126"/>
        <v>31.560958119452401</v>
      </c>
      <c r="N90">
        <f t="shared" si="127"/>
        <v>1.1250400605475901</v>
      </c>
      <c r="O90">
        <f t="shared" si="128"/>
        <v>26.442434819398201</v>
      </c>
      <c r="P90">
        <f t="shared" si="129"/>
        <v>32.882797048440999</v>
      </c>
      <c r="Q90">
        <f t="shared" si="130"/>
        <v>33.029502312937602</v>
      </c>
      <c r="R90">
        <f t="shared" si="131"/>
        <v>0.34350413293756099</v>
      </c>
      <c r="S90">
        <f t="shared" si="132"/>
        <v>27.890188679635301</v>
      </c>
      <c r="T90">
        <f t="shared" si="133"/>
        <v>24.660582250807298</v>
      </c>
      <c r="U90">
        <f t="shared" si="134"/>
        <v>52.572882342344002</v>
      </c>
      <c r="V90">
        <f t="shared" si="135"/>
        <v>19.886884162344</v>
      </c>
      <c r="W90">
        <f t="shared" si="136"/>
        <v>27.439043357285598</v>
      </c>
      <c r="X90">
        <f t="shared" si="137"/>
        <v>24.544960650143899</v>
      </c>
      <c r="Y90">
        <f t="shared" si="138"/>
        <v>56.5106490978268</v>
      </c>
      <c r="Z90">
        <f t="shared" si="139"/>
        <v>23.824650917826801</v>
      </c>
      <c r="AA90">
        <f t="shared" si="140"/>
        <v>22.8658694644047</v>
      </c>
      <c r="AB90">
        <f t="shared" si="141"/>
        <v>25.082032562968401</v>
      </c>
      <c r="AC90" t="e">
        <f t="shared" si="142"/>
        <v>#NUM!</v>
      </c>
      <c r="AD90" t="e">
        <f t="shared" si="143"/>
        <v>#NUM!</v>
      </c>
      <c r="AE90">
        <f t="shared" si="144"/>
        <v>23.014809594415102</v>
      </c>
      <c r="AF90">
        <f t="shared" si="145"/>
        <v>21.498885053973002</v>
      </c>
      <c r="AG90" t="e">
        <f t="shared" si="146"/>
        <v>#NUM!</v>
      </c>
      <c r="AH90" t="e">
        <f t="shared" si="147"/>
        <v>#NUM!</v>
      </c>
      <c r="AI90">
        <f t="shared" si="148"/>
        <v>22.995038250206399</v>
      </c>
      <c r="AJ90">
        <f t="shared" si="149"/>
        <v>25.732185834154901</v>
      </c>
      <c r="AK90">
        <f t="shared" si="150"/>
        <v>85.947490292762097</v>
      </c>
      <c r="AL90">
        <f t="shared" si="151"/>
        <v>53.261492112762099</v>
      </c>
      <c r="AM90">
        <f t="shared" si="152"/>
        <v>22.682037437338799</v>
      </c>
      <c r="AN90">
        <f t="shared" si="153"/>
        <v>29.503425410008902</v>
      </c>
      <c r="AO90" t="e">
        <f t="shared" si="154"/>
        <v>#NUM!</v>
      </c>
      <c r="AP90" t="e">
        <f t="shared" si="155"/>
        <v>#NUM!</v>
      </c>
      <c r="AQ90">
        <f t="shared" si="156"/>
        <v>22.960805273776899</v>
      </c>
      <c r="AR90">
        <f t="shared" si="157"/>
        <v>26.548473734139499</v>
      </c>
      <c r="AS90">
        <f t="shared" si="158"/>
        <v>75.594990151310995</v>
      </c>
      <c r="AT90">
        <f t="shared" si="159"/>
        <v>42.908991971311004</v>
      </c>
      <c r="AU90">
        <f t="shared" si="160"/>
        <v>25.8456628266782</v>
      </c>
      <c r="AV90">
        <f t="shared" si="161"/>
        <v>26.0242373949004</v>
      </c>
      <c r="AW90">
        <f t="shared" si="162"/>
        <v>66.721461082541197</v>
      </c>
      <c r="AX90">
        <f t="shared" si="163"/>
        <v>34.035462902541198</v>
      </c>
      <c r="AY90">
        <f t="shared" si="164"/>
        <v>25.746508133655102</v>
      </c>
      <c r="AZ90">
        <f t="shared" si="165"/>
        <v>31.151808149579502</v>
      </c>
      <c r="BA90">
        <f t="shared" si="166"/>
        <v>56.8396125121103</v>
      </c>
      <c r="BB90">
        <f t="shared" si="167"/>
        <v>24.153614332110301</v>
      </c>
      <c r="BC90">
        <f t="shared" si="168"/>
        <v>25.6804274758648</v>
      </c>
      <c r="BD90">
        <f t="shared" si="169"/>
        <v>28.7555152149965</v>
      </c>
      <c r="BE90">
        <f t="shared" si="170"/>
        <v>56.196272753823699</v>
      </c>
      <c r="BF90">
        <f t="shared" si="171"/>
        <v>23.5102745738237</v>
      </c>
      <c r="BG90">
        <f t="shared" si="172"/>
        <v>25.6980445467313</v>
      </c>
      <c r="BH90">
        <f t="shared" si="173"/>
        <v>29.390010552394902</v>
      </c>
      <c r="BI90">
        <f t="shared" si="174"/>
        <v>46.277130696056602</v>
      </c>
      <c r="BJ90">
        <f t="shared" si="175"/>
        <v>13.5911325160566</v>
      </c>
      <c r="BK90">
        <f t="shared" si="176"/>
        <v>25.739717945167499</v>
      </c>
      <c r="BL90">
        <f t="shared" si="177"/>
        <v>29.145638693507799</v>
      </c>
      <c r="BM90">
        <f t="shared" si="178"/>
        <v>41.508945046325799</v>
      </c>
      <c r="BN90">
        <f t="shared" si="179"/>
        <v>8.8229468663258306</v>
      </c>
      <c r="BO90">
        <f t="shared" si="180"/>
        <v>25.4851612012814</v>
      </c>
      <c r="BP90">
        <f t="shared" si="181"/>
        <v>27.3240362751636</v>
      </c>
      <c r="BQ90">
        <f t="shared" si="182"/>
        <v>38.8675314489399</v>
      </c>
      <c r="BR90">
        <f t="shared" si="183"/>
        <v>6.1815332689398899</v>
      </c>
      <c r="BS90">
        <f t="shared" si="184"/>
        <v>23.9860340717943</v>
      </c>
      <c r="BT90">
        <f t="shared" si="185"/>
        <v>27.2112776289969</v>
      </c>
      <c r="BU90">
        <f t="shared" si="186"/>
        <v>42.8393350189329</v>
      </c>
      <c r="BV90">
        <f t="shared" si="187"/>
        <v>10.1533368389329</v>
      </c>
      <c r="BW90">
        <f t="shared" si="188"/>
        <v>23.863391983854001</v>
      </c>
      <c r="BX90">
        <f t="shared" si="189"/>
        <v>28.667311289289</v>
      </c>
      <c r="BY90">
        <f t="shared" si="190"/>
        <v>43.340865189336498</v>
      </c>
      <c r="BZ90">
        <f t="shared" si="191"/>
        <v>10.654867009336501</v>
      </c>
      <c r="CA90">
        <f t="shared" si="192"/>
        <v>22.885014143746002</v>
      </c>
      <c r="CB90">
        <f t="shared" si="193"/>
        <v>27.158505431958002</v>
      </c>
      <c r="CC90">
        <f t="shared" si="194"/>
        <v>42.750457015532497</v>
      </c>
      <c r="CD90">
        <f t="shared" si="195"/>
        <v>10.0644588355325</v>
      </c>
      <c r="CE90">
        <f t="shared" si="196"/>
        <v>21.740763436558701</v>
      </c>
      <c r="CF90">
        <f t="shared" si="197"/>
        <v>26.9183968061499</v>
      </c>
      <c r="CG90">
        <f t="shared" si="198"/>
        <v>53.1007424295275</v>
      </c>
      <c r="CH90">
        <f t="shared" si="199"/>
        <v>20.414744249527502</v>
      </c>
      <c r="CI90">
        <f t="shared" si="200"/>
        <v>20.705488987198802</v>
      </c>
      <c r="CJ90">
        <f t="shared" si="201"/>
        <v>28.676031341162499</v>
      </c>
      <c r="CK90">
        <f t="shared" si="202"/>
        <v>61.5587145068924</v>
      </c>
      <c r="CL90">
        <f t="shared" si="203"/>
        <v>28.872716326892402</v>
      </c>
      <c r="CM90">
        <f t="shared" ref="CM90:CM153" si="204">SQRT((C68-C90)^2+(D68-D90)^2)/5.73/0.726</f>
        <v>19.7643303968716</v>
      </c>
      <c r="CN90">
        <f t="shared" ref="CN90:CN153" si="205">SQRT((E68-E90)^2+(F68-F90)^2)/5.73/0.726</f>
        <v>27.372575371109601</v>
      </c>
      <c r="CO90">
        <f t="shared" ref="CO90:CO153" si="206">ASIN((CN68*SIN(A90/180*PI())/CM90))*180/PI()</f>
        <v>66.734350418552197</v>
      </c>
      <c r="CP90">
        <f t="shared" ref="CP90:CP153" si="207">ABS(ABS(B90)-ABS(CO90))</f>
        <v>34.048352238552198</v>
      </c>
      <c r="CQ90">
        <f t="shared" si="88"/>
        <v>18.8896241251954</v>
      </c>
      <c r="CR90">
        <f t="shared" si="89"/>
        <v>27.057792663762701</v>
      </c>
      <c r="CS90" t="e">
        <f t="shared" si="90"/>
        <v>#NUM!</v>
      </c>
      <c r="CT90" t="e">
        <f t="shared" si="91"/>
        <v>#NUM!</v>
      </c>
      <c r="CU90">
        <f t="shared" si="92"/>
        <v>18.1025564533122</v>
      </c>
      <c r="CV90">
        <f t="shared" si="93"/>
        <v>28.185946354041199</v>
      </c>
      <c r="CW90" t="e">
        <f t="shared" si="94"/>
        <v>#NUM!</v>
      </c>
      <c r="CX90" t="e">
        <f t="shared" si="95"/>
        <v>#NUM!</v>
      </c>
      <c r="CY90">
        <f t="shared" si="96"/>
        <v>17.181642228374901</v>
      </c>
      <c r="CZ90">
        <f t="shared" si="97"/>
        <v>27.053397378882199</v>
      </c>
      <c r="DA90" t="e">
        <f t="shared" si="98"/>
        <v>#NUM!</v>
      </c>
      <c r="DB90" t="e">
        <f t="shared" si="99"/>
        <v>#NUM!</v>
      </c>
      <c r="DC90">
        <f t="shared" si="100"/>
        <v>16.304018377371602</v>
      </c>
      <c r="DD90">
        <f t="shared" si="101"/>
        <v>26.617738290538401</v>
      </c>
      <c r="DE90" t="e">
        <f t="shared" si="102"/>
        <v>#NUM!</v>
      </c>
      <c r="DF90" t="e">
        <f t="shared" si="103"/>
        <v>#NUM!</v>
      </c>
      <c r="DG90">
        <f t="shared" si="104"/>
        <v>15.700165844876301</v>
      </c>
      <c r="DH90">
        <f t="shared" si="105"/>
        <v>25.5478108431676</v>
      </c>
      <c r="DI90" t="e">
        <f t="shared" si="106"/>
        <v>#NUM!</v>
      </c>
      <c r="DJ90" t="e">
        <f t="shared" si="107"/>
        <v>#NUM!</v>
      </c>
      <c r="DK90">
        <f t="shared" si="108"/>
        <v>14.751572712742</v>
      </c>
      <c r="DL90">
        <f t="shared" si="109"/>
        <v>24.635389027340199</v>
      </c>
      <c r="DM90" t="e">
        <f t="shared" si="110"/>
        <v>#NUM!</v>
      </c>
      <c r="DN90" t="e">
        <f t="shared" si="111"/>
        <v>#NUM!</v>
      </c>
      <c r="DO90">
        <f t="shared" si="112"/>
        <v>14.052498153084199</v>
      </c>
      <c r="DP90">
        <f t="shared" si="113"/>
        <v>23.5191162236701</v>
      </c>
      <c r="DQ90" t="e">
        <f t="shared" si="114"/>
        <v>#NUM!</v>
      </c>
      <c r="DR90" t="e">
        <f t="shared" si="115"/>
        <v>#NUM!</v>
      </c>
      <c r="DS90">
        <f t="shared" si="116"/>
        <v>13.7681345318925</v>
      </c>
      <c r="DT90">
        <f t="shared" si="117"/>
        <v>21.732651162823299</v>
      </c>
      <c r="DU90" t="e">
        <f t="shared" si="118"/>
        <v>#NUM!</v>
      </c>
      <c r="DV90" t="e">
        <f t="shared" si="119"/>
        <v>#NUM!</v>
      </c>
    </row>
    <row r="91" spans="1:126" x14ac:dyDescent="0.15">
      <c r="A91">
        <v>126.2972291</v>
      </c>
      <c r="B91">
        <v>-27.114121879999999</v>
      </c>
      <c r="C91">
        <v>245</v>
      </c>
      <c r="D91">
        <v>88</v>
      </c>
      <c r="E91">
        <v>312.983429</v>
      </c>
      <c r="F91">
        <v>70.259460450000006</v>
      </c>
      <c r="G91">
        <f t="shared" si="120"/>
        <v>21.608548997257301</v>
      </c>
      <c r="H91">
        <f t="shared" si="121"/>
        <v>34.393779233878298</v>
      </c>
      <c r="I91">
        <f t="shared" si="122"/>
        <v>3.31813797892026E-3</v>
      </c>
      <c r="J91">
        <f t="shared" si="123"/>
        <v>27.110803742021101</v>
      </c>
      <c r="K91">
        <f t="shared" si="124"/>
        <v>23.650832698712701</v>
      </c>
      <c r="L91">
        <f t="shared" si="125"/>
        <v>17.353472821149801</v>
      </c>
      <c r="M91" t="e">
        <f t="shared" si="126"/>
        <v>#NUM!</v>
      </c>
      <c r="N91" t="e">
        <f t="shared" si="127"/>
        <v>#NUM!</v>
      </c>
      <c r="O91">
        <f t="shared" si="128"/>
        <v>23.977066491680201</v>
      </c>
      <c r="P91">
        <f t="shared" si="129"/>
        <v>32.303640777143201</v>
      </c>
      <c r="Q91">
        <f t="shared" si="130"/>
        <v>45.312132447834202</v>
      </c>
      <c r="R91">
        <f t="shared" si="131"/>
        <v>18.198010567834199</v>
      </c>
      <c r="S91">
        <f t="shared" si="132"/>
        <v>24.945743117183898</v>
      </c>
      <c r="T91">
        <f t="shared" si="133"/>
        <v>33.254652328957498</v>
      </c>
      <c r="U91">
        <f t="shared" si="134"/>
        <v>27.724929140883901</v>
      </c>
      <c r="V91">
        <f t="shared" si="135"/>
        <v>0.61080726088394499</v>
      </c>
      <c r="W91">
        <f t="shared" si="136"/>
        <v>26.505820690976101</v>
      </c>
      <c r="X91">
        <f t="shared" si="137"/>
        <v>26.6025231624863</v>
      </c>
      <c r="Y91" t="e">
        <f t="shared" si="138"/>
        <v>#NUM!</v>
      </c>
      <c r="Z91" t="e">
        <f t="shared" si="139"/>
        <v>#NUM!</v>
      </c>
      <c r="AA91">
        <f t="shared" si="140"/>
        <v>26.4130379956135</v>
      </c>
      <c r="AB91">
        <f t="shared" si="141"/>
        <v>26.237940764483</v>
      </c>
      <c r="AC91">
        <f t="shared" si="142"/>
        <v>62.589778037273099</v>
      </c>
      <c r="AD91">
        <f t="shared" si="143"/>
        <v>35.4756561572731</v>
      </c>
      <c r="AE91">
        <f t="shared" si="144"/>
        <v>22.639746853382999</v>
      </c>
      <c r="AF91">
        <f t="shared" si="145"/>
        <v>26.452975711057402</v>
      </c>
      <c r="AG91" t="e">
        <f t="shared" si="146"/>
        <v>#NUM!</v>
      </c>
      <c r="AH91" t="e">
        <f t="shared" si="147"/>
        <v>#NUM!</v>
      </c>
      <c r="AI91">
        <f t="shared" si="148"/>
        <v>22.832931460112299</v>
      </c>
      <c r="AJ91">
        <f t="shared" si="149"/>
        <v>23.146353747175201</v>
      </c>
      <c r="AK91" t="e">
        <f t="shared" si="150"/>
        <v>#NUM!</v>
      </c>
      <c r="AL91" t="e">
        <f t="shared" si="151"/>
        <v>#NUM!</v>
      </c>
      <c r="AM91">
        <f t="shared" si="152"/>
        <v>22.856429729260899</v>
      </c>
      <c r="AN91">
        <f t="shared" si="153"/>
        <v>26.672380107681899</v>
      </c>
      <c r="AO91" t="e">
        <f t="shared" si="154"/>
        <v>#NUM!</v>
      </c>
      <c r="AP91" t="e">
        <f t="shared" si="155"/>
        <v>#NUM!</v>
      </c>
      <c r="AQ91">
        <f t="shared" si="156"/>
        <v>22.592426213225298</v>
      </c>
      <c r="AR91">
        <f t="shared" si="157"/>
        <v>29.903079847873901</v>
      </c>
      <c r="AS91">
        <f t="shared" si="158"/>
        <v>75.994569976582895</v>
      </c>
      <c r="AT91">
        <f t="shared" si="159"/>
        <v>48.880448096582903</v>
      </c>
      <c r="AU91">
        <f t="shared" si="160"/>
        <v>22.855618198173499</v>
      </c>
      <c r="AV91">
        <f t="shared" si="161"/>
        <v>27.1808027126391</v>
      </c>
      <c r="AW91" t="e">
        <f t="shared" si="162"/>
        <v>#NUM!</v>
      </c>
      <c r="AX91" t="e">
        <f t="shared" si="163"/>
        <v>#NUM!</v>
      </c>
      <c r="AY91">
        <f t="shared" si="164"/>
        <v>25.503968650255199</v>
      </c>
      <c r="AZ91">
        <f t="shared" si="165"/>
        <v>26.623940878561299</v>
      </c>
      <c r="BA91">
        <f t="shared" si="166"/>
        <v>78.459630299736702</v>
      </c>
      <c r="BB91">
        <f t="shared" si="167"/>
        <v>51.345508419736703</v>
      </c>
      <c r="BC91">
        <f t="shared" si="168"/>
        <v>25.4311127514985</v>
      </c>
      <c r="BD91">
        <f t="shared" si="169"/>
        <v>31.2294151768522</v>
      </c>
      <c r="BE91">
        <f t="shared" si="170"/>
        <v>57.066186284397901</v>
      </c>
      <c r="BF91">
        <f t="shared" si="171"/>
        <v>29.952064404397898</v>
      </c>
      <c r="BG91">
        <f t="shared" si="172"/>
        <v>25.3795653350873</v>
      </c>
      <c r="BH91">
        <f t="shared" si="173"/>
        <v>28.9987426642199</v>
      </c>
      <c r="BI91">
        <f t="shared" si="174"/>
        <v>59.688425672128602</v>
      </c>
      <c r="BJ91">
        <f t="shared" si="175"/>
        <v>32.574303792128603</v>
      </c>
      <c r="BK91">
        <f t="shared" si="176"/>
        <v>25.406763233305401</v>
      </c>
      <c r="BL91">
        <f t="shared" si="177"/>
        <v>29.545935327810199</v>
      </c>
      <c r="BM91">
        <f t="shared" si="178"/>
        <v>48.8573701833756</v>
      </c>
      <c r="BN91">
        <f t="shared" si="179"/>
        <v>21.743248303375601</v>
      </c>
      <c r="BO91">
        <f t="shared" si="180"/>
        <v>25.450843513670701</v>
      </c>
      <c r="BP91">
        <f t="shared" si="181"/>
        <v>29.292448000827299</v>
      </c>
      <c r="BQ91">
        <f t="shared" si="182"/>
        <v>42.424745764572201</v>
      </c>
      <c r="BR91">
        <f t="shared" si="183"/>
        <v>15.3106238845722</v>
      </c>
      <c r="BS91">
        <f t="shared" si="184"/>
        <v>25.2153616599123</v>
      </c>
      <c r="BT91">
        <f t="shared" si="185"/>
        <v>27.569362824308001</v>
      </c>
      <c r="BU91">
        <f t="shared" si="186"/>
        <v>48.909417330150703</v>
      </c>
      <c r="BV91">
        <f t="shared" si="187"/>
        <v>21.7952954501507</v>
      </c>
      <c r="BW91">
        <f t="shared" si="188"/>
        <v>23.8145082343616</v>
      </c>
      <c r="BX91">
        <f t="shared" si="189"/>
        <v>27.3943794074858</v>
      </c>
      <c r="BY91">
        <f t="shared" si="190"/>
        <v>46.668959056843597</v>
      </c>
      <c r="BZ91">
        <f t="shared" si="191"/>
        <v>19.554837176843598</v>
      </c>
      <c r="CA91">
        <f t="shared" si="192"/>
        <v>23.699917841860898</v>
      </c>
      <c r="CB91">
        <f t="shared" si="193"/>
        <v>28.714818203854499</v>
      </c>
      <c r="CC91">
        <f t="shared" si="194"/>
        <v>44.659585245265298</v>
      </c>
      <c r="CD91">
        <f t="shared" si="195"/>
        <v>17.545463365265299</v>
      </c>
      <c r="CE91">
        <f t="shared" si="196"/>
        <v>22.778895292486901</v>
      </c>
      <c r="CF91">
        <f t="shared" si="197"/>
        <v>27.2790772936618</v>
      </c>
      <c r="CG91">
        <f t="shared" si="198"/>
        <v>55.799117770125399</v>
      </c>
      <c r="CH91">
        <f t="shared" si="199"/>
        <v>28.6849958901254</v>
      </c>
      <c r="CI91">
        <f t="shared" si="200"/>
        <v>21.694185992844702</v>
      </c>
      <c r="CJ91">
        <f t="shared" si="201"/>
        <v>27.028352432130902</v>
      </c>
      <c r="CK91">
        <f t="shared" si="202"/>
        <v>61.448150976823101</v>
      </c>
      <c r="CL91">
        <f t="shared" si="203"/>
        <v>34.334029096823102</v>
      </c>
      <c r="CM91">
        <f t="shared" si="204"/>
        <v>20.7080866295336</v>
      </c>
      <c r="CN91">
        <f t="shared" si="205"/>
        <v>28.632079326034599</v>
      </c>
      <c r="CO91">
        <f t="shared" si="206"/>
        <v>64.290883616302693</v>
      </c>
      <c r="CP91">
        <f t="shared" si="207"/>
        <v>37.176761736302701</v>
      </c>
      <c r="CQ91">
        <f t="shared" ref="CQ91:CQ154" si="208">SQRT((C68-C91)^2+(D68-D91)^2)/5.73/0.759</f>
        <v>19.8077350369452</v>
      </c>
      <c r="CR91">
        <f t="shared" ref="CR91:CR154" si="209">SQRT((E68-E91)^2+(F68-F91)^2)/5.73/0.759</f>
        <v>27.387206311859099</v>
      </c>
      <c r="CS91" t="e">
        <f t="shared" ref="CS91:CS154" si="210">ASIN((CR68*SIN(A91/180*PI())/CQ91))*180/PI()</f>
        <v>#NUM!</v>
      </c>
      <c r="CT91" t="e">
        <f t="shared" ref="CT91:CT154" si="211">ABS(ABS(B91)-ABS(CS91))</f>
        <v>#NUM!</v>
      </c>
      <c r="CU91">
        <f t="shared" si="92"/>
        <v>18.970898558033099</v>
      </c>
      <c r="CV91">
        <f t="shared" si="93"/>
        <v>27.060235442949899</v>
      </c>
      <c r="CW91" t="e">
        <f t="shared" si="94"/>
        <v>#NUM!</v>
      </c>
      <c r="CX91" t="e">
        <f t="shared" si="95"/>
        <v>#NUM!</v>
      </c>
      <c r="CY91">
        <f t="shared" si="96"/>
        <v>18.212062615711801</v>
      </c>
      <c r="CZ91">
        <f t="shared" si="97"/>
        <v>28.106995097445999</v>
      </c>
      <c r="DA91" t="e">
        <f t="shared" si="98"/>
        <v>#NUM!</v>
      </c>
      <c r="DB91" t="e">
        <f t="shared" si="99"/>
        <v>#NUM!</v>
      </c>
      <c r="DC91">
        <f t="shared" si="100"/>
        <v>17.319170730590599</v>
      </c>
      <c r="DD91">
        <f t="shared" si="101"/>
        <v>27.021529106296001</v>
      </c>
      <c r="DE91" t="e">
        <f t="shared" si="102"/>
        <v>#NUM!</v>
      </c>
      <c r="DF91" t="e">
        <f t="shared" si="103"/>
        <v>#NUM!</v>
      </c>
      <c r="DG91">
        <f t="shared" si="104"/>
        <v>16.471714266284</v>
      </c>
      <c r="DH91">
        <f t="shared" si="105"/>
        <v>26.566417930482501</v>
      </c>
      <c r="DI91" t="e">
        <f t="shared" si="106"/>
        <v>#NUM!</v>
      </c>
      <c r="DJ91" t="e">
        <f t="shared" si="107"/>
        <v>#NUM!</v>
      </c>
      <c r="DK91">
        <f t="shared" si="108"/>
        <v>15.8834387567739</v>
      </c>
      <c r="DL91">
        <f t="shared" si="109"/>
        <v>25.4941424315905</v>
      </c>
      <c r="DM91" t="e">
        <f t="shared" si="110"/>
        <v>#NUM!</v>
      </c>
      <c r="DN91" t="e">
        <f t="shared" si="111"/>
        <v>#NUM!</v>
      </c>
      <c r="DO91">
        <f t="shared" si="112"/>
        <v>14.9636570977228</v>
      </c>
      <c r="DP91">
        <f t="shared" si="113"/>
        <v>24.615034071880501</v>
      </c>
      <c r="DQ91" t="e">
        <f t="shared" si="114"/>
        <v>#NUM!</v>
      </c>
      <c r="DR91" t="e">
        <f t="shared" si="115"/>
        <v>#NUM!</v>
      </c>
      <c r="DS91">
        <f t="shared" si="116"/>
        <v>14.2832668034302</v>
      </c>
      <c r="DT91">
        <f t="shared" si="117"/>
        <v>23.4938896417294</v>
      </c>
      <c r="DU91" t="e">
        <f t="shared" si="118"/>
        <v>#NUM!</v>
      </c>
      <c r="DV91" t="e">
        <f t="shared" si="119"/>
        <v>#NUM!</v>
      </c>
    </row>
    <row r="92" spans="1:126" x14ac:dyDescent="0.15">
      <c r="A92">
        <v>142.27696460000001</v>
      </c>
      <c r="B92">
        <v>-21.861706430000002</v>
      </c>
      <c r="C92">
        <v>254</v>
      </c>
      <c r="D92">
        <v>80</v>
      </c>
      <c r="E92">
        <v>321.79937740000003</v>
      </c>
      <c r="F92">
        <v>77.744789119999993</v>
      </c>
      <c r="G92">
        <f t="shared" si="120"/>
        <v>63.1081059006247</v>
      </c>
      <c r="H92">
        <f t="shared" si="121"/>
        <v>60.610771479989602</v>
      </c>
      <c r="I92">
        <f t="shared" si="122"/>
        <v>19.478568177324799</v>
      </c>
      <c r="J92">
        <f t="shared" si="123"/>
        <v>2.3831382526752098</v>
      </c>
      <c r="K92">
        <f t="shared" si="124"/>
        <v>41.304403595677499</v>
      </c>
      <c r="L92">
        <f t="shared" si="125"/>
        <v>47.765308574179201</v>
      </c>
      <c r="M92">
        <f t="shared" si="126"/>
        <v>27.7930100546582</v>
      </c>
      <c r="N92">
        <f t="shared" si="127"/>
        <v>5.93130362465822</v>
      </c>
      <c r="O92">
        <f t="shared" si="128"/>
        <v>36.341650586296304</v>
      </c>
      <c r="P92">
        <f t="shared" si="129"/>
        <v>31.843758378301999</v>
      </c>
      <c r="Q92">
        <f t="shared" si="130"/>
        <v>33.612552037771202</v>
      </c>
      <c r="R92">
        <f t="shared" si="131"/>
        <v>11.7508456077712</v>
      </c>
      <c r="S92">
        <f t="shared" si="132"/>
        <v>33.7076227827541</v>
      </c>
      <c r="T92">
        <f t="shared" si="133"/>
        <v>39.5179199341787</v>
      </c>
      <c r="U92">
        <f t="shared" si="134"/>
        <v>24.778009084477301</v>
      </c>
      <c r="V92">
        <f t="shared" si="135"/>
        <v>2.9163026544772501</v>
      </c>
      <c r="W92">
        <f t="shared" si="136"/>
        <v>32.376599217333499</v>
      </c>
      <c r="X92">
        <f t="shared" si="137"/>
        <v>38.823471279244501</v>
      </c>
      <c r="Y92">
        <f t="shared" si="138"/>
        <v>26.489066096908701</v>
      </c>
      <c r="Z92">
        <f t="shared" si="139"/>
        <v>4.6273596669087196</v>
      </c>
      <c r="AA92">
        <f t="shared" si="140"/>
        <v>32.277105123839704</v>
      </c>
      <c r="AB92">
        <f t="shared" si="141"/>
        <v>32.351888902336803</v>
      </c>
      <c r="AC92">
        <f t="shared" si="142"/>
        <v>34.950939920561098</v>
      </c>
      <c r="AD92">
        <f t="shared" si="143"/>
        <v>13.089233490561099</v>
      </c>
      <c r="AE92">
        <f t="shared" si="144"/>
        <v>31.232333217884701</v>
      </c>
      <c r="AF92">
        <f t="shared" si="145"/>
        <v>31.144595574755801</v>
      </c>
      <c r="AG92">
        <f t="shared" si="146"/>
        <v>48.2108750117158</v>
      </c>
      <c r="AH92">
        <f t="shared" si="147"/>
        <v>26.349168581715801</v>
      </c>
      <c r="AI92">
        <f t="shared" si="148"/>
        <v>27.328291565649099</v>
      </c>
      <c r="AJ92">
        <f t="shared" si="149"/>
        <v>30.664107497584801</v>
      </c>
      <c r="AK92">
        <f t="shared" si="150"/>
        <v>51.125038509373397</v>
      </c>
      <c r="AL92">
        <f t="shared" si="151"/>
        <v>29.263332079373399</v>
      </c>
      <c r="AM92">
        <f t="shared" si="152"/>
        <v>26.824879887915401</v>
      </c>
      <c r="AN92">
        <f t="shared" si="153"/>
        <v>27.2569844422976</v>
      </c>
      <c r="AO92">
        <f t="shared" si="154"/>
        <v>50.562017413534299</v>
      </c>
      <c r="AP92">
        <f t="shared" si="155"/>
        <v>28.700310983534301</v>
      </c>
      <c r="AQ92">
        <f t="shared" si="156"/>
        <v>26.262010720683602</v>
      </c>
      <c r="AR92">
        <f t="shared" si="157"/>
        <v>29.850887722200401</v>
      </c>
      <c r="AS92">
        <f t="shared" si="158"/>
        <v>51.086379701345201</v>
      </c>
      <c r="AT92">
        <f t="shared" si="159"/>
        <v>29.2246732713452</v>
      </c>
      <c r="AU92">
        <f t="shared" si="160"/>
        <v>25.6301288665077</v>
      </c>
      <c r="AV92">
        <f t="shared" si="161"/>
        <v>32.3343655762541</v>
      </c>
      <c r="AW92">
        <f t="shared" si="162"/>
        <v>39.991152226913798</v>
      </c>
      <c r="AX92">
        <f t="shared" si="163"/>
        <v>18.129445796913799</v>
      </c>
      <c r="AY92">
        <f t="shared" si="164"/>
        <v>25.5344120733883</v>
      </c>
      <c r="AZ92">
        <f t="shared" si="165"/>
        <v>29.637104975844</v>
      </c>
      <c r="BA92">
        <f t="shared" si="166"/>
        <v>47.543051588258599</v>
      </c>
      <c r="BB92">
        <f t="shared" si="167"/>
        <v>25.681345158258601</v>
      </c>
      <c r="BC92">
        <f t="shared" si="168"/>
        <v>27.5489538206666</v>
      </c>
      <c r="BD92">
        <f t="shared" si="169"/>
        <v>28.881060678919901</v>
      </c>
      <c r="BE92">
        <f t="shared" si="170"/>
        <v>47.463089614924598</v>
      </c>
      <c r="BF92">
        <f t="shared" si="171"/>
        <v>25.6013831849246</v>
      </c>
      <c r="BG92">
        <f t="shared" si="172"/>
        <v>27.2110460830474</v>
      </c>
      <c r="BH92">
        <f t="shared" si="173"/>
        <v>32.8154022208155</v>
      </c>
      <c r="BI92">
        <f t="shared" si="174"/>
        <v>36.405891423926001</v>
      </c>
      <c r="BJ92">
        <f t="shared" si="175"/>
        <v>14.544184993926001</v>
      </c>
      <c r="BK92">
        <f t="shared" si="176"/>
        <v>26.899176138646499</v>
      </c>
      <c r="BL92">
        <f t="shared" si="177"/>
        <v>30.627708739427799</v>
      </c>
      <c r="BM92">
        <f t="shared" si="178"/>
        <v>35.2486094183284</v>
      </c>
      <c r="BN92">
        <f t="shared" si="179"/>
        <v>13.3869029883284</v>
      </c>
      <c r="BO92">
        <f t="shared" si="180"/>
        <v>26.7382574649065</v>
      </c>
      <c r="BP92">
        <f t="shared" si="181"/>
        <v>30.9755981946726</v>
      </c>
      <c r="BQ92">
        <f t="shared" si="182"/>
        <v>30.768544916210899</v>
      </c>
      <c r="BR92">
        <f t="shared" si="183"/>
        <v>8.9068384862109102</v>
      </c>
      <c r="BS92">
        <f t="shared" si="184"/>
        <v>26.5902457234595</v>
      </c>
      <c r="BT92">
        <f t="shared" si="185"/>
        <v>30.6198956504523</v>
      </c>
      <c r="BU92">
        <f t="shared" si="186"/>
        <v>27.474947297529901</v>
      </c>
      <c r="BV92">
        <f t="shared" si="187"/>
        <v>5.6132408675299104</v>
      </c>
      <c r="BW92">
        <f t="shared" si="188"/>
        <v>26.207983827335202</v>
      </c>
      <c r="BX92">
        <f t="shared" si="189"/>
        <v>28.918790336538301</v>
      </c>
      <c r="BY92">
        <f t="shared" si="190"/>
        <v>31.3255360024631</v>
      </c>
      <c r="BZ92">
        <f t="shared" si="191"/>
        <v>9.4638295724630908</v>
      </c>
      <c r="CA92">
        <f t="shared" si="192"/>
        <v>24.828616257475499</v>
      </c>
      <c r="CB92">
        <f t="shared" si="193"/>
        <v>28.5733689208611</v>
      </c>
      <c r="CC92">
        <f t="shared" si="194"/>
        <v>32.657806230632197</v>
      </c>
      <c r="CD92">
        <f t="shared" si="195"/>
        <v>10.7960998006322</v>
      </c>
      <c r="CE92">
        <f t="shared" si="196"/>
        <v>24.614200052568101</v>
      </c>
      <c r="CF92">
        <f t="shared" si="197"/>
        <v>29.667439278162199</v>
      </c>
      <c r="CG92">
        <f t="shared" si="198"/>
        <v>29.252836371936802</v>
      </c>
      <c r="CH92">
        <f t="shared" si="199"/>
        <v>7.3911299419368097</v>
      </c>
      <c r="CI92">
        <f t="shared" si="200"/>
        <v>23.693697858845901</v>
      </c>
      <c r="CJ92">
        <f t="shared" si="201"/>
        <v>28.254704074440198</v>
      </c>
      <c r="CK92">
        <f t="shared" si="202"/>
        <v>35.091808219961401</v>
      </c>
      <c r="CL92">
        <f t="shared" si="203"/>
        <v>13.230101789961401</v>
      </c>
      <c r="CM92">
        <f t="shared" si="204"/>
        <v>22.616711592534699</v>
      </c>
      <c r="CN92">
        <f t="shared" si="205"/>
        <v>27.937200667140001</v>
      </c>
      <c r="CO92">
        <f t="shared" si="206"/>
        <v>40.575935993297399</v>
      </c>
      <c r="CP92">
        <f t="shared" si="207"/>
        <v>18.714229563297401</v>
      </c>
      <c r="CQ92">
        <f t="shared" si="208"/>
        <v>21.6333763059028</v>
      </c>
      <c r="CR92">
        <f t="shared" si="209"/>
        <v>29.294710013987501</v>
      </c>
      <c r="CS92">
        <f t="shared" si="210"/>
        <v>40.868554803129001</v>
      </c>
      <c r="CT92">
        <f t="shared" si="211"/>
        <v>19.006848373128999</v>
      </c>
      <c r="CU92">
        <f t="shared" ref="CU92:CU155" si="212">SQRT((C68-C92)^2+(D68-D92)^2)/5.73/0.792</f>
        <v>20.7319856264902</v>
      </c>
      <c r="CV92">
        <f t="shared" ref="CV92:CV155" si="213">SQRT((E68-E92)^2+(F68-F92)^2)/5.73/0.792</f>
        <v>28.074097096738001</v>
      </c>
      <c r="CW92">
        <f t="shared" ref="CW92:CW155" si="214">ASIN((CV68*SIN(A92/180*PI())/CU92))*180/PI()</f>
        <v>51.331903836622097</v>
      </c>
      <c r="CX92">
        <f t="shared" ref="CX92:CX155" si="215">ABS(ABS(B92)-ABS(CW92))</f>
        <v>29.470197406622098</v>
      </c>
      <c r="CY92">
        <f t="shared" si="96"/>
        <v>19.912821364622101</v>
      </c>
      <c r="CZ92">
        <f t="shared" si="97"/>
        <v>27.684623408763301</v>
      </c>
      <c r="DA92">
        <f t="shared" si="98"/>
        <v>55.826897692494903</v>
      </c>
      <c r="DB92">
        <f t="shared" si="99"/>
        <v>33.965191262494898</v>
      </c>
      <c r="DC92">
        <f t="shared" si="100"/>
        <v>19.1469436198289</v>
      </c>
      <c r="DD92">
        <f t="shared" si="101"/>
        <v>28.594111274313398</v>
      </c>
      <c r="DE92">
        <f t="shared" si="102"/>
        <v>69.164942429696893</v>
      </c>
      <c r="DF92">
        <f t="shared" si="103"/>
        <v>47.303235999697002</v>
      </c>
      <c r="DG92">
        <f t="shared" si="104"/>
        <v>18.23274077968</v>
      </c>
      <c r="DH92">
        <f t="shared" si="105"/>
        <v>27.531715228064101</v>
      </c>
      <c r="DI92">
        <f t="shared" si="106"/>
        <v>82.0104764591578</v>
      </c>
      <c r="DJ92">
        <f t="shared" si="107"/>
        <v>60.148770029157802</v>
      </c>
      <c r="DK92">
        <f t="shared" si="108"/>
        <v>17.402100546244</v>
      </c>
      <c r="DL92">
        <f t="shared" si="109"/>
        <v>27.0055419107969</v>
      </c>
      <c r="DM92" t="e">
        <f t="shared" si="110"/>
        <v>#NUM!</v>
      </c>
      <c r="DN92" t="e">
        <f t="shared" si="111"/>
        <v>#NUM!</v>
      </c>
      <c r="DO92">
        <f t="shared" si="112"/>
        <v>16.802028113614899</v>
      </c>
      <c r="DP92">
        <f t="shared" si="113"/>
        <v>25.878336811735601</v>
      </c>
      <c r="DQ92" t="e">
        <f t="shared" si="114"/>
        <v>#NUM!</v>
      </c>
      <c r="DR92" t="e">
        <f t="shared" si="115"/>
        <v>#NUM!</v>
      </c>
      <c r="DS92">
        <f t="shared" si="116"/>
        <v>15.900678384232799</v>
      </c>
      <c r="DT92">
        <f t="shared" si="117"/>
        <v>25.0157255846777</v>
      </c>
      <c r="DU92" t="e">
        <f t="shared" si="118"/>
        <v>#NUM!</v>
      </c>
      <c r="DV92" t="e">
        <f t="shared" si="119"/>
        <v>#NUM!</v>
      </c>
    </row>
    <row r="93" spans="1:126" x14ac:dyDescent="0.15">
      <c r="A93">
        <v>117.8484263</v>
      </c>
      <c r="B93">
        <v>-21.87236356</v>
      </c>
      <c r="C93">
        <v>259</v>
      </c>
      <c r="D93">
        <v>76</v>
      </c>
      <c r="E93">
        <v>321.79989619999998</v>
      </c>
      <c r="F93">
        <v>77.745193479999998</v>
      </c>
      <c r="G93">
        <f t="shared" si="120"/>
        <v>33.557768435623302</v>
      </c>
      <c r="H93">
        <f t="shared" si="121"/>
        <v>3.4472655803633699E-3</v>
      </c>
      <c r="I93" t="e">
        <f t="shared" si="122"/>
        <v>#NUM!</v>
      </c>
      <c r="J93" t="e">
        <f t="shared" si="123"/>
        <v>#NUM!</v>
      </c>
      <c r="K93">
        <f t="shared" si="124"/>
        <v>48.757440675302199</v>
      </c>
      <c r="L93">
        <f t="shared" si="125"/>
        <v>30.582627023161201</v>
      </c>
      <c r="M93">
        <f t="shared" si="126"/>
        <v>18.342381267342098</v>
      </c>
      <c r="N93">
        <f t="shared" si="127"/>
        <v>3.5299822926578899</v>
      </c>
      <c r="O93">
        <f t="shared" si="128"/>
        <v>38.661858020803699</v>
      </c>
      <c r="P93">
        <f t="shared" si="129"/>
        <v>31.844698321290601</v>
      </c>
      <c r="Q93">
        <f t="shared" si="130"/>
        <v>48.765736744089899</v>
      </c>
      <c r="R93">
        <f t="shared" si="131"/>
        <v>26.893373184089899</v>
      </c>
      <c r="S93">
        <f t="shared" si="132"/>
        <v>35.574657694943397</v>
      </c>
      <c r="T93">
        <f t="shared" si="133"/>
        <v>23.883688237880399</v>
      </c>
      <c r="U93">
        <f t="shared" si="134"/>
        <v>49.690346717808502</v>
      </c>
      <c r="V93">
        <f t="shared" si="135"/>
        <v>27.817983157808499</v>
      </c>
      <c r="W93">
        <f t="shared" si="136"/>
        <v>33.664033979247002</v>
      </c>
      <c r="X93">
        <f t="shared" si="137"/>
        <v>31.615031182600699</v>
      </c>
      <c r="Y93">
        <f t="shared" si="138"/>
        <v>29.022280499048801</v>
      </c>
      <c r="Z93">
        <f t="shared" si="139"/>
        <v>7.1499169390487696</v>
      </c>
      <c r="AA93">
        <f t="shared" si="140"/>
        <v>32.504960450201402</v>
      </c>
      <c r="AB93">
        <f t="shared" si="141"/>
        <v>32.353472494710502</v>
      </c>
      <c r="AC93">
        <f t="shared" si="142"/>
        <v>55.324498234438899</v>
      </c>
      <c r="AD93">
        <f t="shared" si="143"/>
        <v>33.452134674438902</v>
      </c>
      <c r="AE93">
        <f t="shared" si="144"/>
        <v>32.336732408652999</v>
      </c>
      <c r="AF93">
        <f t="shared" si="145"/>
        <v>27.7306874265985</v>
      </c>
      <c r="AG93">
        <f t="shared" si="146"/>
        <v>52.6296073362155</v>
      </c>
      <c r="AH93">
        <f t="shared" si="147"/>
        <v>30.7572437762155</v>
      </c>
      <c r="AI93">
        <f t="shared" si="148"/>
        <v>31.356870341190501</v>
      </c>
      <c r="AJ93">
        <f t="shared" si="149"/>
        <v>27.251954736976899</v>
      </c>
      <c r="AK93">
        <f t="shared" si="150"/>
        <v>69.892908168514793</v>
      </c>
      <c r="AL93">
        <f t="shared" si="151"/>
        <v>48.020544608514797</v>
      </c>
      <c r="AM93">
        <f t="shared" si="152"/>
        <v>27.8727736366138</v>
      </c>
      <c r="AN93">
        <f t="shared" si="153"/>
        <v>27.257368324527</v>
      </c>
      <c r="AO93" t="e">
        <f t="shared" si="154"/>
        <v>#NUM!</v>
      </c>
      <c r="AP93" t="e">
        <f t="shared" si="155"/>
        <v>#NUM!</v>
      </c>
      <c r="AQ93">
        <f t="shared" si="156"/>
        <v>27.301093657285499</v>
      </c>
      <c r="AR93">
        <f t="shared" si="157"/>
        <v>24.5316314920743</v>
      </c>
      <c r="AS93" t="e">
        <f t="shared" si="158"/>
        <v>#NUM!</v>
      </c>
      <c r="AT93" t="e">
        <f t="shared" si="159"/>
        <v>#NUM!</v>
      </c>
      <c r="AU93">
        <f t="shared" si="160"/>
        <v>26.668740231171601</v>
      </c>
      <c r="AV93">
        <f t="shared" si="161"/>
        <v>27.137478935082701</v>
      </c>
      <c r="AW93" t="e">
        <f t="shared" si="162"/>
        <v>#NUM!</v>
      </c>
      <c r="AX93" t="e">
        <f t="shared" si="163"/>
        <v>#NUM!</v>
      </c>
      <c r="AY93">
        <f t="shared" si="164"/>
        <v>26.016662511935099</v>
      </c>
      <c r="AZ93">
        <f t="shared" si="165"/>
        <v>29.640111097639299</v>
      </c>
      <c r="BA93" t="e">
        <f t="shared" si="166"/>
        <v>#NUM!</v>
      </c>
      <c r="BB93" t="e">
        <f t="shared" si="167"/>
        <v>#NUM!</v>
      </c>
      <c r="BC93">
        <f t="shared" si="168"/>
        <v>25.857037685873198</v>
      </c>
      <c r="BD93">
        <f t="shared" si="169"/>
        <v>27.357582456632301</v>
      </c>
      <c r="BE93" t="e">
        <f t="shared" si="170"/>
        <v>#NUM!</v>
      </c>
      <c r="BF93" t="e">
        <f t="shared" si="171"/>
        <v>#NUM!</v>
      </c>
      <c r="BG93">
        <f t="shared" si="172"/>
        <v>27.596372842605401</v>
      </c>
      <c r="BH93">
        <f t="shared" si="173"/>
        <v>26.818362097889501</v>
      </c>
      <c r="BI93">
        <f t="shared" si="174"/>
        <v>80.590647685556306</v>
      </c>
      <c r="BJ93">
        <f t="shared" si="175"/>
        <v>58.718284125556302</v>
      </c>
      <c r="BK93">
        <f t="shared" si="176"/>
        <v>27.218444924806601</v>
      </c>
      <c r="BL93">
        <f t="shared" si="177"/>
        <v>30.627919255666601</v>
      </c>
      <c r="BM93">
        <f t="shared" si="178"/>
        <v>55.510463939671297</v>
      </c>
      <c r="BN93">
        <f t="shared" si="179"/>
        <v>33.6381003796713</v>
      </c>
      <c r="BO93">
        <f t="shared" si="180"/>
        <v>26.8564877383414</v>
      </c>
      <c r="BP93">
        <f t="shared" si="181"/>
        <v>28.713674302187499</v>
      </c>
      <c r="BQ93">
        <f t="shared" si="182"/>
        <v>53.033061577974998</v>
      </c>
      <c r="BR93">
        <f t="shared" si="183"/>
        <v>31.160698017975001</v>
      </c>
      <c r="BS93">
        <f t="shared" si="184"/>
        <v>26.661121670746098</v>
      </c>
      <c r="BT93">
        <f t="shared" si="185"/>
        <v>29.153686929021301</v>
      </c>
      <c r="BU93">
        <f t="shared" si="186"/>
        <v>44.251183066443701</v>
      </c>
      <c r="BV93">
        <f t="shared" si="187"/>
        <v>22.378819506443701</v>
      </c>
      <c r="BW93">
        <f t="shared" si="188"/>
        <v>26.470168509467499</v>
      </c>
      <c r="BX93">
        <f t="shared" si="189"/>
        <v>28.9189613118658</v>
      </c>
      <c r="BY93">
        <f t="shared" si="190"/>
        <v>48.062420092668098</v>
      </c>
      <c r="BZ93">
        <f t="shared" si="191"/>
        <v>26.190056532668098</v>
      </c>
      <c r="CA93">
        <f t="shared" si="192"/>
        <v>26.066194640687701</v>
      </c>
      <c r="CB93">
        <f t="shared" si="193"/>
        <v>27.396910716504401</v>
      </c>
      <c r="CC93">
        <f t="shared" si="194"/>
        <v>48.118985225396401</v>
      </c>
      <c r="CD93">
        <f t="shared" si="195"/>
        <v>26.2466216653964</v>
      </c>
      <c r="CE93">
        <f t="shared" si="196"/>
        <v>24.762884908653302</v>
      </c>
      <c r="CF93">
        <f t="shared" si="197"/>
        <v>27.1448492855734</v>
      </c>
      <c r="CG93">
        <f t="shared" si="198"/>
        <v>47.969793868817199</v>
      </c>
      <c r="CH93">
        <f t="shared" si="199"/>
        <v>26.097430308817199</v>
      </c>
      <c r="CI93">
        <f t="shared" si="200"/>
        <v>24.532694439699998</v>
      </c>
      <c r="CJ93">
        <f t="shared" si="201"/>
        <v>28.2548408107703</v>
      </c>
      <c r="CK93">
        <f t="shared" si="202"/>
        <v>53.356797644411699</v>
      </c>
      <c r="CL93">
        <f t="shared" si="203"/>
        <v>31.484434084411699</v>
      </c>
      <c r="CM93">
        <f t="shared" si="204"/>
        <v>23.656940079756701</v>
      </c>
      <c r="CN93">
        <f t="shared" si="205"/>
        <v>26.970529864826201</v>
      </c>
      <c r="CO93">
        <f t="shared" si="206"/>
        <v>58.171825225892697</v>
      </c>
      <c r="CP93">
        <f t="shared" si="207"/>
        <v>36.2994616658927</v>
      </c>
      <c r="CQ93">
        <f t="shared" si="208"/>
        <v>22.628377467593399</v>
      </c>
      <c r="CR93">
        <f t="shared" si="209"/>
        <v>26.7226629117622</v>
      </c>
      <c r="CS93">
        <f t="shared" si="210"/>
        <v>63.981461816990198</v>
      </c>
      <c r="CT93">
        <f t="shared" si="211"/>
        <v>42.109098256990201</v>
      </c>
      <c r="CU93">
        <f t="shared" si="212"/>
        <v>21.685528406443598</v>
      </c>
      <c r="CV93">
        <f t="shared" si="213"/>
        <v>28.074208253096199</v>
      </c>
      <c r="CW93" t="e">
        <f t="shared" si="214"/>
        <v>#NUM!</v>
      </c>
      <c r="CX93" t="e">
        <f t="shared" si="215"/>
        <v>#NUM!</v>
      </c>
      <c r="CY93">
        <f t="shared" ref="CY93:CY156" si="216">SQRT((C68-C93)^2+(D68-D93)^2)/5.73/0.825</f>
        <v>20.818107270185902</v>
      </c>
      <c r="CZ93">
        <f t="shared" ref="CZ93:CZ156" si="217">SQRT((E68-E93)^2+(F68-F93)^2)/5.73/0.825</f>
        <v>26.951239922972398</v>
      </c>
      <c r="DA93" t="e">
        <f t="shared" ref="DA93:DA156" si="218">ASIN((CZ68*SIN(A93/180*PI())/CY93))*180/PI()</f>
        <v>#NUM!</v>
      </c>
      <c r="DB93" t="e">
        <f t="shared" ref="DB93:DB156" si="219">ABS(ABS(B93)-ABS(DA93))</f>
        <v>#NUM!</v>
      </c>
      <c r="DC93">
        <f t="shared" si="100"/>
        <v>20.037036260347701</v>
      </c>
      <c r="DD93">
        <f t="shared" si="101"/>
        <v>26.6199303781837</v>
      </c>
      <c r="DE93" t="e">
        <f t="shared" si="102"/>
        <v>#NUM!</v>
      </c>
      <c r="DF93" t="e">
        <f t="shared" si="103"/>
        <v>#NUM!</v>
      </c>
      <c r="DG93">
        <f t="shared" si="104"/>
        <v>19.294923806260801</v>
      </c>
      <c r="DH93">
        <f t="shared" si="105"/>
        <v>27.535162776850498</v>
      </c>
      <c r="DI93" t="e">
        <f t="shared" si="106"/>
        <v>#NUM!</v>
      </c>
      <c r="DJ93" t="e">
        <f t="shared" si="107"/>
        <v>#NUM!</v>
      </c>
      <c r="DK93">
        <f t="shared" si="108"/>
        <v>18.399520829775</v>
      </c>
      <c r="DL93">
        <f t="shared" si="109"/>
        <v>26.548529081255101</v>
      </c>
      <c r="DM93" t="e">
        <f t="shared" si="110"/>
        <v>#NUM!</v>
      </c>
      <c r="DN93" t="e">
        <f t="shared" si="111"/>
        <v>#NUM!</v>
      </c>
      <c r="DO93">
        <f t="shared" si="112"/>
        <v>17.601439215427298</v>
      </c>
      <c r="DP93">
        <f t="shared" si="113"/>
        <v>26.074399143872601</v>
      </c>
      <c r="DQ93" t="e">
        <f t="shared" si="114"/>
        <v>#NUM!</v>
      </c>
      <c r="DR93" t="e">
        <f t="shared" si="115"/>
        <v>#NUM!</v>
      </c>
      <c r="DS93">
        <f t="shared" si="116"/>
        <v>17.014724574913</v>
      </c>
      <c r="DT93">
        <f t="shared" si="117"/>
        <v>25.0158017969326</v>
      </c>
      <c r="DU93" t="e">
        <f t="shared" si="118"/>
        <v>#NUM!</v>
      </c>
      <c r="DV93" t="e">
        <f t="shared" si="119"/>
        <v>#NUM!</v>
      </c>
    </row>
    <row r="94" spans="1:126" x14ac:dyDescent="0.15">
      <c r="A94">
        <v>150.9523346</v>
      </c>
      <c r="B94">
        <v>-32.968147039999998</v>
      </c>
      <c r="C94">
        <v>265</v>
      </c>
      <c r="D94">
        <v>73</v>
      </c>
      <c r="E94">
        <v>327.63253780000002</v>
      </c>
      <c r="F94">
        <v>88.884078979999998</v>
      </c>
      <c r="G94">
        <f t="shared" si="120"/>
        <v>35.156643200789098</v>
      </c>
      <c r="H94">
        <f t="shared" si="121"/>
        <v>65.896067114181207</v>
      </c>
      <c r="I94">
        <f t="shared" si="122"/>
        <v>2.7277989791330199E-3</v>
      </c>
      <c r="J94">
        <f t="shared" si="123"/>
        <v>32.965419241020903</v>
      </c>
      <c r="K94">
        <f t="shared" si="124"/>
        <v>34.476716934807001</v>
      </c>
      <c r="L94">
        <f t="shared" si="125"/>
        <v>33.249144735399398</v>
      </c>
      <c r="M94">
        <f t="shared" si="126"/>
        <v>42.274313828104098</v>
      </c>
      <c r="N94">
        <f t="shared" si="127"/>
        <v>9.3061667881041004</v>
      </c>
      <c r="O94">
        <f t="shared" si="128"/>
        <v>44.070724698996898</v>
      </c>
      <c r="P94">
        <f t="shared" si="129"/>
        <v>41.770968609880597</v>
      </c>
      <c r="Q94">
        <f t="shared" si="130"/>
        <v>20.8483963467548</v>
      </c>
      <c r="R94">
        <f t="shared" si="131"/>
        <v>12.1197506932452</v>
      </c>
      <c r="S94">
        <f t="shared" si="132"/>
        <v>37.441964827611997</v>
      </c>
      <c r="T94">
        <f t="shared" si="133"/>
        <v>39.529688598510397</v>
      </c>
      <c r="U94">
        <f t="shared" si="134"/>
        <v>18.650323619203999</v>
      </c>
      <c r="V94">
        <f t="shared" si="135"/>
        <v>14.317823420796</v>
      </c>
      <c r="W94">
        <f t="shared" si="136"/>
        <v>35.1594904830391</v>
      </c>
      <c r="X94">
        <f t="shared" si="137"/>
        <v>31.623932045204199</v>
      </c>
      <c r="Y94">
        <f t="shared" si="138"/>
        <v>24.559941155368499</v>
      </c>
      <c r="Z94">
        <f t="shared" si="139"/>
        <v>8.4082058846314496</v>
      </c>
      <c r="AA94">
        <f t="shared" si="140"/>
        <v>33.6788005262799</v>
      </c>
      <c r="AB94">
        <f t="shared" si="141"/>
        <v>36.840954004907097</v>
      </c>
      <c r="AC94">
        <f t="shared" si="142"/>
        <v>21.345151378384799</v>
      </c>
      <c r="AD94">
        <f t="shared" si="143"/>
        <v>11.622995661615199</v>
      </c>
      <c r="AE94">
        <f t="shared" si="144"/>
        <v>32.5916677774348</v>
      </c>
      <c r="AF94">
        <f t="shared" si="145"/>
        <v>36.604703197419603</v>
      </c>
      <c r="AG94">
        <f t="shared" si="146"/>
        <v>22.699514753808899</v>
      </c>
      <c r="AH94">
        <f t="shared" si="147"/>
        <v>10.268632286191099</v>
      </c>
      <c r="AI94">
        <f t="shared" si="148"/>
        <v>32.337973474628498</v>
      </c>
      <c r="AJ94">
        <f t="shared" si="149"/>
        <v>32.028344709927602</v>
      </c>
      <c r="AK94">
        <f t="shared" si="150"/>
        <v>33.6481117458478</v>
      </c>
      <c r="AL94">
        <f t="shared" si="151"/>
        <v>0.679964705847794</v>
      </c>
      <c r="AM94">
        <f t="shared" si="152"/>
        <v>31.386277812619799</v>
      </c>
      <c r="AN94">
        <f t="shared" si="153"/>
        <v>30.908181398050399</v>
      </c>
      <c r="AO94">
        <f t="shared" si="154"/>
        <v>31.6961141565628</v>
      </c>
      <c r="AP94">
        <f t="shared" si="155"/>
        <v>1.2720328834372401</v>
      </c>
      <c r="AQ94">
        <f t="shared" si="156"/>
        <v>28.2476500313579</v>
      </c>
      <c r="AR94">
        <f t="shared" si="157"/>
        <v>30.419157140138701</v>
      </c>
      <c r="AS94">
        <f t="shared" si="158"/>
        <v>31.5880236108374</v>
      </c>
      <c r="AT94">
        <f t="shared" si="159"/>
        <v>1.3801234291626101</v>
      </c>
      <c r="AU94">
        <f t="shared" si="160"/>
        <v>27.6098519999831</v>
      </c>
      <c r="AV94">
        <f t="shared" si="161"/>
        <v>27.6537792183079</v>
      </c>
      <c r="AW94">
        <f t="shared" si="162"/>
        <v>38.922403488639198</v>
      </c>
      <c r="AX94">
        <f t="shared" si="163"/>
        <v>5.9542564486391898</v>
      </c>
      <c r="AY94">
        <f t="shared" si="164"/>
        <v>26.908416666620401</v>
      </c>
      <c r="AZ94">
        <f t="shared" si="165"/>
        <v>29.4753554652311</v>
      </c>
      <c r="BA94">
        <f t="shared" si="166"/>
        <v>32.563730405032103</v>
      </c>
      <c r="BB94">
        <f t="shared" si="167"/>
        <v>0.40441663496785901</v>
      </c>
      <c r="BC94">
        <f t="shared" si="168"/>
        <v>26.238243077732001</v>
      </c>
      <c r="BD94">
        <f t="shared" si="169"/>
        <v>31.336039279701499</v>
      </c>
      <c r="BE94">
        <f t="shared" si="170"/>
        <v>31.720878816610401</v>
      </c>
      <c r="BF94">
        <f t="shared" si="171"/>
        <v>1.24726822338957</v>
      </c>
      <c r="BG94">
        <f t="shared" si="172"/>
        <v>26.020851898634099</v>
      </c>
      <c r="BH94">
        <f t="shared" si="173"/>
        <v>29.096455296670001</v>
      </c>
      <c r="BI94">
        <f t="shared" si="174"/>
        <v>37.096701320189702</v>
      </c>
      <c r="BJ94">
        <f t="shared" si="175"/>
        <v>4.1285542801897002</v>
      </c>
      <c r="BK94">
        <f t="shared" si="176"/>
        <v>27.500132212174101</v>
      </c>
      <c r="BL94">
        <f t="shared" si="177"/>
        <v>28.3936411879567</v>
      </c>
      <c r="BM94">
        <f t="shared" si="178"/>
        <v>32.328333842139898</v>
      </c>
      <c r="BN94">
        <f t="shared" si="179"/>
        <v>0.63981319786010005</v>
      </c>
      <c r="BO94">
        <f t="shared" si="180"/>
        <v>27.0813168911092</v>
      </c>
      <c r="BP94">
        <f t="shared" si="181"/>
        <v>31.5847775859928</v>
      </c>
      <c r="BQ94">
        <f t="shared" si="182"/>
        <v>25.243935472824798</v>
      </c>
      <c r="BR94">
        <f t="shared" si="183"/>
        <v>7.7242115671751899</v>
      </c>
      <c r="BS94">
        <f t="shared" si="184"/>
        <v>26.668380348166298</v>
      </c>
      <c r="BT94">
        <f t="shared" si="185"/>
        <v>29.726849492699099</v>
      </c>
      <c r="BU94">
        <f t="shared" si="186"/>
        <v>24.406737731189601</v>
      </c>
      <c r="BV94">
        <f t="shared" si="187"/>
        <v>8.5614093088104397</v>
      </c>
      <c r="BW94">
        <f t="shared" si="188"/>
        <v>26.439170119735198</v>
      </c>
      <c r="BX94">
        <f t="shared" si="189"/>
        <v>29.988930793527501</v>
      </c>
      <c r="BY94">
        <f t="shared" si="190"/>
        <v>21.403804158676198</v>
      </c>
      <c r="BZ94">
        <f t="shared" si="191"/>
        <v>11.5643428813238</v>
      </c>
      <c r="CA94">
        <f t="shared" si="192"/>
        <v>26.205515715857501</v>
      </c>
      <c r="CB94">
        <f t="shared" si="193"/>
        <v>29.6705005890223</v>
      </c>
      <c r="CC94">
        <f t="shared" si="194"/>
        <v>23.010217897336101</v>
      </c>
      <c r="CD94">
        <f t="shared" si="195"/>
        <v>9.9579291426638594</v>
      </c>
      <c r="CE94">
        <f t="shared" si="196"/>
        <v>25.779678865315699</v>
      </c>
      <c r="CF94">
        <f t="shared" si="197"/>
        <v>28.186975559571099</v>
      </c>
      <c r="CG94">
        <f t="shared" si="198"/>
        <v>24.758158562986601</v>
      </c>
      <c r="CH94">
        <f t="shared" si="199"/>
        <v>8.2099884770134395</v>
      </c>
      <c r="CI94">
        <f t="shared" si="200"/>
        <v>24.5520751098245</v>
      </c>
      <c r="CJ94">
        <f t="shared" si="201"/>
        <v>27.7641519778463</v>
      </c>
      <c r="CK94">
        <f t="shared" si="202"/>
        <v>23.095024891003298</v>
      </c>
      <c r="CL94">
        <f t="shared" si="203"/>
        <v>9.8731221489966892</v>
      </c>
      <c r="CM94">
        <f t="shared" si="204"/>
        <v>24.307506786278601</v>
      </c>
      <c r="CN94">
        <f t="shared" si="205"/>
        <v>28.653435781267198</v>
      </c>
      <c r="CO94">
        <f t="shared" si="206"/>
        <v>25.117516347692401</v>
      </c>
      <c r="CP94">
        <f t="shared" si="207"/>
        <v>7.8506306923075497</v>
      </c>
      <c r="CQ94">
        <f t="shared" si="208"/>
        <v>23.478073746099899</v>
      </c>
      <c r="CR94">
        <f t="shared" si="209"/>
        <v>27.407634225559899</v>
      </c>
      <c r="CS94">
        <f t="shared" si="210"/>
        <v>28.559245572849999</v>
      </c>
      <c r="CT94">
        <f t="shared" si="211"/>
        <v>4.40890146714995</v>
      </c>
      <c r="CU94">
        <f t="shared" si="212"/>
        <v>22.499820673345699</v>
      </c>
      <c r="CV94">
        <f t="shared" si="213"/>
        <v>27.104127301721999</v>
      </c>
      <c r="CW94">
        <f t="shared" si="214"/>
        <v>29.648348751270898</v>
      </c>
      <c r="CX94">
        <f t="shared" si="215"/>
        <v>3.31979828872907</v>
      </c>
      <c r="CY94">
        <f t="shared" si="216"/>
        <v>21.599827846411898</v>
      </c>
      <c r="CZ94">
        <f t="shared" si="217"/>
        <v>28.204611899568</v>
      </c>
      <c r="DA94">
        <f t="shared" si="218"/>
        <v>34.813973978710003</v>
      </c>
      <c r="DB94">
        <f t="shared" si="219"/>
        <v>1.8458269387099799</v>
      </c>
      <c r="DC94">
        <f t="shared" ref="DC94:DC157" si="220">SQRT((C68-C94)^2+(D68-D94)^2)/5.73/0.858</f>
        <v>20.769065236934502</v>
      </c>
      <c r="DD94">
        <f t="shared" ref="DD94:DD157" si="221">SQRT((E68-E94)^2+(F68-F94)^2)/5.73/0.858</f>
        <v>27.1198191342</v>
      </c>
      <c r="DE94">
        <f t="shared" ref="DE94:DE157" si="222">ASIN((DD68*SIN(A94/180*PI())/DC94))*180/PI()</f>
        <v>37.685881265679697</v>
      </c>
      <c r="DF94">
        <f t="shared" ref="DF94:DF157" si="223">ABS(ABS(B94)-ABS(DE94))</f>
        <v>4.7177342256796804</v>
      </c>
      <c r="DG94">
        <f t="shared" si="104"/>
        <v>20.0295516516201</v>
      </c>
      <c r="DH94">
        <f t="shared" si="105"/>
        <v>26.732585335426201</v>
      </c>
      <c r="DI94">
        <f t="shared" si="106"/>
        <v>42.877415600653997</v>
      </c>
      <c r="DJ94">
        <f t="shared" si="107"/>
        <v>9.9092685606540005</v>
      </c>
      <c r="DK94">
        <f t="shared" si="108"/>
        <v>19.314210521205101</v>
      </c>
      <c r="DL94">
        <f t="shared" si="109"/>
        <v>27.513267588827802</v>
      </c>
      <c r="DM94">
        <f t="shared" si="110"/>
        <v>45.653002114964501</v>
      </c>
      <c r="DN94">
        <f t="shared" si="111"/>
        <v>12.684855074964499</v>
      </c>
      <c r="DO94">
        <f t="shared" si="112"/>
        <v>18.4401775620045</v>
      </c>
      <c r="DP94">
        <f t="shared" si="113"/>
        <v>26.562506292705802</v>
      </c>
      <c r="DQ94">
        <f t="shared" si="114"/>
        <v>53.915087014517802</v>
      </c>
      <c r="DR94">
        <f t="shared" si="115"/>
        <v>20.9469399745178</v>
      </c>
      <c r="DS94">
        <f t="shared" si="116"/>
        <v>17.678459116179098</v>
      </c>
      <c r="DT94">
        <f t="shared" si="117"/>
        <v>26.019727952850499</v>
      </c>
      <c r="DU94">
        <f t="shared" si="118"/>
        <v>53.020938436799298</v>
      </c>
      <c r="DV94">
        <f t="shared" si="119"/>
        <v>20.0527913967993</v>
      </c>
    </row>
    <row r="95" spans="1:126" x14ac:dyDescent="0.15">
      <c r="A95">
        <v>162.50602000000001</v>
      </c>
      <c r="B95">
        <v>-27.57224201</v>
      </c>
      <c r="C95">
        <v>265</v>
      </c>
      <c r="D95">
        <v>73</v>
      </c>
      <c r="E95">
        <v>329.96279909999998</v>
      </c>
      <c r="F95">
        <v>91.112716669999998</v>
      </c>
      <c r="G95">
        <f t="shared" si="120"/>
        <v>0</v>
      </c>
      <c r="H95">
        <f t="shared" si="121"/>
        <v>16.898727010427599</v>
      </c>
      <c r="I95" t="e">
        <f t="shared" si="122"/>
        <v>#DIV/0!</v>
      </c>
      <c r="J95" t="e">
        <f t="shared" si="123"/>
        <v>#DIV/0!</v>
      </c>
      <c r="K95">
        <f t="shared" si="124"/>
        <v>17.7381245240345</v>
      </c>
      <c r="L95">
        <f t="shared" si="125"/>
        <v>41.416286872102702</v>
      </c>
      <c r="M95">
        <f t="shared" si="126"/>
        <v>31.2169233882307</v>
      </c>
      <c r="N95">
        <f t="shared" si="127"/>
        <v>3.6446813782307101</v>
      </c>
      <c r="O95">
        <f t="shared" si="128"/>
        <v>22.984477956538001</v>
      </c>
      <c r="P95">
        <f t="shared" si="129"/>
        <v>27.611942910341199</v>
      </c>
      <c r="Q95">
        <f t="shared" si="130"/>
        <v>24.612105343231999</v>
      </c>
      <c r="R95">
        <f t="shared" si="131"/>
        <v>2.9601366667679798</v>
      </c>
      <c r="S95">
        <f t="shared" si="132"/>
        <v>33.053043524247698</v>
      </c>
      <c r="T95">
        <f t="shared" si="133"/>
        <v>35.553948198214698</v>
      </c>
      <c r="U95">
        <f t="shared" si="134"/>
        <v>17.604163292251901</v>
      </c>
      <c r="V95">
        <f t="shared" si="135"/>
        <v>9.9680787177481296</v>
      </c>
      <c r="W95">
        <f t="shared" si="136"/>
        <v>29.9535718620896</v>
      </c>
      <c r="X95">
        <f t="shared" si="137"/>
        <v>35.028549616304197</v>
      </c>
      <c r="Y95">
        <f t="shared" si="138"/>
        <v>14.260227280210399</v>
      </c>
      <c r="Z95">
        <f t="shared" si="139"/>
        <v>13.312014729789601</v>
      </c>
      <c r="AA95">
        <f t="shared" si="140"/>
        <v>29.2995754025326</v>
      </c>
      <c r="AB95">
        <f t="shared" si="141"/>
        <v>29.190607724239602</v>
      </c>
      <c r="AC95">
        <f t="shared" si="142"/>
        <v>14.911931380794</v>
      </c>
      <c r="AD95">
        <f t="shared" si="143"/>
        <v>12.660310629206</v>
      </c>
      <c r="AE95">
        <f t="shared" si="144"/>
        <v>28.867543308239899</v>
      </c>
      <c r="AF95">
        <f t="shared" si="145"/>
        <v>34.011109818059701</v>
      </c>
      <c r="AG95">
        <f t="shared" si="146"/>
        <v>18.563705178408</v>
      </c>
      <c r="AH95">
        <f t="shared" si="147"/>
        <v>9.0085368315920302</v>
      </c>
      <c r="AI95">
        <f t="shared" si="148"/>
        <v>28.517709305255401</v>
      </c>
      <c r="AJ95">
        <f t="shared" si="149"/>
        <v>34.160563943921403</v>
      </c>
      <c r="AK95">
        <f t="shared" si="150"/>
        <v>15.549649661284301</v>
      </c>
      <c r="AL95">
        <f t="shared" si="151"/>
        <v>12.022592348715699</v>
      </c>
      <c r="AM95">
        <f t="shared" si="152"/>
        <v>28.744865310780899</v>
      </c>
      <c r="AN95">
        <f t="shared" si="153"/>
        <v>30.364260829120798</v>
      </c>
      <c r="AO95">
        <f t="shared" si="154"/>
        <v>20.062716995420299</v>
      </c>
      <c r="AP95">
        <f t="shared" si="155"/>
        <v>7.5095250145797099</v>
      </c>
      <c r="AQ95">
        <f t="shared" si="156"/>
        <v>28.2476500313579</v>
      </c>
      <c r="AR95">
        <f t="shared" si="157"/>
        <v>29.5196330908242</v>
      </c>
      <c r="AS95">
        <f t="shared" si="158"/>
        <v>20.7013836804257</v>
      </c>
      <c r="AT95">
        <f t="shared" si="159"/>
        <v>6.8708583295743297</v>
      </c>
      <c r="AU95">
        <f t="shared" si="160"/>
        <v>25.679681846689</v>
      </c>
      <c r="AV95">
        <f t="shared" si="161"/>
        <v>29.1959761751542</v>
      </c>
      <c r="AW95">
        <f t="shared" si="162"/>
        <v>20.913815635694899</v>
      </c>
      <c r="AX95">
        <f t="shared" si="163"/>
        <v>6.6584263743051304</v>
      </c>
      <c r="AY95">
        <f t="shared" si="164"/>
        <v>25.3090309999845</v>
      </c>
      <c r="AZ95">
        <f t="shared" si="165"/>
        <v>26.762978160557999</v>
      </c>
      <c r="BA95">
        <f t="shared" si="166"/>
        <v>22.890593521686899</v>
      </c>
      <c r="BB95">
        <f t="shared" si="167"/>
        <v>4.6816484883131402</v>
      </c>
      <c r="BC95">
        <f t="shared" si="168"/>
        <v>24.838538461495698</v>
      </c>
      <c r="BD95">
        <f t="shared" si="169"/>
        <v>28.491797311253901</v>
      </c>
      <c r="BE95">
        <f t="shared" si="170"/>
        <v>23.5911413633353</v>
      </c>
      <c r="BF95">
        <f t="shared" si="171"/>
        <v>3.9811006466647201</v>
      </c>
      <c r="BG95">
        <f t="shared" si="172"/>
        <v>24.364082857894001</v>
      </c>
      <c r="BH95">
        <f t="shared" si="173"/>
        <v>30.262823072079399</v>
      </c>
      <c r="BI95">
        <f t="shared" si="174"/>
        <v>20.283107116303601</v>
      </c>
      <c r="BJ95">
        <f t="shared" si="175"/>
        <v>7.2891348936963896</v>
      </c>
      <c r="BK95">
        <f t="shared" si="176"/>
        <v>24.2861284387252</v>
      </c>
      <c r="BL95">
        <f t="shared" si="177"/>
        <v>28.244199642582299</v>
      </c>
      <c r="BM95">
        <f t="shared" si="178"/>
        <v>21.916016595288799</v>
      </c>
      <c r="BN95">
        <f t="shared" si="179"/>
        <v>5.6562254147112396</v>
      </c>
      <c r="BO95">
        <f t="shared" si="180"/>
        <v>25.781373948913199</v>
      </c>
      <c r="BP95">
        <f t="shared" si="181"/>
        <v>27.628883583301299</v>
      </c>
      <c r="BQ95">
        <f t="shared" si="182"/>
        <v>19.682252018791299</v>
      </c>
      <c r="BR95">
        <f t="shared" si="183"/>
        <v>7.8899899912087301</v>
      </c>
      <c r="BS95">
        <f t="shared" si="184"/>
        <v>25.488298250455699</v>
      </c>
      <c r="BT95">
        <f t="shared" si="185"/>
        <v>30.639793476905499</v>
      </c>
      <c r="BU95">
        <f t="shared" si="186"/>
        <v>15.6275472062202</v>
      </c>
      <c r="BV95">
        <f t="shared" si="187"/>
        <v>11.9446948037798</v>
      </c>
      <c r="BW95">
        <f t="shared" si="188"/>
        <v>25.1868036621571</v>
      </c>
      <c r="BX95">
        <f t="shared" si="189"/>
        <v>28.937582728188499</v>
      </c>
      <c r="BY95">
        <f t="shared" si="190"/>
        <v>14.822619055829101</v>
      </c>
      <c r="BZ95">
        <f t="shared" si="191"/>
        <v>12.749622954170899</v>
      </c>
      <c r="CA95">
        <f t="shared" si="192"/>
        <v>25.0476348502755</v>
      </c>
      <c r="CB95">
        <f t="shared" si="193"/>
        <v>29.212939881897</v>
      </c>
      <c r="CC95">
        <f t="shared" si="194"/>
        <v>15.0352912061611</v>
      </c>
      <c r="CD95">
        <f t="shared" si="195"/>
        <v>12.5369508038389</v>
      </c>
      <c r="CE95">
        <f t="shared" si="196"/>
        <v>24.895239930064701</v>
      </c>
      <c r="CF95">
        <f t="shared" si="197"/>
        <v>28.9410239574764</v>
      </c>
      <c r="CG95">
        <f t="shared" si="198"/>
        <v>14.5828930240194</v>
      </c>
      <c r="CH95">
        <f t="shared" si="199"/>
        <v>12.9893489859806</v>
      </c>
      <c r="CI95">
        <f t="shared" si="200"/>
        <v>24.5520751098245</v>
      </c>
      <c r="CJ95">
        <f t="shared" si="201"/>
        <v>27.562879959501402</v>
      </c>
      <c r="CK95">
        <f t="shared" si="202"/>
        <v>15.027428968066801</v>
      </c>
      <c r="CL95">
        <f t="shared" si="203"/>
        <v>12.5448130419332</v>
      </c>
      <c r="CM95">
        <f t="shared" si="204"/>
        <v>23.4360716957415</v>
      </c>
      <c r="CN95">
        <f t="shared" si="205"/>
        <v>27.165595689106802</v>
      </c>
      <c r="CO95">
        <f t="shared" si="206"/>
        <v>16.384494164115001</v>
      </c>
      <c r="CP95">
        <f t="shared" si="207"/>
        <v>11.187747845884999</v>
      </c>
      <c r="CQ95">
        <f t="shared" si="208"/>
        <v>23.2506586651361</v>
      </c>
      <c r="CR95">
        <f t="shared" si="209"/>
        <v>28.0183485529965</v>
      </c>
      <c r="CS95">
        <f t="shared" si="210"/>
        <v>16.327494382996001</v>
      </c>
      <c r="CT95">
        <f t="shared" si="211"/>
        <v>11.244747627003999</v>
      </c>
      <c r="CU95">
        <f t="shared" si="212"/>
        <v>22.499820673345699</v>
      </c>
      <c r="CV95">
        <f t="shared" si="213"/>
        <v>26.8509173632883</v>
      </c>
      <c r="CW95">
        <f t="shared" si="214"/>
        <v>17.216403914118398</v>
      </c>
      <c r="CX95">
        <f t="shared" si="215"/>
        <v>10.3558380958816</v>
      </c>
      <c r="CY95">
        <f t="shared" si="216"/>
        <v>21.599827846411898</v>
      </c>
      <c r="CZ95">
        <f t="shared" si="217"/>
        <v>26.573396746192</v>
      </c>
      <c r="DA95">
        <f t="shared" si="218"/>
        <v>21.199740511442499</v>
      </c>
      <c r="DB95">
        <f t="shared" si="219"/>
        <v>6.3725014985575097</v>
      </c>
      <c r="DC95">
        <f t="shared" si="220"/>
        <v>20.769065236934502</v>
      </c>
      <c r="DD95">
        <f t="shared" si="221"/>
        <v>27.619360371608099</v>
      </c>
      <c r="DE95">
        <f t="shared" si="222"/>
        <v>21.535642156731001</v>
      </c>
      <c r="DF95">
        <f t="shared" si="223"/>
        <v>6.0365998532689904</v>
      </c>
      <c r="DG95">
        <f t="shared" ref="DG95:DG158" si="224">SQRT((C68-C95)^2+(D68-D95)^2)/5.73/0.891</f>
        <v>19.999840598529499</v>
      </c>
      <c r="DH95">
        <f t="shared" ref="DH95:DH158" si="225">SQRT((E68-E95)^2+(F68-F95)^2)/5.73/0.891</f>
        <v>26.596421098585498</v>
      </c>
      <c r="DI95">
        <f t="shared" ref="DI95:DI158" si="226">ASIN((DH68*SIN(A95/180*PI())/DG95))*180/PI()</f>
        <v>22.240042027573899</v>
      </c>
      <c r="DJ95">
        <f t="shared" ref="DJ95:DJ158" si="227">ABS(ABS(B95)-ABS(DI95))</f>
        <v>5.3321999824261299</v>
      </c>
      <c r="DK95">
        <f t="shared" si="108"/>
        <v>19.314210521205101</v>
      </c>
      <c r="DL95">
        <f t="shared" si="109"/>
        <v>26.230220150256201</v>
      </c>
      <c r="DM95">
        <f t="shared" si="110"/>
        <v>26.177563287575801</v>
      </c>
      <c r="DN95">
        <f t="shared" si="111"/>
        <v>1.3946787224242301</v>
      </c>
      <c r="DO95">
        <f t="shared" si="112"/>
        <v>18.648203261853201</v>
      </c>
      <c r="DP95">
        <f t="shared" si="113"/>
        <v>26.982122960029901</v>
      </c>
      <c r="DQ95">
        <f t="shared" si="114"/>
        <v>26.297947083463999</v>
      </c>
      <c r="DR95">
        <f t="shared" si="115"/>
        <v>1.2742949265360299</v>
      </c>
      <c r="DS95">
        <f t="shared" si="116"/>
        <v>17.8255049766043</v>
      </c>
      <c r="DT95">
        <f t="shared" si="117"/>
        <v>26.080963931672802</v>
      </c>
      <c r="DU95">
        <f t="shared" si="118"/>
        <v>30.022400255970499</v>
      </c>
      <c r="DV95">
        <f t="shared" si="119"/>
        <v>2.4501582459705</v>
      </c>
    </row>
    <row r="96" spans="1:126" x14ac:dyDescent="0.15">
      <c r="A96">
        <v>127.0569721</v>
      </c>
      <c r="B96">
        <v>-27.57051324</v>
      </c>
      <c r="C96">
        <v>270</v>
      </c>
      <c r="D96">
        <v>72</v>
      </c>
      <c r="E96">
        <v>329.96292110000002</v>
      </c>
      <c r="F96">
        <v>91.112808229999999</v>
      </c>
      <c r="G96">
        <f t="shared" si="120"/>
        <v>26.723160404345599</v>
      </c>
      <c r="H96">
        <f t="shared" si="121"/>
        <v>7.9941725798853903E-4</v>
      </c>
      <c r="I96">
        <f t="shared" si="122"/>
        <v>30.3080255815572</v>
      </c>
      <c r="J96">
        <f t="shared" si="123"/>
        <v>2.73751234155718</v>
      </c>
      <c r="K96">
        <f t="shared" si="124"/>
        <v>13.4830491131017</v>
      </c>
      <c r="L96">
        <f t="shared" si="125"/>
        <v>8.5265763765638205</v>
      </c>
      <c r="M96" t="e">
        <f t="shared" si="126"/>
        <v>#NUM!</v>
      </c>
      <c r="N96" t="e">
        <f t="shared" si="127"/>
        <v>#NUM!</v>
      </c>
      <c r="O96">
        <f t="shared" si="128"/>
        <v>20.633384297988002</v>
      </c>
      <c r="P96">
        <f t="shared" si="129"/>
        <v>27.611107751023699</v>
      </c>
      <c r="Q96" t="e">
        <f t="shared" si="130"/>
        <v>#NUM!</v>
      </c>
      <c r="R96" t="e">
        <f t="shared" si="131"/>
        <v>#NUM!</v>
      </c>
      <c r="S96">
        <f t="shared" si="132"/>
        <v>23.650832698712701</v>
      </c>
      <c r="T96">
        <f t="shared" si="133"/>
        <v>20.709144561076901</v>
      </c>
      <c r="U96" t="e">
        <f t="shared" si="134"/>
        <v>#NUM!</v>
      </c>
      <c r="V96" t="e">
        <f t="shared" si="135"/>
        <v>#NUM!</v>
      </c>
      <c r="W96">
        <f t="shared" si="136"/>
        <v>31.394197640606802</v>
      </c>
      <c r="X96">
        <f t="shared" si="137"/>
        <v>28.4433151313556</v>
      </c>
      <c r="Y96">
        <f t="shared" si="138"/>
        <v>42.549966505089401</v>
      </c>
      <c r="Z96">
        <f t="shared" si="139"/>
        <v>14.979453265089401</v>
      </c>
      <c r="AA96">
        <f t="shared" si="140"/>
        <v>28.912545114066901</v>
      </c>
      <c r="AB96">
        <f t="shared" si="141"/>
        <v>29.190590428667502</v>
      </c>
      <c r="AC96">
        <f t="shared" si="142"/>
        <v>43.813075499808498</v>
      </c>
      <c r="AD96">
        <f t="shared" si="143"/>
        <v>16.242562259808501</v>
      </c>
      <c r="AE96">
        <f t="shared" si="144"/>
        <v>28.439262066769</v>
      </c>
      <c r="AF96">
        <f t="shared" si="145"/>
        <v>25.020634404985302</v>
      </c>
      <c r="AG96">
        <f t="shared" si="146"/>
        <v>55.611375575783001</v>
      </c>
      <c r="AH96">
        <f t="shared" si="147"/>
        <v>28.040862335783</v>
      </c>
      <c r="AI96">
        <f t="shared" si="148"/>
        <v>28.1863208066633</v>
      </c>
      <c r="AJ96">
        <f t="shared" si="149"/>
        <v>29.759820534880198</v>
      </c>
      <c r="AK96">
        <f t="shared" si="150"/>
        <v>49.214921979312599</v>
      </c>
      <c r="AL96">
        <f t="shared" si="151"/>
        <v>21.644408739312599</v>
      </c>
      <c r="AM96">
        <f t="shared" si="152"/>
        <v>27.866578998547102</v>
      </c>
      <c r="AN96">
        <f t="shared" si="153"/>
        <v>30.365034621116202</v>
      </c>
      <c r="AO96">
        <f t="shared" si="154"/>
        <v>69.951901764439398</v>
      </c>
      <c r="AP96">
        <f t="shared" si="155"/>
        <v>42.381388524439402</v>
      </c>
      <c r="AQ96">
        <f t="shared" si="156"/>
        <v>28.0489303636916</v>
      </c>
      <c r="AR96">
        <f t="shared" si="157"/>
        <v>27.327914750114299</v>
      </c>
      <c r="AS96">
        <f t="shared" si="158"/>
        <v>72.086536107593005</v>
      </c>
      <c r="AT96">
        <f t="shared" si="159"/>
        <v>44.516022867593001</v>
      </c>
      <c r="AU96">
        <f t="shared" si="160"/>
        <v>27.588914822482</v>
      </c>
      <c r="AV96">
        <f t="shared" si="161"/>
        <v>26.836103276452299</v>
      </c>
      <c r="AW96">
        <f t="shared" si="162"/>
        <v>60.8689361671114</v>
      </c>
      <c r="AX96">
        <f t="shared" si="163"/>
        <v>33.298422927111403</v>
      </c>
      <c r="AY96">
        <f t="shared" si="164"/>
        <v>25.289838587275099</v>
      </c>
      <c r="AZ96">
        <f t="shared" si="165"/>
        <v>26.763045370453199</v>
      </c>
      <c r="BA96" t="e">
        <f t="shared" si="166"/>
        <v>#NUM!</v>
      </c>
      <c r="BB96" t="e">
        <f t="shared" si="167"/>
        <v>#NUM!</v>
      </c>
      <c r="BC96">
        <f t="shared" si="168"/>
        <v>24.9050763210257</v>
      </c>
      <c r="BD96">
        <f t="shared" si="169"/>
        <v>24.704349572725999</v>
      </c>
      <c r="BE96" t="e">
        <f t="shared" si="170"/>
        <v>#NUM!</v>
      </c>
      <c r="BF96" t="e">
        <f t="shared" si="171"/>
        <v>#NUM!</v>
      </c>
      <c r="BG96">
        <f t="shared" si="172"/>
        <v>24.416736718255599</v>
      </c>
      <c r="BH96">
        <f t="shared" si="173"/>
        <v>26.4567263552795</v>
      </c>
      <c r="BI96" t="e">
        <f t="shared" si="174"/>
        <v>#NUM!</v>
      </c>
      <c r="BJ96" t="e">
        <f t="shared" si="175"/>
        <v>#NUM!</v>
      </c>
      <c r="BK96">
        <f t="shared" si="176"/>
        <v>23.958914813802298</v>
      </c>
      <c r="BL96">
        <f t="shared" si="177"/>
        <v>28.2453545310489</v>
      </c>
      <c r="BM96" t="e">
        <f t="shared" si="178"/>
        <v>#NUM!</v>
      </c>
      <c r="BN96" t="e">
        <f t="shared" si="179"/>
        <v>#NUM!</v>
      </c>
      <c r="BO96">
        <f t="shared" si="180"/>
        <v>23.864663660405999</v>
      </c>
      <c r="BP96">
        <f t="shared" si="181"/>
        <v>26.4789868524268</v>
      </c>
      <c r="BQ96">
        <f t="shared" si="182"/>
        <v>83.270973299483302</v>
      </c>
      <c r="BR96">
        <f t="shared" si="183"/>
        <v>55.700460059483298</v>
      </c>
      <c r="BS96">
        <f t="shared" si="184"/>
        <v>25.184639307157301</v>
      </c>
      <c r="BT96">
        <f t="shared" si="185"/>
        <v>26.0037016445416</v>
      </c>
      <c r="BU96">
        <f t="shared" si="186"/>
        <v>59.482882128019199</v>
      </c>
      <c r="BV96">
        <f t="shared" si="187"/>
        <v>31.912368888019198</v>
      </c>
      <c r="BW96">
        <f t="shared" si="188"/>
        <v>24.883378661824398</v>
      </c>
      <c r="BX96">
        <f t="shared" si="189"/>
        <v>28.9376255285278</v>
      </c>
      <c r="BY96">
        <f t="shared" si="190"/>
        <v>43.428028230807797</v>
      </c>
      <c r="BZ96">
        <f t="shared" si="191"/>
        <v>15.8575149908078</v>
      </c>
      <c r="CA96">
        <f t="shared" si="192"/>
        <v>24.565108638017598</v>
      </c>
      <c r="CB96">
        <f t="shared" si="193"/>
        <v>27.414592605973699</v>
      </c>
      <c r="CC96">
        <f t="shared" si="194"/>
        <v>41.276962934741299</v>
      </c>
      <c r="CD96">
        <f t="shared" si="195"/>
        <v>13.7064496947413</v>
      </c>
      <c r="CE96">
        <f t="shared" si="196"/>
        <v>24.418840511111501</v>
      </c>
      <c r="CF96">
        <f t="shared" si="197"/>
        <v>27.7523309354034</v>
      </c>
      <c r="CG96">
        <f t="shared" si="198"/>
        <v>42.151685434033098</v>
      </c>
      <c r="CH96">
        <f t="shared" si="199"/>
        <v>14.581172194033099</v>
      </c>
      <c r="CI96">
        <f t="shared" si="200"/>
        <v>24.251895554907801</v>
      </c>
      <c r="CJ96">
        <f t="shared" si="201"/>
        <v>27.562915918871301</v>
      </c>
      <c r="CK96">
        <f t="shared" si="202"/>
        <v>44.174694210780103</v>
      </c>
      <c r="CL96">
        <f t="shared" si="203"/>
        <v>16.604180970780099</v>
      </c>
      <c r="CM96">
        <f t="shared" si="204"/>
        <v>23.909624846006899</v>
      </c>
      <c r="CN96">
        <f t="shared" si="205"/>
        <v>26.3100561043772</v>
      </c>
      <c r="CO96">
        <f t="shared" si="206"/>
        <v>42.4881466116545</v>
      </c>
      <c r="CP96">
        <f t="shared" si="207"/>
        <v>14.9176333716545</v>
      </c>
      <c r="CQ96">
        <f t="shared" si="208"/>
        <v>22.870075939658701</v>
      </c>
      <c r="CR96">
        <f t="shared" si="209"/>
        <v>25.9845149050884</v>
      </c>
      <c r="CS96">
        <f t="shared" si="210"/>
        <v>47.225196954176901</v>
      </c>
      <c r="CT96">
        <f t="shared" si="211"/>
        <v>19.654683714176901</v>
      </c>
      <c r="CU96">
        <f t="shared" si="212"/>
        <v>22.687864183864999</v>
      </c>
      <c r="CV96">
        <f t="shared" si="213"/>
        <v>26.850947238527102</v>
      </c>
      <c r="CW96">
        <f t="shared" si="214"/>
        <v>51.191642667917698</v>
      </c>
      <c r="CX96">
        <f t="shared" si="215"/>
        <v>23.621129427917701</v>
      </c>
      <c r="CY96">
        <f t="shared" si="216"/>
        <v>21.987898182133399</v>
      </c>
      <c r="CZ96">
        <f t="shared" si="217"/>
        <v>25.776909348985999</v>
      </c>
      <c r="DA96">
        <f t="shared" si="218"/>
        <v>53.3008326987811</v>
      </c>
      <c r="DB96">
        <f t="shared" si="219"/>
        <v>25.7303194587811</v>
      </c>
      <c r="DC96">
        <f t="shared" si="220"/>
        <v>21.142209790512901</v>
      </c>
      <c r="DD96">
        <f t="shared" si="221"/>
        <v>25.551370291077699</v>
      </c>
      <c r="DE96">
        <f t="shared" si="222"/>
        <v>70.574229010929997</v>
      </c>
      <c r="DF96">
        <f t="shared" si="223"/>
        <v>43.00371577093</v>
      </c>
      <c r="DG96">
        <f t="shared" si="224"/>
        <v>20.3591649834569</v>
      </c>
      <c r="DH96">
        <f t="shared" si="225"/>
        <v>26.5964461240304</v>
      </c>
      <c r="DI96">
        <f t="shared" si="226"/>
        <v>80.773245694029399</v>
      </c>
      <c r="DJ96">
        <f t="shared" si="227"/>
        <v>53.202732454029402</v>
      </c>
      <c r="DK96">
        <f t="shared" ref="DK96:DK158" si="228">SQRT((C68-C96)^2+(D68-D96)^2)/5.73/0.924</f>
        <v>19.632051948333402</v>
      </c>
      <c r="DL96">
        <f t="shared" ref="DL96:DL158" si="229">SQRT((E68-E96)^2+(F68-F96)^2)/5.73/0.924</f>
        <v>25.646573048172101</v>
      </c>
      <c r="DM96" t="e">
        <f t="shared" ref="DM96:DM158" si="230">ASIN((DL68*SIN(A96/180*PI())/DK96))*180/PI()</f>
        <v>#NUM!</v>
      </c>
      <c r="DN96" t="e">
        <f t="shared" ref="DN96:DN158" si="231">ABS(ABS(B96)-ABS(DM96))</f>
        <v>#NUM!</v>
      </c>
      <c r="DO96">
        <f t="shared" si="112"/>
        <v>18.991016820353501</v>
      </c>
      <c r="DP96">
        <f t="shared" si="113"/>
        <v>25.325752656380001</v>
      </c>
      <c r="DQ96" t="e">
        <f t="shared" si="114"/>
        <v>#NUM!</v>
      </c>
      <c r="DR96" t="e">
        <f t="shared" si="115"/>
        <v>#NUM!</v>
      </c>
      <c r="DS96">
        <f t="shared" si="116"/>
        <v>18.357982926341698</v>
      </c>
      <c r="DT96">
        <f t="shared" si="117"/>
        <v>26.082740201406601</v>
      </c>
      <c r="DU96" t="e">
        <f t="shared" si="118"/>
        <v>#NUM!</v>
      </c>
      <c r="DV96" t="e">
        <f t="shared" si="119"/>
        <v>#NUM!</v>
      </c>
    </row>
    <row r="97" spans="1:126" x14ac:dyDescent="0.15">
      <c r="A97">
        <v>117.0901001</v>
      </c>
      <c r="B97">
        <v>-20.092155009999999</v>
      </c>
      <c r="C97">
        <v>274</v>
      </c>
      <c r="D97">
        <v>71</v>
      </c>
      <c r="E97">
        <v>332.5593872</v>
      </c>
      <c r="F97">
        <v>89.391075130000004</v>
      </c>
      <c r="G97">
        <f t="shared" si="120"/>
        <v>21.608548997257301</v>
      </c>
      <c r="H97">
        <f t="shared" si="121"/>
        <v>16.327560891890698</v>
      </c>
      <c r="I97">
        <f t="shared" si="122"/>
        <v>1.88713415706374E-3</v>
      </c>
      <c r="J97">
        <f t="shared" si="123"/>
        <v>20.090267875842901</v>
      </c>
      <c r="K97">
        <f t="shared" si="124"/>
        <v>24.378720337651099</v>
      </c>
      <c r="L97">
        <f t="shared" si="125"/>
        <v>8.2381317000726995</v>
      </c>
      <c r="M97" t="e">
        <f t="shared" si="126"/>
        <v>#NUM!</v>
      </c>
      <c r="N97" t="e">
        <f t="shared" si="127"/>
        <v>#NUM!</v>
      </c>
      <c r="O97">
        <f t="shared" si="128"/>
        <v>16.252480225100701</v>
      </c>
      <c r="P97">
        <f t="shared" si="129"/>
        <v>8.73105726959942</v>
      </c>
      <c r="Q97" t="e">
        <f t="shared" si="130"/>
        <v>#NUM!</v>
      </c>
      <c r="R97" t="e">
        <f t="shared" si="131"/>
        <v>#NUM!</v>
      </c>
      <c r="S97">
        <f t="shared" si="132"/>
        <v>20.904580227460301</v>
      </c>
      <c r="T97">
        <f t="shared" si="133"/>
        <v>20.9627480728306</v>
      </c>
      <c r="U97" t="e">
        <f t="shared" si="134"/>
        <v>#NUM!</v>
      </c>
      <c r="V97" t="e">
        <f t="shared" si="135"/>
        <v>#NUM!</v>
      </c>
      <c r="W97">
        <f t="shared" si="136"/>
        <v>23.197114812482202</v>
      </c>
      <c r="X97">
        <f t="shared" si="137"/>
        <v>16.770884971516701</v>
      </c>
      <c r="Y97" t="e">
        <f t="shared" si="138"/>
        <v>#NUM!</v>
      </c>
      <c r="Z97" t="e">
        <f t="shared" si="139"/>
        <v>#NUM!</v>
      </c>
      <c r="AA97">
        <f t="shared" si="140"/>
        <v>29.6291647962551</v>
      </c>
      <c r="AB97">
        <f t="shared" si="141"/>
        <v>24.126245550479801</v>
      </c>
      <c r="AC97">
        <f t="shared" si="142"/>
        <v>52.035554743255403</v>
      </c>
      <c r="AD97">
        <f t="shared" si="143"/>
        <v>31.943399733255401</v>
      </c>
      <c r="AE97">
        <f t="shared" si="144"/>
        <v>27.6660901061483</v>
      </c>
      <c r="AF97">
        <f t="shared" si="145"/>
        <v>25.518323368016901</v>
      </c>
      <c r="AG97">
        <f t="shared" si="146"/>
        <v>43.775269329067399</v>
      </c>
      <c r="AH97">
        <f t="shared" si="147"/>
        <v>23.6831143190674</v>
      </c>
      <c r="AI97">
        <f t="shared" si="148"/>
        <v>27.3682393892914</v>
      </c>
      <c r="AJ97">
        <f t="shared" si="149"/>
        <v>22.3286301703227</v>
      </c>
      <c r="AK97" t="e">
        <f t="shared" si="150"/>
        <v>#NUM!</v>
      </c>
      <c r="AL97" t="e">
        <f t="shared" si="151"/>
        <v>#NUM!</v>
      </c>
      <c r="AM97">
        <f t="shared" si="152"/>
        <v>27.265341625963401</v>
      </c>
      <c r="AN97">
        <f t="shared" si="153"/>
        <v>26.832753253990301</v>
      </c>
      <c r="AO97">
        <f t="shared" si="154"/>
        <v>58.785467128473002</v>
      </c>
      <c r="AP97">
        <f t="shared" si="155"/>
        <v>38.693312118473003</v>
      </c>
      <c r="AQ97">
        <f t="shared" si="156"/>
        <v>27.017906339721399</v>
      </c>
      <c r="AR97">
        <f t="shared" si="157"/>
        <v>27.723623307179199</v>
      </c>
      <c r="AS97">
        <f t="shared" si="158"/>
        <v>76.613293575872106</v>
      </c>
      <c r="AT97">
        <f t="shared" si="159"/>
        <v>56.5211385658721</v>
      </c>
      <c r="AU97">
        <f t="shared" si="160"/>
        <v>27.205043006543502</v>
      </c>
      <c r="AV97">
        <f t="shared" si="161"/>
        <v>25.202739814464</v>
      </c>
      <c r="AW97" t="e">
        <f t="shared" si="162"/>
        <v>#NUM!</v>
      </c>
      <c r="AX97" t="e">
        <f t="shared" si="163"/>
        <v>#NUM!</v>
      </c>
      <c r="AY97">
        <f t="shared" si="164"/>
        <v>26.807175288214701</v>
      </c>
      <c r="AZ97">
        <f t="shared" si="165"/>
        <v>25.013255554553101</v>
      </c>
      <c r="BA97" t="e">
        <f t="shared" si="166"/>
        <v>#NUM!</v>
      </c>
      <c r="BB97" t="e">
        <f t="shared" si="167"/>
        <v>#NUM!</v>
      </c>
      <c r="BC97">
        <f t="shared" si="168"/>
        <v>24.745084881428902</v>
      </c>
      <c r="BD97">
        <f t="shared" si="169"/>
        <v>25.133212186281199</v>
      </c>
      <c r="BE97" t="e">
        <f t="shared" si="170"/>
        <v>#NUM!</v>
      </c>
      <c r="BF97" t="e">
        <f t="shared" si="171"/>
        <v>#NUM!</v>
      </c>
      <c r="BG97">
        <f t="shared" si="172"/>
        <v>24.378720337651099</v>
      </c>
      <c r="BH97">
        <f t="shared" si="173"/>
        <v>23.337982744403899</v>
      </c>
      <c r="BI97" t="e">
        <f t="shared" si="174"/>
        <v>#NUM!</v>
      </c>
      <c r="BJ97" t="e">
        <f t="shared" si="175"/>
        <v>#NUM!</v>
      </c>
      <c r="BK97">
        <f t="shared" si="176"/>
        <v>23.904377079956902</v>
      </c>
      <c r="BL97">
        <f t="shared" si="177"/>
        <v>25.164903993269501</v>
      </c>
      <c r="BM97" t="e">
        <f t="shared" si="178"/>
        <v>#NUM!</v>
      </c>
      <c r="BN97" t="e">
        <f t="shared" si="179"/>
        <v>#NUM!</v>
      </c>
      <c r="BO97">
        <f t="shared" si="180"/>
        <v>23.4769697724361</v>
      </c>
      <c r="BP97">
        <f t="shared" si="181"/>
        <v>26.999597972603599</v>
      </c>
      <c r="BQ97" t="e">
        <f t="shared" si="182"/>
        <v>#NUM!</v>
      </c>
      <c r="BR97" t="e">
        <f t="shared" si="183"/>
        <v>#NUM!</v>
      </c>
      <c r="BS97">
        <f t="shared" si="184"/>
        <v>23.3833505650482</v>
      </c>
      <c r="BT97">
        <f t="shared" si="185"/>
        <v>25.410151543269102</v>
      </c>
      <c r="BU97" t="e">
        <f t="shared" si="186"/>
        <v>#NUM!</v>
      </c>
      <c r="BV97" t="e">
        <f t="shared" si="187"/>
        <v>#NUM!</v>
      </c>
      <c r="BW97">
        <f t="shared" si="188"/>
        <v>24.5762077737681</v>
      </c>
      <c r="BX97">
        <f t="shared" si="189"/>
        <v>25.042985655591899</v>
      </c>
      <c r="BY97">
        <f t="shared" si="190"/>
        <v>69.667930587556398</v>
      </c>
      <c r="BZ97">
        <f t="shared" si="191"/>
        <v>49.575775577556399</v>
      </c>
      <c r="CA97">
        <f t="shared" si="192"/>
        <v>24.281201085046501</v>
      </c>
      <c r="CB97">
        <f t="shared" si="193"/>
        <v>27.9428114208702</v>
      </c>
      <c r="CC97">
        <f t="shared" si="194"/>
        <v>48.121960968488999</v>
      </c>
      <c r="CD97">
        <f t="shared" si="195"/>
        <v>28.029805958489</v>
      </c>
      <c r="CE97">
        <f t="shared" si="196"/>
        <v>23.962157193313601</v>
      </c>
      <c r="CF97">
        <f t="shared" si="197"/>
        <v>26.545670849826699</v>
      </c>
      <c r="CG97">
        <f t="shared" si="198"/>
        <v>52.8864911833072</v>
      </c>
      <c r="CH97">
        <f t="shared" si="199"/>
        <v>32.794336173307201</v>
      </c>
      <c r="CI97">
        <f t="shared" si="200"/>
        <v>23.817836839903599</v>
      </c>
      <c r="CJ97">
        <f t="shared" si="201"/>
        <v>26.9309054073161</v>
      </c>
      <c r="CK97">
        <f t="shared" si="202"/>
        <v>49.219802609415403</v>
      </c>
      <c r="CL97">
        <f t="shared" si="203"/>
        <v>29.1276475994154</v>
      </c>
      <c r="CM97">
        <f t="shared" si="204"/>
        <v>23.647167512953299</v>
      </c>
      <c r="CN97">
        <f t="shared" si="205"/>
        <v>26.7991090394538</v>
      </c>
      <c r="CO97">
        <f t="shared" si="206"/>
        <v>49.556709549681102</v>
      </c>
      <c r="CP97">
        <f t="shared" si="207"/>
        <v>29.464554539681099</v>
      </c>
      <c r="CQ97">
        <f t="shared" si="208"/>
        <v>23.3131071344201</v>
      </c>
      <c r="CR97">
        <f t="shared" si="209"/>
        <v>25.633930385564501</v>
      </c>
      <c r="CS97">
        <f t="shared" si="210"/>
        <v>57.648741059963903</v>
      </c>
      <c r="CT97">
        <f t="shared" si="211"/>
        <v>37.556586049963897</v>
      </c>
      <c r="CU97">
        <f t="shared" si="212"/>
        <v>22.341727670486002</v>
      </c>
      <c r="CV97">
        <f t="shared" si="213"/>
        <v>25.378743424652299</v>
      </c>
      <c r="CW97">
        <f t="shared" si="214"/>
        <v>58.660460195086998</v>
      </c>
      <c r="CX97">
        <f t="shared" si="215"/>
        <v>38.568305185086999</v>
      </c>
      <c r="CY97">
        <f t="shared" si="216"/>
        <v>22.166269010405198</v>
      </c>
      <c r="CZ97">
        <f t="shared" si="217"/>
        <v>26.261488570294201</v>
      </c>
      <c r="DA97">
        <f t="shared" si="218"/>
        <v>58.671014736013603</v>
      </c>
      <c r="DB97">
        <f t="shared" si="219"/>
        <v>38.578859726013597</v>
      </c>
      <c r="DC97">
        <f t="shared" si="220"/>
        <v>21.5117669566696</v>
      </c>
      <c r="DD97">
        <f t="shared" si="221"/>
        <v>25.251431317590601</v>
      </c>
      <c r="DE97" t="e">
        <f t="shared" si="222"/>
        <v>#NUM!</v>
      </c>
      <c r="DF97" t="e">
        <f t="shared" si="223"/>
        <v>#NUM!</v>
      </c>
      <c r="DG97">
        <f t="shared" si="224"/>
        <v>20.715034847163398</v>
      </c>
      <c r="DH97">
        <f t="shared" si="225"/>
        <v>25.062292335742399</v>
      </c>
      <c r="DI97" t="e">
        <f t="shared" si="226"/>
        <v>#NUM!</v>
      </c>
      <c r="DJ97" t="e">
        <f t="shared" si="227"/>
        <v>#NUM!</v>
      </c>
      <c r="DK97">
        <f t="shared" si="228"/>
        <v>19.975212174050402</v>
      </c>
      <c r="DL97">
        <f t="shared" si="229"/>
        <v>26.116932892577701</v>
      </c>
      <c r="DM97" t="e">
        <f t="shared" si="230"/>
        <v>#NUM!</v>
      </c>
      <c r="DN97" t="e">
        <f t="shared" si="231"/>
        <v>#NUM!</v>
      </c>
      <c r="DO97">
        <f t="shared" ref="DO97:DO158" si="232">SQRT((C68-C97)^2+(D68-D97)^2)/5.73/0.957</f>
        <v>19.2864117542555</v>
      </c>
      <c r="DP97">
        <f t="shared" ref="DP97:DP158" si="233">SQRT((E68-E97)^2+(F68-F97)^2)/5.73/0.957</f>
        <v>25.216348999730201</v>
      </c>
      <c r="DQ97" t="e">
        <f t="shared" ref="DQ97:DQ158" si="234">ASIN((DP68*SIN(A97/180*PI())/DO97))*180/PI()</f>
        <v>#NUM!</v>
      </c>
      <c r="DR97" t="e">
        <f t="shared" ref="DR97:DR158" si="235">ABS(ABS(B97)-ABS(DQ97))</f>
        <v>#NUM!</v>
      </c>
      <c r="DS97">
        <f t="shared" si="116"/>
        <v>18.684324152147799</v>
      </c>
      <c r="DT97">
        <f t="shared" si="117"/>
        <v>24.929678662697501</v>
      </c>
      <c r="DU97" t="e">
        <f t="shared" si="118"/>
        <v>#NUM!</v>
      </c>
      <c r="DV97" t="e">
        <f t="shared" si="119"/>
        <v>#NUM!</v>
      </c>
    </row>
    <row r="98" spans="1:126" x14ac:dyDescent="0.15">
      <c r="A98">
        <v>62.04762041</v>
      </c>
      <c r="B98">
        <v>-3.6942729339999998</v>
      </c>
      <c r="C98">
        <v>276</v>
      </c>
      <c r="D98">
        <v>69</v>
      </c>
      <c r="E98">
        <v>339.162262</v>
      </c>
      <c r="F98">
        <v>83.362281800000005</v>
      </c>
      <c r="G98">
        <f t="shared" si="120"/>
        <v>14.8233423200488</v>
      </c>
      <c r="H98">
        <f t="shared" si="121"/>
        <v>46.859204244357301</v>
      </c>
      <c r="I98">
        <f t="shared" si="122"/>
        <v>76.649402612727698</v>
      </c>
      <c r="J98">
        <f t="shared" si="123"/>
        <v>72.955129678727701</v>
      </c>
      <c r="K98">
        <f t="shared" si="124"/>
        <v>17.7381245240345</v>
      </c>
      <c r="L98">
        <f t="shared" si="125"/>
        <v>31.807790806474198</v>
      </c>
      <c r="M98">
        <f t="shared" si="126"/>
        <v>25.126192264152699</v>
      </c>
      <c r="N98">
        <f t="shared" si="127"/>
        <v>21.431919330152699</v>
      </c>
      <c r="O98">
        <f t="shared" si="128"/>
        <v>20.633384297988002</v>
      </c>
      <c r="P98">
        <f t="shared" si="129"/>
        <v>21.205254349986401</v>
      </c>
      <c r="Q98" t="e">
        <f t="shared" si="130"/>
        <v>#NUM!</v>
      </c>
      <c r="R98" t="e">
        <f t="shared" si="131"/>
        <v>#NUM!</v>
      </c>
      <c r="S98">
        <f t="shared" si="132"/>
        <v>15.475038223491</v>
      </c>
      <c r="T98">
        <f t="shared" si="133"/>
        <v>16.901700704247201</v>
      </c>
      <c r="U98" t="e">
        <f t="shared" si="134"/>
        <v>#NUM!</v>
      </c>
      <c r="V98" t="e">
        <f t="shared" si="135"/>
        <v>#NUM!</v>
      </c>
      <c r="W98">
        <f t="shared" si="136"/>
        <v>19.445529970754901</v>
      </c>
      <c r="X98">
        <f t="shared" si="137"/>
        <v>19.301265534876801</v>
      </c>
      <c r="Y98" t="e">
        <f t="shared" si="138"/>
        <v>#NUM!</v>
      </c>
      <c r="Z98" t="e">
        <f t="shared" si="139"/>
        <v>#NUM!</v>
      </c>
      <c r="AA98">
        <f t="shared" si="140"/>
        <v>21.679929973819899</v>
      </c>
      <c r="AB98">
        <f t="shared" si="141"/>
        <v>16.0849327297679</v>
      </c>
      <c r="AC98" t="e">
        <f t="shared" si="142"/>
        <v>#NUM!</v>
      </c>
      <c r="AD98" t="e">
        <f t="shared" si="143"/>
        <v>#NUM!</v>
      </c>
      <c r="AE98">
        <f t="shared" si="144"/>
        <v>27.469396980572899</v>
      </c>
      <c r="AF98">
        <f t="shared" si="145"/>
        <v>22.117073779068701</v>
      </c>
      <c r="AG98">
        <f t="shared" si="146"/>
        <v>58.282685026850103</v>
      </c>
      <c r="AH98">
        <f t="shared" si="147"/>
        <v>54.588412092850099</v>
      </c>
      <c r="AI98">
        <f t="shared" si="148"/>
        <v>26.051166766140501</v>
      </c>
      <c r="AJ98">
        <f t="shared" si="149"/>
        <v>23.683215207075399</v>
      </c>
      <c r="AK98">
        <f t="shared" si="150"/>
        <v>60.752994463209298</v>
      </c>
      <c r="AL98">
        <f t="shared" si="151"/>
        <v>57.058721529209301</v>
      </c>
      <c r="AM98">
        <f t="shared" si="152"/>
        <v>25.974739959572901</v>
      </c>
      <c r="AN98">
        <f t="shared" si="153"/>
        <v>21.0517930540321</v>
      </c>
      <c r="AO98" t="e">
        <f t="shared" si="154"/>
        <v>#NUM!</v>
      </c>
      <c r="AP98" t="e">
        <f t="shared" si="155"/>
        <v>#NUM!</v>
      </c>
      <c r="AQ98">
        <f t="shared" si="156"/>
        <v>26.021290602660201</v>
      </c>
      <c r="AR98">
        <f t="shared" si="157"/>
        <v>25.0121397123702</v>
      </c>
      <c r="AS98" t="e">
        <f t="shared" si="158"/>
        <v>#NUM!</v>
      </c>
      <c r="AT98" t="e">
        <f t="shared" si="159"/>
        <v>#NUM!</v>
      </c>
      <c r="AU98">
        <f t="shared" si="160"/>
        <v>25.917109162916301</v>
      </c>
      <c r="AV98">
        <f t="shared" si="161"/>
        <v>26.055831661381799</v>
      </c>
      <c r="AW98" t="e">
        <f t="shared" si="162"/>
        <v>#NUM!</v>
      </c>
      <c r="AX98" t="e">
        <f t="shared" si="163"/>
        <v>#NUM!</v>
      </c>
      <c r="AY98">
        <f t="shared" si="164"/>
        <v>26.184093601834999</v>
      </c>
      <c r="AZ98">
        <f t="shared" si="165"/>
        <v>23.884029929380699</v>
      </c>
      <c r="BA98" t="e">
        <f t="shared" si="166"/>
        <v>#NUM!</v>
      </c>
      <c r="BB98" t="e">
        <f t="shared" si="167"/>
        <v>#NUM!</v>
      </c>
      <c r="BC98">
        <f t="shared" si="168"/>
        <v>25.895410753266901</v>
      </c>
      <c r="BD98">
        <f t="shared" si="169"/>
        <v>24.000782213740798</v>
      </c>
      <c r="BE98" t="e">
        <f t="shared" si="170"/>
        <v>#NUM!</v>
      </c>
      <c r="BF98" t="e">
        <f t="shared" si="171"/>
        <v>#NUM!</v>
      </c>
      <c r="BG98">
        <f t="shared" si="172"/>
        <v>24.045738556604999</v>
      </c>
      <c r="BH98">
        <f t="shared" si="173"/>
        <v>24.282473872818301</v>
      </c>
      <c r="BI98" t="e">
        <f t="shared" si="174"/>
        <v>#NUM!</v>
      </c>
      <c r="BJ98" t="e">
        <f t="shared" si="175"/>
        <v>#NUM!</v>
      </c>
      <c r="BK98">
        <f t="shared" si="176"/>
        <v>23.747864853137202</v>
      </c>
      <c r="BL98">
        <f t="shared" si="177"/>
        <v>22.663642281297101</v>
      </c>
      <c r="BM98" t="e">
        <f t="shared" si="178"/>
        <v>#NUM!</v>
      </c>
      <c r="BN98" t="e">
        <f t="shared" si="179"/>
        <v>#NUM!</v>
      </c>
      <c r="BO98">
        <f t="shared" si="180"/>
        <v>23.336946834977901</v>
      </c>
      <c r="BP98">
        <f t="shared" si="181"/>
        <v>24.653441314788999</v>
      </c>
      <c r="BQ98" t="e">
        <f t="shared" si="182"/>
        <v>#NUM!</v>
      </c>
      <c r="BR98" t="e">
        <f t="shared" si="183"/>
        <v>#NUM!</v>
      </c>
      <c r="BS98">
        <f t="shared" si="184"/>
        <v>22.963650093743802</v>
      </c>
      <c r="BT98">
        <f t="shared" si="185"/>
        <v>26.596004869939499</v>
      </c>
      <c r="BU98" t="e">
        <f t="shared" si="186"/>
        <v>#NUM!</v>
      </c>
      <c r="BV98" t="e">
        <f t="shared" si="187"/>
        <v>#NUM!</v>
      </c>
      <c r="BW98">
        <f t="shared" si="188"/>
        <v>22.897935455072801</v>
      </c>
      <c r="BX98">
        <f t="shared" si="189"/>
        <v>25.116569090190001</v>
      </c>
      <c r="BY98" t="e">
        <f t="shared" si="190"/>
        <v>#NUM!</v>
      </c>
      <c r="BZ98" t="e">
        <f t="shared" si="191"/>
        <v>#NUM!</v>
      </c>
      <c r="CA98">
        <f t="shared" si="192"/>
        <v>24.035873448937199</v>
      </c>
      <c r="CB98">
        <f t="shared" si="193"/>
        <v>24.839972824008601</v>
      </c>
      <c r="CC98">
        <f t="shared" si="194"/>
        <v>61.817632283669198</v>
      </c>
      <c r="CD98">
        <f t="shared" si="195"/>
        <v>58.123359349669201</v>
      </c>
      <c r="CE98">
        <f t="shared" si="196"/>
        <v>23.771734196052201</v>
      </c>
      <c r="CF98">
        <f t="shared" si="197"/>
        <v>27.782289146458702</v>
      </c>
      <c r="CG98">
        <f t="shared" si="198"/>
        <v>45.795442817341801</v>
      </c>
      <c r="CH98">
        <f t="shared" si="199"/>
        <v>42.101169883341797</v>
      </c>
      <c r="CI98">
        <f t="shared" si="200"/>
        <v>23.4785894765288</v>
      </c>
      <c r="CJ98">
        <f t="shared" si="201"/>
        <v>26.4593229966273</v>
      </c>
      <c r="CK98">
        <f t="shared" si="202"/>
        <v>50.2691958147308</v>
      </c>
      <c r="CL98">
        <f t="shared" si="203"/>
        <v>46.574922880730803</v>
      </c>
      <c r="CM98">
        <f t="shared" si="204"/>
        <v>23.352088875301799</v>
      </c>
      <c r="CN98">
        <f t="shared" si="205"/>
        <v>26.889181285888</v>
      </c>
      <c r="CO98">
        <f t="shared" si="206"/>
        <v>50.929771051763502</v>
      </c>
      <c r="CP98">
        <f t="shared" si="207"/>
        <v>47.235498117763498</v>
      </c>
      <c r="CQ98">
        <f t="shared" si="208"/>
        <v>23.196020793869401</v>
      </c>
      <c r="CR98">
        <f t="shared" si="209"/>
        <v>26.795570988294099</v>
      </c>
      <c r="CS98">
        <f t="shared" si="210"/>
        <v>47.487376515083803</v>
      </c>
      <c r="CT98">
        <f t="shared" si="211"/>
        <v>43.793103581083798</v>
      </c>
      <c r="CU98">
        <f t="shared" si="212"/>
        <v>22.8828511744798</v>
      </c>
      <c r="CV98">
        <f t="shared" si="213"/>
        <v>25.679088863781899</v>
      </c>
      <c r="CW98">
        <f t="shared" si="214"/>
        <v>54.921343544857798</v>
      </c>
      <c r="CX98">
        <f t="shared" si="215"/>
        <v>51.227070610857801</v>
      </c>
      <c r="CY98">
        <f t="shared" si="216"/>
        <v>21.967537127500599</v>
      </c>
      <c r="CZ98">
        <f t="shared" si="217"/>
        <v>25.5139630974898</v>
      </c>
      <c r="DA98">
        <f t="shared" si="218"/>
        <v>60.974951764156799</v>
      </c>
      <c r="DB98">
        <f t="shared" si="219"/>
        <v>57.280678830156802</v>
      </c>
      <c r="DC98">
        <f t="shared" si="220"/>
        <v>21.8049903517778</v>
      </c>
      <c r="DD98">
        <f t="shared" si="221"/>
        <v>26.433086882604801</v>
      </c>
      <c r="DE98">
        <f t="shared" si="222"/>
        <v>59.3738752089656</v>
      </c>
      <c r="DF98">
        <f t="shared" si="223"/>
        <v>55.679602274965603</v>
      </c>
      <c r="DG98">
        <f t="shared" si="224"/>
        <v>21.187473076075399</v>
      </c>
      <c r="DH98">
        <f t="shared" si="225"/>
        <v>25.4540836647306</v>
      </c>
      <c r="DI98" t="e">
        <f t="shared" si="226"/>
        <v>#NUM!</v>
      </c>
      <c r="DJ98" t="e">
        <f t="shared" si="227"/>
        <v>#NUM!</v>
      </c>
      <c r="DK98">
        <f t="shared" si="228"/>
        <v>20.430777609072699</v>
      </c>
      <c r="DL98">
        <f t="shared" si="229"/>
        <v>25.289044533052799</v>
      </c>
      <c r="DM98" t="e">
        <f t="shared" si="230"/>
        <v>#NUM!</v>
      </c>
      <c r="DN98" t="e">
        <f t="shared" si="231"/>
        <v>#NUM!</v>
      </c>
      <c r="DO98">
        <f t="shared" si="232"/>
        <v>19.726268036346099</v>
      </c>
      <c r="DP98">
        <f t="shared" si="233"/>
        <v>26.386942029253099</v>
      </c>
      <c r="DQ98" t="e">
        <f t="shared" si="234"/>
        <v>#NUM!</v>
      </c>
      <c r="DR98" t="e">
        <f t="shared" si="235"/>
        <v>#NUM!</v>
      </c>
      <c r="DS98">
        <f t="shared" ref="DS98:DS158" si="236">SQRT((C68-C98)^2+(D68-D98)^2)/5.73/0.99</f>
        <v>19.0687257684679</v>
      </c>
      <c r="DT98">
        <f t="shared" ref="DT98:DT158" si="237">SQRT((E68-E98)^2+(F68-F98)^2)/5.73/0.99</f>
        <v>25.5073772949446</v>
      </c>
      <c r="DU98" t="e">
        <f t="shared" ref="DU98:DU158" si="238">ASIN((DT68*SIN(A98/180*PI())/DS98))*180/PI()</f>
        <v>#NUM!</v>
      </c>
      <c r="DV98" t="e">
        <f t="shared" ref="DV98:DV158" si="239">ABS(ABS(B98)-ABS(DU98))</f>
        <v>#NUM!</v>
      </c>
    </row>
    <row r="99" spans="1:126" x14ac:dyDescent="0.15">
      <c r="A99">
        <v>158.8745586</v>
      </c>
      <c r="B99">
        <v>-3.6777568220000001</v>
      </c>
      <c r="C99">
        <v>281</v>
      </c>
      <c r="D99">
        <v>68</v>
      </c>
      <c r="E99">
        <v>339.1610718</v>
      </c>
      <c r="F99">
        <v>83.363632199999998</v>
      </c>
      <c r="G99">
        <f t="shared" si="120"/>
        <v>26.723160404345599</v>
      </c>
      <c r="H99">
        <f t="shared" si="121"/>
        <v>9.4337446784902093E-3</v>
      </c>
      <c r="I99">
        <f t="shared" si="122"/>
        <v>39.196552744767203</v>
      </c>
      <c r="J99">
        <f t="shared" si="123"/>
        <v>35.518795922767197</v>
      </c>
      <c r="K99">
        <f t="shared" si="124"/>
        <v>20.137958395113198</v>
      </c>
      <c r="L99">
        <f t="shared" si="125"/>
        <v>23.637866689636201</v>
      </c>
      <c r="M99">
        <f t="shared" si="126"/>
        <v>8.4785221880417296</v>
      </c>
      <c r="N99">
        <f t="shared" si="127"/>
        <v>4.8007653660417304</v>
      </c>
      <c r="O99">
        <f t="shared" si="128"/>
        <v>20.633384297988002</v>
      </c>
      <c r="P99">
        <f t="shared" si="129"/>
        <v>21.202055509879902</v>
      </c>
      <c r="Q99">
        <f t="shared" si="130"/>
        <v>28.835304305133899</v>
      </c>
      <c r="R99">
        <f t="shared" si="131"/>
        <v>25.1575474831339</v>
      </c>
      <c r="S99">
        <f t="shared" si="132"/>
        <v>22.162798950552901</v>
      </c>
      <c r="T99">
        <f t="shared" si="133"/>
        <v>15.9015869960065</v>
      </c>
      <c r="U99">
        <f t="shared" si="134"/>
        <v>35.322471178407099</v>
      </c>
      <c r="V99">
        <f t="shared" si="135"/>
        <v>31.6447143564071</v>
      </c>
      <c r="W99">
        <f t="shared" si="136"/>
        <v>17.730239160442299</v>
      </c>
      <c r="X99">
        <f t="shared" si="137"/>
        <v>13.519608260191999</v>
      </c>
      <c r="Y99">
        <f t="shared" si="138"/>
        <v>40.003527219210397</v>
      </c>
      <c r="Z99">
        <f t="shared" si="139"/>
        <v>36.325770397210398</v>
      </c>
      <c r="AA99">
        <f t="shared" si="140"/>
        <v>20.633384297988002</v>
      </c>
      <c r="AB99">
        <f t="shared" si="141"/>
        <v>16.083756265261499</v>
      </c>
      <c r="AC99">
        <f t="shared" si="142"/>
        <v>34.411333123667298</v>
      </c>
      <c r="AD99">
        <f t="shared" si="143"/>
        <v>30.733576301667298</v>
      </c>
      <c r="AE99">
        <f t="shared" si="144"/>
        <v>22.322381183101299</v>
      </c>
      <c r="AF99">
        <f t="shared" si="145"/>
        <v>13.786543771923499</v>
      </c>
      <c r="AG99">
        <f t="shared" si="146"/>
        <v>30.188872769784201</v>
      </c>
      <c r="AH99">
        <f t="shared" si="147"/>
        <v>26.511115947784202</v>
      </c>
      <c r="AI99">
        <f t="shared" si="148"/>
        <v>27.224152892768</v>
      </c>
      <c r="AJ99">
        <f t="shared" si="149"/>
        <v>19.352135557554</v>
      </c>
      <c r="AK99">
        <f t="shared" si="150"/>
        <v>17.8440050292348</v>
      </c>
      <c r="AL99">
        <f t="shared" si="151"/>
        <v>14.166248207234799</v>
      </c>
      <c r="AM99">
        <f t="shared" si="152"/>
        <v>25.914851917899099</v>
      </c>
      <c r="AN99">
        <f t="shared" si="153"/>
        <v>21.0514888475543</v>
      </c>
      <c r="AO99">
        <f t="shared" si="154"/>
        <v>24.224885263567199</v>
      </c>
      <c r="AP99">
        <f t="shared" si="155"/>
        <v>20.5471284415672</v>
      </c>
      <c r="AQ99">
        <f t="shared" si="156"/>
        <v>25.821684099071799</v>
      </c>
      <c r="AR99">
        <f t="shared" si="157"/>
        <v>18.946381553128099</v>
      </c>
      <c r="AS99">
        <f t="shared" si="158"/>
        <v>23.5508005074911</v>
      </c>
      <c r="AT99">
        <f t="shared" si="159"/>
        <v>19.873043685491101</v>
      </c>
      <c r="AU99">
        <f t="shared" si="160"/>
        <v>25.876944871461699</v>
      </c>
      <c r="AV99">
        <f t="shared" si="161"/>
        <v>22.738163312242602</v>
      </c>
      <c r="AW99">
        <f t="shared" si="162"/>
        <v>24.415353950068901</v>
      </c>
      <c r="AX99">
        <f t="shared" si="163"/>
        <v>20.737597128068899</v>
      </c>
      <c r="AY99">
        <f t="shared" si="164"/>
        <v>25.742736027835502</v>
      </c>
      <c r="AZ99">
        <f t="shared" si="165"/>
        <v>23.884375909904101</v>
      </c>
      <c r="BA99">
        <f t="shared" si="166"/>
        <v>24.902727729354499</v>
      </c>
      <c r="BB99">
        <f t="shared" si="167"/>
        <v>21.2249709073545</v>
      </c>
      <c r="BC99">
        <f t="shared" si="168"/>
        <v>25.946486563747801</v>
      </c>
      <c r="BD99">
        <f t="shared" si="169"/>
        <v>22.046670901499802</v>
      </c>
      <c r="BE99">
        <f t="shared" si="170"/>
        <v>24.667127934127102</v>
      </c>
      <c r="BF99">
        <f t="shared" si="171"/>
        <v>20.989371112127099</v>
      </c>
      <c r="BG99">
        <f t="shared" si="172"/>
        <v>25.6480212699439</v>
      </c>
      <c r="BH99">
        <f t="shared" si="173"/>
        <v>22.286292860564402</v>
      </c>
      <c r="BI99">
        <f t="shared" si="174"/>
        <v>24.8816820442274</v>
      </c>
      <c r="BJ99">
        <f t="shared" si="175"/>
        <v>21.203925222227401</v>
      </c>
      <c r="BK99">
        <f t="shared" si="176"/>
        <v>23.938153185280999</v>
      </c>
      <c r="BL99">
        <f t="shared" si="177"/>
        <v>22.663489884507001</v>
      </c>
      <c r="BM99">
        <f t="shared" si="178"/>
        <v>29.295943276936502</v>
      </c>
      <c r="BN99">
        <f t="shared" si="179"/>
        <v>25.618186454936499</v>
      </c>
      <c r="BO99">
        <f t="shared" si="180"/>
        <v>23.616162512422999</v>
      </c>
      <c r="BP99">
        <f t="shared" si="181"/>
        <v>21.2470217667253</v>
      </c>
      <c r="BQ99">
        <f t="shared" si="182"/>
        <v>29.130177342387999</v>
      </c>
      <c r="BR99">
        <f t="shared" si="183"/>
        <v>25.452420520387999</v>
      </c>
      <c r="BS99">
        <f t="shared" si="184"/>
        <v>23.181757236748499</v>
      </c>
      <c r="BT99">
        <f t="shared" si="185"/>
        <v>23.2030651199393</v>
      </c>
      <c r="BU99">
        <f t="shared" si="186"/>
        <v>27.8932558971402</v>
      </c>
      <c r="BV99">
        <f t="shared" si="187"/>
        <v>24.215499075140201</v>
      </c>
      <c r="BW99">
        <f t="shared" si="188"/>
        <v>22.805387640600301</v>
      </c>
      <c r="BX99">
        <f t="shared" si="189"/>
        <v>25.118253162745798</v>
      </c>
      <c r="BY99">
        <f t="shared" si="190"/>
        <v>25.0502996134976</v>
      </c>
      <c r="BZ99">
        <f t="shared" si="191"/>
        <v>21.372542791497601</v>
      </c>
      <c r="CA99">
        <f t="shared" si="192"/>
        <v>22.715115623697098</v>
      </c>
      <c r="CB99">
        <f t="shared" si="193"/>
        <v>23.794458964762399</v>
      </c>
      <c r="CC99">
        <f t="shared" si="194"/>
        <v>23.910264330692399</v>
      </c>
      <c r="CD99">
        <f t="shared" si="195"/>
        <v>20.2325075086924</v>
      </c>
      <c r="CE99">
        <f t="shared" si="196"/>
        <v>23.7172573869492</v>
      </c>
      <c r="CF99">
        <f t="shared" si="197"/>
        <v>23.597788176096</v>
      </c>
      <c r="CG99">
        <f t="shared" si="198"/>
        <v>20.258011840939801</v>
      </c>
      <c r="CH99">
        <f t="shared" si="199"/>
        <v>16.580255018939798</v>
      </c>
      <c r="CI99">
        <f t="shared" si="200"/>
        <v>23.435330868660401</v>
      </c>
      <c r="CJ99">
        <f t="shared" si="201"/>
        <v>26.4591141858733</v>
      </c>
      <c r="CK99">
        <f t="shared" si="202"/>
        <v>18.3223144343998</v>
      </c>
      <c r="CL99">
        <f t="shared" si="203"/>
        <v>14.644557612399799</v>
      </c>
      <c r="CM99">
        <f t="shared" si="204"/>
        <v>23.119563148947002</v>
      </c>
      <c r="CN99">
        <f t="shared" si="205"/>
        <v>25.256427177424499</v>
      </c>
      <c r="CO99">
        <f t="shared" si="206"/>
        <v>18.2471528787454</v>
      </c>
      <c r="CP99">
        <f t="shared" si="207"/>
        <v>14.569396056745401</v>
      </c>
      <c r="CQ99">
        <f t="shared" si="208"/>
        <v>22.9761700441443</v>
      </c>
      <c r="CR99">
        <f t="shared" si="209"/>
        <v>25.719885161246701</v>
      </c>
      <c r="CS99">
        <f t="shared" si="210"/>
        <v>17.936011368989199</v>
      </c>
      <c r="CT99">
        <f t="shared" si="211"/>
        <v>14.2582545469892</v>
      </c>
      <c r="CU99">
        <f t="shared" si="212"/>
        <v>22.7988810260896</v>
      </c>
      <c r="CV99">
        <f t="shared" si="213"/>
        <v>25.6788903733691</v>
      </c>
      <c r="CW99">
        <f t="shared" si="214"/>
        <v>19.580497955390801</v>
      </c>
      <c r="CX99">
        <f t="shared" si="215"/>
        <v>15.9027411333908</v>
      </c>
      <c r="CY99">
        <f t="shared" si="216"/>
        <v>22.477002839518899</v>
      </c>
      <c r="CZ99">
        <f t="shared" si="217"/>
        <v>24.651734758434301</v>
      </c>
      <c r="DA99">
        <f t="shared" si="218"/>
        <v>20.193938730928199</v>
      </c>
      <c r="DB99">
        <f t="shared" si="219"/>
        <v>16.5161819089282</v>
      </c>
      <c r="DC99">
        <f t="shared" si="220"/>
        <v>21.612502730306701</v>
      </c>
      <c r="DD99">
        <f t="shared" si="221"/>
        <v>24.5324576548715</v>
      </c>
      <c r="DE99">
        <f t="shared" si="222"/>
        <v>20.406718152996898</v>
      </c>
      <c r="DF99">
        <f t="shared" si="223"/>
        <v>16.728961330996899</v>
      </c>
      <c r="DG99">
        <f t="shared" si="224"/>
        <v>21.443951221998802</v>
      </c>
      <c r="DH99">
        <f t="shared" si="225"/>
        <v>25.453877289000399</v>
      </c>
      <c r="DI99">
        <f t="shared" si="226"/>
        <v>23.8787925517024</v>
      </c>
      <c r="DJ99">
        <f t="shared" si="227"/>
        <v>20.2010357297025</v>
      </c>
      <c r="DK99">
        <f t="shared" si="228"/>
        <v>20.859309054457299</v>
      </c>
      <c r="DL99">
        <f t="shared" si="229"/>
        <v>24.544810242964601</v>
      </c>
      <c r="DM99">
        <f t="shared" si="230"/>
        <v>24.567836410637</v>
      </c>
      <c r="DN99">
        <f t="shared" si="231"/>
        <v>20.890079588637001</v>
      </c>
      <c r="DO99">
        <f t="shared" si="232"/>
        <v>20.140022535338101</v>
      </c>
      <c r="DP99">
        <f t="shared" si="233"/>
        <v>24.416811585967299</v>
      </c>
      <c r="DQ99">
        <f t="shared" si="234"/>
        <v>25.338020446201099</v>
      </c>
      <c r="DR99">
        <f t="shared" si="235"/>
        <v>21.6602636242011</v>
      </c>
      <c r="DS99">
        <f t="shared" si="236"/>
        <v>19.4686884508268</v>
      </c>
      <c r="DT99">
        <f t="shared" si="237"/>
        <v>25.5071694540773</v>
      </c>
      <c r="DU99">
        <f t="shared" si="238"/>
        <v>29.565186325316802</v>
      </c>
      <c r="DV99">
        <f t="shared" si="239"/>
        <v>25.887429503316799</v>
      </c>
    </row>
    <row r="100" spans="1:126" x14ac:dyDescent="0.15">
      <c r="A100">
        <v>174.3696731</v>
      </c>
      <c r="B100">
        <v>7.1817702209999998</v>
      </c>
      <c r="C100">
        <v>288</v>
      </c>
      <c r="D100">
        <v>67</v>
      </c>
      <c r="E100">
        <v>354.59030150000001</v>
      </c>
      <c r="F100">
        <v>93.995773319999998</v>
      </c>
      <c r="G100">
        <f t="shared" si="120"/>
        <v>37.058355800122001</v>
      </c>
      <c r="H100">
        <f t="shared" si="121"/>
        <v>98.201643745066505</v>
      </c>
      <c r="I100">
        <f t="shared" si="122"/>
        <v>1.4309761414894699E-3</v>
      </c>
      <c r="J100">
        <f t="shared" si="123"/>
        <v>7.1803392448585104</v>
      </c>
      <c r="K100">
        <f t="shared" si="124"/>
        <v>32.168610345857601</v>
      </c>
      <c r="L100">
        <f t="shared" si="125"/>
        <v>49.5466278534455</v>
      </c>
      <c r="M100">
        <f t="shared" si="126"/>
        <v>5.5669736551040403</v>
      </c>
      <c r="N100">
        <f t="shared" si="127"/>
        <v>1.61479656589596</v>
      </c>
      <c r="O100">
        <f t="shared" si="128"/>
        <v>25.6671774967141</v>
      </c>
      <c r="P100">
        <f t="shared" si="129"/>
        <v>39.675967803188598</v>
      </c>
      <c r="Q100">
        <f t="shared" si="130"/>
        <v>1.91251035753916</v>
      </c>
      <c r="R100">
        <f t="shared" si="131"/>
        <v>5.2692598634608396</v>
      </c>
      <c r="S100">
        <f t="shared" si="132"/>
        <v>24.6992724261852</v>
      </c>
      <c r="T100">
        <f t="shared" si="133"/>
        <v>32.7827371546149</v>
      </c>
      <c r="U100">
        <f t="shared" si="134"/>
        <v>4.7184942896649096</v>
      </c>
      <c r="V100">
        <f t="shared" si="135"/>
        <v>2.4632759313350898</v>
      </c>
      <c r="W100">
        <f t="shared" si="136"/>
        <v>25.141180017990798</v>
      </c>
      <c r="X100">
        <f t="shared" si="137"/>
        <v>26.226329147574798</v>
      </c>
      <c r="Y100">
        <f t="shared" si="138"/>
        <v>7.8565659081275099</v>
      </c>
      <c r="Z100">
        <f t="shared" si="139"/>
        <v>0.67479568712750604</v>
      </c>
      <c r="AA100">
        <f t="shared" si="140"/>
        <v>20.9509833483257</v>
      </c>
      <c r="AB100">
        <f t="shared" si="141"/>
        <v>24.1843568739415</v>
      </c>
      <c r="AC100">
        <f t="shared" si="142"/>
        <v>9.9343417954559907</v>
      </c>
      <c r="AD100">
        <f t="shared" si="143"/>
        <v>2.75257157445599</v>
      </c>
      <c r="AE100">
        <f t="shared" si="144"/>
        <v>22.940287619182101</v>
      </c>
      <c r="AF100">
        <f t="shared" si="145"/>
        <v>27.648465926675101</v>
      </c>
      <c r="AG100">
        <f t="shared" si="146"/>
        <v>6.8111362185090503</v>
      </c>
      <c r="AH100">
        <f t="shared" si="147"/>
        <v>0.37063400249094602</v>
      </c>
      <c r="AI100">
        <f t="shared" si="148"/>
        <v>24.062978903169501</v>
      </c>
      <c r="AJ100">
        <f t="shared" si="149"/>
        <v>24.1928336748135</v>
      </c>
      <c r="AK100">
        <f t="shared" si="150"/>
        <v>7.1821307470623701</v>
      </c>
      <c r="AL100">
        <f t="shared" si="151"/>
        <v>3.6052606236669499E-4</v>
      </c>
      <c r="AM100">
        <f t="shared" si="152"/>
        <v>28.119440158432301</v>
      </c>
      <c r="AN100">
        <f t="shared" si="153"/>
        <v>28.147327125734101</v>
      </c>
      <c r="AO100">
        <f t="shared" si="154"/>
        <v>5.3397186915055803</v>
      </c>
      <c r="AP100">
        <f t="shared" si="155"/>
        <v>1.84205152949442</v>
      </c>
      <c r="AQ100">
        <f t="shared" si="156"/>
        <v>26.76308832594</v>
      </c>
      <c r="AR100">
        <f t="shared" si="157"/>
        <v>28.803060843274402</v>
      </c>
      <c r="AS100">
        <f t="shared" si="158"/>
        <v>5.5850328829173597</v>
      </c>
      <c r="AT100">
        <f t="shared" si="159"/>
        <v>1.59673733808264</v>
      </c>
      <c r="AU100">
        <f t="shared" si="160"/>
        <v>26.551476250335998</v>
      </c>
      <c r="AV100">
        <f t="shared" si="161"/>
        <v>26.184644539154501</v>
      </c>
      <c r="AW100">
        <f t="shared" si="162"/>
        <v>7.2138271904635802</v>
      </c>
      <c r="AX100">
        <f t="shared" si="163"/>
        <v>3.20569694635831E-2</v>
      </c>
      <c r="AY100">
        <f t="shared" si="164"/>
        <v>26.534089980944501</v>
      </c>
      <c r="AZ100">
        <f t="shared" si="165"/>
        <v>29.093826616360001</v>
      </c>
      <c r="BA100">
        <f t="shared" si="166"/>
        <v>6.4620882256531198</v>
      </c>
      <c r="BB100">
        <f t="shared" si="167"/>
        <v>0.71968199534688404</v>
      </c>
      <c r="BC100">
        <f t="shared" si="168"/>
        <v>26.2949472350445</v>
      </c>
      <c r="BD100">
        <f t="shared" si="169"/>
        <v>29.661569401827201</v>
      </c>
      <c r="BE100">
        <f t="shared" si="170"/>
        <v>5.9456581967161801</v>
      </c>
      <c r="BF100">
        <f t="shared" si="171"/>
        <v>1.2361120242838199</v>
      </c>
      <c r="BG100">
        <f t="shared" si="172"/>
        <v>26.372188112549701</v>
      </c>
      <c r="BH100">
        <f t="shared" si="173"/>
        <v>27.542470084359799</v>
      </c>
      <c r="BI100">
        <f t="shared" si="174"/>
        <v>6.8276838879292701</v>
      </c>
      <c r="BJ100">
        <f t="shared" si="175"/>
        <v>0.35408633307073201</v>
      </c>
      <c r="BK100">
        <f t="shared" si="176"/>
        <v>26.003968360161199</v>
      </c>
      <c r="BL100">
        <f t="shared" si="177"/>
        <v>27.381777879710999</v>
      </c>
      <c r="BM100">
        <f t="shared" si="178"/>
        <v>6.3945367237578203</v>
      </c>
      <c r="BN100">
        <f t="shared" si="179"/>
        <v>0.78723349724218095</v>
      </c>
      <c r="BO100">
        <f t="shared" si="180"/>
        <v>24.378720337651099</v>
      </c>
      <c r="BP100">
        <f t="shared" si="181"/>
        <v>27.403912535814001</v>
      </c>
      <c r="BQ100">
        <f t="shared" si="182"/>
        <v>7.0432855673484802</v>
      </c>
      <c r="BR100">
        <f t="shared" si="183"/>
        <v>0.13848465365151699</v>
      </c>
      <c r="BS100">
        <f t="shared" si="184"/>
        <v>23.9860340717943</v>
      </c>
      <c r="BT100">
        <f t="shared" si="185"/>
        <v>25.791917680766101</v>
      </c>
      <c r="BU100">
        <f t="shared" si="186"/>
        <v>7.8573700901105301</v>
      </c>
      <c r="BV100">
        <f t="shared" si="187"/>
        <v>0.67559986911053405</v>
      </c>
      <c r="BW100">
        <f t="shared" si="188"/>
        <v>23.484178737218102</v>
      </c>
      <c r="BX100">
        <f t="shared" si="189"/>
        <v>27.3344904992198</v>
      </c>
      <c r="BY100">
        <f t="shared" si="190"/>
        <v>7.1079364098051299</v>
      </c>
      <c r="BZ100">
        <f t="shared" si="191"/>
        <v>7.3833811194865498E-2</v>
      </c>
      <c r="CA100">
        <f t="shared" si="192"/>
        <v>23.068778303835799</v>
      </c>
      <c r="CB100">
        <f t="shared" si="193"/>
        <v>28.8672059260517</v>
      </c>
      <c r="CC100">
        <f t="shared" si="194"/>
        <v>6.1969803672181403</v>
      </c>
      <c r="CD100">
        <f t="shared" si="195"/>
        <v>0.98478985378186301</v>
      </c>
      <c r="CE100">
        <f t="shared" si="196"/>
        <v>22.921183492272799</v>
      </c>
      <c r="CF100">
        <f t="shared" si="197"/>
        <v>27.4224606212452</v>
      </c>
      <c r="CG100">
        <f t="shared" si="198"/>
        <v>5.8174101915660801</v>
      </c>
      <c r="CH100">
        <f t="shared" si="199"/>
        <v>1.36436002943392</v>
      </c>
      <c r="CI100">
        <f t="shared" si="200"/>
        <v>23.7485057750193</v>
      </c>
      <c r="CJ100">
        <f t="shared" si="201"/>
        <v>27.037920003452399</v>
      </c>
      <c r="CK100">
        <f t="shared" si="202"/>
        <v>5.14335190167031</v>
      </c>
      <c r="CL100">
        <f t="shared" si="203"/>
        <v>2.0384183193296899</v>
      </c>
      <c r="CM100">
        <f t="shared" si="204"/>
        <v>23.4175719651682</v>
      </c>
      <c r="CN100">
        <f t="shared" si="205"/>
        <v>29.515143379422302</v>
      </c>
      <c r="CO100">
        <f t="shared" si="206"/>
        <v>4.68896917506666</v>
      </c>
      <c r="CP100">
        <f t="shared" si="207"/>
        <v>2.4928010459333398</v>
      </c>
      <c r="CQ100">
        <f t="shared" si="208"/>
        <v>23.048539731283501</v>
      </c>
      <c r="CR100">
        <f t="shared" si="209"/>
        <v>28.231876275969199</v>
      </c>
      <c r="CS100">
        <f t="shared" si="210"/>
        <v>4.9441654062294296</v>
      </c>
      <c r="CT100">
        <f t="shared" si="211"/>
        <v>2.2376048147705698</v>
      </c>
      <c r="CU100">
        <f t="shared" si="212"/>
        <v>22.8626839895283</v>
      </c>
      <c r="CV100">
        <f t="shared" si="213"/>
        <v>28.511966185760102</v>
      </c>
      <c r="CW100">
        <f t="shared" si="214"/>
        <v>4.6359388877950396</v>
      </c>
      <c r="CX100">
        <f t="shared" si="215"/>
        <v>2.54583133320495</v>
      </c>
      <c r="CY100">
        <f t="shared" si="216"/>
        <v>22.638677869051701</v>
      </c>
      <c r="CZ100">
        <f t="shared" si="217"/>
        <v>28.3378931280524</v>
      </c>
      <c r="DA100">
        <f t="shared" si="218"/>
        <v>5.0599845347496304</v>
      </c>
      <c r="DB100">
        <f t="shared" si="219"/>
        <v>2.1217856862503699</v>
      </c>
      <c r="DC100">
        <f t="shared" si="220"/>
        <v>22.285433350504402</v>
      </c>
      <c r="DD100">
        <f t="shared" si="221"/>
        <v>27.2479741615888</v>
      </c>
      <c r="DE100">
        <f t="shared" si="222"/>
        <v>5.5004092346207596</v>
      </c>
      <c r="DF100">
        <f t="shared" si="223"/>
        <v>1.68136098637924</v>
      </c>
      <c r="DG100">
        <f t="shared" si="224"/>
        <v>21.460046930115301</v>
      </c>
      <c r="DH100">
        <f t="shared" si="225"/>
        <v>26.967320141446699</v>
      </c>
      <c r="DI100">
        <f t="shared" si="226"/>
        <v>5.4666487486963202</v>
      </c>
      <c r="DJ100">
        <f t="shared" si="227"/>
        <v>1.7151214723036801</v>
      </c>
      <c r="DK100">
        <f t="shared" si="228"/>
        <v>21.268312534861298</v>
      </c>
      <c r="DL100">
        <f t="shared" si="229"/>
        <v>27.693231399940199</v>
      </c>
      <c r="DM100">
        <f t="shared" si="230"/>
        <v>6.1502421308714501</v>
      </c>
      <c r="DN100">
        <f t="shared" si="231"/>
        <v>1.03152809012855</v>
      </c>
      <c r="DO100">
        <f t="shared" si="232"/>
        <v>20.706678073880902</v>
      </c>
      <c r="DP100">
        <f t="shared" si="233"/>
        <v>26.738292386149102</v>
      </c>
      <c r="DQ100">
        <f t="shared" si="234"/>
        <v>6.50848780298971</v>
      </c>
      <c r="DR100">
        <f t="shared" si="235"/>
        <v>0.67328241801028499</v>
      </c>
      <c r="DS100">
        <f t="shared" si="236"/>
        <v>20.016455471418201</v>
      </c>
      <c r="DT100">
        <f t="shared" si="237"/>
        <v>26.513929002316999</v>
      </c>
      <c r="DU100">
        <f t="shared" si="238"/>
        <v>7.2767985292186603</v>
      </c>
      <c r="DV100">
        <f t="shared" si="239"/>
        <v>9.5028308218656002E-2</v>
      </c>
    </row>
    <row r="101" spans="1:126" x14ac:dyDescent="0.15">
      <c r="A101">
        <v>63.412549490000004</v>
      </c>
      <c r="B101">
        <v>1.399912856</v>
      </c>
      <c r="C101">
        <v>295</v>
      </c>
      <c r="D101">
        <v>67</v>
      </c>
      <c r="E101">
        <v>356.87551880000001</v>
      </c>
      <c r="F101">
        <v>95.311630249999993</v>
      </c>
      <c r="G101">
        <f t="shared" si="120"/>
        <v>36.685900560246097</v>
      </c>
      <c r="H101">
        <f t="shared" si="121"/>
        <v>13.820031842686801</v>
      </c>
      <c r="I101" t="e">
        <f t="shared" si="122"/>
        <v>#NUM!</v>
      </c>
      <c r="J101" t="e">
        <f t="shared" si="123"/>
        <v>#NUM!</v>
      </c>
      <c r="K101">
        <f t="shared" si="124"/>
        <v>37.113725864980204</v>
      </c>
      <c r="L101">
        <f t="shared" si="125"/>
        <v>56.500020797226597</v>
      </c>
      <c r="M101">
        <f t="shared" si="126"/>
        <v>34.719028028059697</v>
      </c>
      <c r="N101">
        <f t="shared" si="127"/>
        <v>33.319115172059703</v>
      </c>
      <c r="O101">
        <f t="shared" si="128"/>
        <v>33.6788005262799</v>
      </c>
      <c r="P101">
        <f t="shared" si="129"/>
        <v>37.666272348849098</v>
      </c>
      <c r="Q101">
        <f t="shared" si="130"/>
        <v>34.266986198674203</v>
      </c>
      <c r="R101">
        <f t="shared" si="131"/>
        <v>32.867073342674203</v>
      </c>
      <c r="S101">
        <f t="shared" si="132"/>
        <v>28.263734632228001</v>
      </c>
      <c r="T101">
        <f t="shared" si="133"/>
        <v>33.088120076418498</v>
      </c>
      <c r="U101">
        <f t="shared" si="134"/>
        <v>41.548381642502598</v>
      </c>
      <c r="V101">
        <f t="shared" si="135"/>
        <v>40.148468786502598</v>
      </c>
      <c r="W101">
        <f t="shared" si="136"/>
        <v>26.9660982262033</v>
      </c>
      <c r="X101">
        <f t="shared" si="137"/>
        <v>28.8097436523711</v>
      </c>
      <c r="Y101">
        <f t="shared" si="138"/>
        <v>70.602973351612704</v>
      </c>
      <c r="Z101">
        <f t="shared" si="139"/>
        <v>69.203060495612704</v>
      </c>
      <c r="AA101">
        <f t="shared" si="140"/>
        <v>26.9660982262033</v>
      </c>
      <c r="AB101">
        <f t="shared" si="141"/>
        <v>24.008238398069899</v>
      </c>
      <c r="AC101">
        <f t="shared" si="142"/>
        <v>75.471204125326494</v>
      </c>
      <c r="AD101">
        <f t="shared" si="143"/>
        <v>74.071291269326494</v>
      </c>
      <c r="AE101">
        <f t="shared" si="144"/>
        <v>23.113798479602799</v>
      </c>
      <c r="AF101">
        <f t="shared" si="145"/>
        <v>22.620393359963401</v>
      </c>
      <c r="AG101" t="e">
        <f t="shared" si="146"/>
        <v>#NUM!</v>
      </c>
      <c r="AH101" t="e">
        <f t="shared" si="147"/>
        <v>#NUM!</v>
      </c>
      <c r="AI101">
        <f t="shared" si="148"/>
        <v>24.53061414575</v>
      </c>
      <c r="AJ101">
        <f t="shared" si="149"/>
        <v>25.9324582857666</v>
      </c>
      <c r="AK101">
        <f t="shared" si="150"/>
        <v>83.442380852510595</v>
      </c>
      <c r="AL101">
        <f t="shared" si="151"/>
        <v>82.042467996510595</v>
      </c>
      <c r="AM101">
        <f t="shared" si="152"/>
        <v>25.274047241004101</v>
      </c>
      <c r="AN101">
        <f t="shared" si="153"/>
        <v>23.051453009947998</v>
      </c>
      <c r="AO101">
        <f t="shared" si="154"/>
        <v>74.668681569312398</v>
      </c>
      <c r="AP101">
        <f t="shared" si="155"/>
        <v>73.268768713312397</v>
      </c>
      <c r="AQ101">
        <f t="shared" si="156"/>
        <v>28.679987017729601</v>
      </c>
      <c r="AR101">
        <f t="shared" si="157"/>
        <v>26.7271506548866</v>
      </c>
      <c r="AS101">
        <f t="shared" si="158"/>
        <v>68.810294676321007</v>
      </c>
      <c r="AT101">
        <f t="shared" si="159"/>
        <v>67.410381820321007</v>
      </c>
      <c r="AU101">
        <f t="shared" si="160"/>
        <v>27.306807861889599</v>
      </c>
      <c r="AV101">
        <f t="shared" si="161"/>
        <v>27.452384394227799</v>
      </c>
      <c r="AW101">
        <f t="shared" si="162"/>
        <v>58.457269075225597</v>
      </c>
      <c r="AX101">
        <f t="shared" si="163"/>
        <v>57.057356219225603</v>
      </c>
      <c r="AY101">
        <f t="shared" si="164"/>
        <v>27.0128738003454</v>
      </c>
      <c r="AZ101">
        <f t="shared" si="165"/>
        <v>25.164725835033</v>
      </c>
      <c r="BA101" t="e">
        <f t="shared" si="166"/>
        <v>#NUM!</v>
      </c>
      <c r="BB101" t="e">
        <f t="shared" si="167"/>
        <v>#NUM!</v>
      </c>
      <c r="BC101">
        <f t="shared" si="168"/>
        <v>26.947680854748398</v>
      </c>
      <c r="BD101">
        <f t="shared" si="169"/>
        <v>27.927530148501098</v>
      </c>
      <c r="BE101">
        <f t="shared" si="170"/>
        <v>88.251276464298002</v>
      </c>
      <c r="BF101">
        <f t="shared" si="171"/>
        <v>86.851363608298001</v>
      </c>
      <c r="BG101">
        <f t="shared" si="172"/>
        <v>26.6279603039779</v>
      </c>
      <c r="BH101">
        <f t="shared" si="173"/>
        <v>28.538198981436</v>
      </c>
      <c r="BI101">
        <f t="shared" si="174"/>
        <v>69.543472858639205</v>
      </c>
      <c r="BJ101">
        <f t="shared" si="175"/>
        <v>68.143560002639205</v>
      </c>
      <c r="BK101">
        <f t="shared" si="176"/>
        <v>26.601784504222199</v>
      </c>
      <c r="BL101">
        <f t="shared" si="177"/>
        <v>26.6352645292848</v>
      </c>
      <c r="BM101" t="e">
        <f t="shared" si="178"/>
        <v>#NUM!</v>
      </c>
      <c r="BN101" t="e">
        <f t="shared" si="179"/>
        <v>#NUM!</v>
      </c>
      <c r="BO101">
        <f t="shared" si="180"/>
        <v>26.178761665960799</v>
      </c>
      <c r="BP101">
        <f t="shared" si="181"/>
        <v>26.542010425628199</v>
      </c>
      <c r="BQ101" t="e">
        <f t="shared" si="182"/>
        <v>#NUM!</v>
      </c>
      <c r="BR101" t="e">
        <f t="shared" si="183"/>
        <v>#NUM!</v>
      </c>
      <c r="BS101">
        <f t="shared" si="184"/>
        <v>24.638834509139599</v>
      </c>
      <c r="BT101">
        <f t="shared" si="185"/>
        <v>26.612165453580399</v>
      </c>
      <c r="BU101" t="e">
        <f t="shared" si="186"/>
        <v>#NUM!</v>
      </c>
      <c r="BV101" t="e">
        <f t="shared" si="187"/>
        <v>#NUM!</v>
      </c>
      <c r="BW101">
        <f t="shared" si="188"/>
        <v>24.1885433306336</v>
      </c>
      <c r="BX101">
        <f t="shared" si="189"/>
        <v>25.133711817270399</v>
      </c>
      <c r="BY101" t="e">
        <f t="shared" si="190"/>
        <v>#NUM!</v>
      </c>
      <c r="BZ101" t="e">
        <f t="shared" si="191"/>
        <v>#NUM!</v>
      </c>
      <c r="CA101">
        <f t="shared" si="192"/>
        <v>23.631170093651999</v>
      </c>
      <c r="CB101">
        <f t="shared" si="193"/>
        <v>26.627744110223201</v>
      </c>
      <c r="CC101" t="e">
        <f t="shared" si="194"/>
        <v>#NUM!</v>
      </c>
      <c r="CD101" t="e">
        <f t="shared" si="195"/>
        <v>#NUM!</v>
      </c>
      <c r="CE101">
        <f t="shared" si="196"/>
        <v>23.185054965130899</v>
      </c>
      <c r="CF101">
        <f t="shared" si="197"/>
        <v>28.115131654012501</v>
      </c>
      <c r="CG101">
        <f t="shared" si="198"/>
        <v>69.349568267049605</v>
      </c>
      <c r="CH101">
        <f t="shared" si="199"/>
        <v>67.949655411049605</v>
      </c>
      <c r="CI101">
        <f t="shared" si="200"/>
        <v>22.9886164455353</v>
      </c>
      <c r="CJ101">
        <f t="shared" si="201"/>
        <v>26.775017554298099</v>
      </c>
      <c r="CK101">
        <f t="shared" si="202"/>
        <v>61.317312681807401</v>
      </c>
      <c r="CL101">
        <f t="shared" si="203"/>
        <v>59.917399825807401</v>
      </c>
      <c r="CM101">
        <f t="shared" si="204"/>
        <v>23.655718729691099</v>
      </c>
      <c r="CN101">
        <f t="shared" si="205"/>
        <v>26.435603929744499</v>
      </c>
      <c r="CO101">
        <f t="shared" si="206"/>
        <v>55.444453682662299</v>
      </c>
      <c r="CP101">
        <f t="shared" si="207"/>
        <v>54.044540826662299</v>
      </c>
      <c r="CQ101">
        <f t="shared" si="208"/>
        <v>23.282471543708802</v>
      </c>
      <c r="CR101">
        <f t="shared" si="209"/>
        <v>28.823245620458</v>
      </c>
      <c r="CS101">
        <f t="shared" si="210"/>
        <v>47.555136803270202</v>
      </c>
      <c r="CT101">
        <f t="shared" si="211"/>
        <v>46.155223947270201</v>
      </c>
      <c r="CU101">
        <f t="shared" si="212"/>
        <v>22.866931190751899</v>
      </c>
      <c r="CV101">
        <f t="shared" si="213"/>
        <v>27.622277052938902</v>
      </c>
      <c r="CW101">
        <f t="shared" si="214"/>
        <v>49.359396940249198</v>
      </c>
      <c r="CX101">
        <f t="shared" si="215"/>
        <v>47.959484084249198</v>
      </c>
      <c r="CY101">
        <f t="shared" si="216"/>
        <v>22.643618977840699</v>
      </c>
      <c r="CZ101">
        <f t="shared" si="217"/>
        <v>27.911910159871201</v>
      </c>
      <c r="DA101">
        <f t="shared" si="218"/>
        <v>53.988660305625601</v>
      </c>
      <c r="DB101">
        <f t="shared" si="219"/>
        <v>52.5887474496256</v>
      </c>
      <c r="DC101">
        <f t="shared" si="220"/>
        <v>22.378065861148901</v>
      </c>
      <c r="DD101">
        <f t="shared" si="221"/>
        <v>27.765428870605898</v>
      </c>
      <c r="DE101">
        <f t="shared" si="222"/>
        <v>55.812833224311703</v>
      </c>
      <c r="DF101">
        <f t="shared" si="223"/>
        <v>54.412920368311703</v>
      </c>
      <c r="DG101">
        <f t="shared" si="224"/>
        <v>21.997679583718899</v>
      </c>
      <c r="DH101">
        <f t="shared" si="225"/>
        <v>26.737079653176</v>
      </c>
      <c r="DI101">
        <f t="shared" si="226"/>
        <v>58.466113512581103</v>
      </c>
      <c r="DJ101">
        <f t="shared" si="227"/>
        <v>57.066200656581103</v>
      </c>
      <c r="DK101">
        <f t="shared" si="228"/>
        <v>21.2120481700147</v>
      </c>
      <c r="DL101">
        <f t="shared" si="229"/>
        <v>26.4781735084056</v>
      </c>
      <c r="DM101">
        <f t="shared" si="230"/>
        <v>81.329824733767296</v>
      </c>
      <c r="DN101">
        <f t="shared" si="231"/>
        <v>79.929911877767296</v>
      </c>
      <c r="DO101">
        <f t="shared" si="232"/>
        <v>21.000110395566299</v>
      </c>
      <c r="DP101">
        <f t="shared" si="233"/>
        <v>27.188325784045301</v>
      </c>
      <c r="DQ101">
        <f t="shared" si="234"/>
        <v>81.633992073917398</v>
      </c>
      <c r="DR101">
        <f t="shared" si="235"/>
        <v>80.234079217917397</v>
      </c>
      <c r="DS101">
        <f t="shared" si="236"/>
        <v>20.462488810901402</v>
      </c>
      <c r="DT101">
        <f t="shared" si="237"/>
        <v>26.2820482579104</v>
      </c>
      <c r="DU101" t="e">
        <f t="shared" si="238"/>
        <v>#NUM!</v>
      </c>
      <c r="DV101" t="e">
        <f t="shared" si="239"/>
        <v>#NUM!</v>
      </c>
    </row>
    <row r="102" spans="1:126" x14ac:dyDescent="0.15">
      <c r="A102">
        <v>147.81455159999999</v>
      </c>
      <c r="B102">
        <v>1.4008775019999999</v>
      </c>
      <c r="C102">
        <v>301</v>
      </c>
      <c r="D102">
        <v>67</v>
      </c>
      <c r="E102">
        <v>356.87551880000001</v>
      </c>
      <c r="F102">
        <v>95.311531070000001</v>
      </c>
      <c r="G102">
        <f t="shared" si="120"/>
        <v>31.445057623068099</v>
      </c>
      <c r="H102">
        <f t="shared" si="121"/>
        <v>5.1978680246904504E-4</v>
      </c>
      <c r="I102">
        <f t="shared" si="122"/>
        <v>13.5387807249197</v>
      </c>
      <c r="J102">
        <f t="shared" si="123"/>
        <v>12.1379032229197</v>
      </c>
      <c r="K102">
        <f t="shared" si="124"/>
        <v>34.375165265217603</v>
      </c>
      <c r="L102">
        <f t="shared" si="125"/>
        <v>6.9727033857583001</v>
      </c>
      <c r="M102">
        <f t="shared" si="126"/>
        <v>50.152373796896399</v>
      </c>
      <c r="N102">
        <f t="shared" si="127"/>
        <v>48.751496294896398</v>
      </c>
      <c r="O102">
        <f t="shared" si="128"/>
        <v>35.300622974070201</v>
      </c>
      <c r="P102">
        <f t="shared" si="129"/>
        <v>37.666582767019797</v>
      </c>
      <c r="Q102">
        <f t="shared" si="130"/>
        <v>18.6583270299631</v>
      </c>
      <c r="R102">
        <f t="shared" si="131"/>
        <v>17.2574495279631</v>
      </c>
      <c r="S102">
        <f t="shared" si="132"/>
        <v>33.158644571327002</v>
      </c>
      <c r="T102">
        <f t="shared" si="133"/>
        <v>28.249630929206401</v>
      </c>
      <c r="U102">
        <f t="shared" si="134"/>
        <v>15.754102897041999</v>
      </c>
      <c r="V102">
        <f t="shared" si="135"/>
        <v>14.353225395041999</v>
      </c>
      <c r="W102">
        <f t="shared" si="136"/>
        <v>28.8695204695249</v>
      </c>
      <c r="X102">
        <f t="shared" si="137"/>
        <v>26.470471244443001</v>
      </c>
      <c r="Y102">
        <f t="shared" si="138"/>
        <v>18.0251052505808</v>
      </c>
      <c r="Z102">
        <f t="shared" si="139"/>
        <v>16.6242277485808</v>
      </c>
      <c r="AA102">
        <f t="shared" si="140"/>
        <v>27.676976515781899</v>
      </c>
      <c r="AB102">
        <f t="shared" si="141"/>
        <v>24.008106234688199</v>
      </c>
      <c r="AC102">
        <f t="shared" si="142"/>
        <v>34.179805451674397</v>
      </c>
      <c r="AD102">
        <f t="shared" si="143"/>
        <v>32.778927949674397</v>
      </c>
      <c r="AE102">
        <f t="shared" si="144"/>
        <v>27.573094582163701</v>
      </c>
      <c r="AF102">
        <f t="shared" si="145"/>
        <v>20.5784785047613</v>
      </c>
      <c r="AG102">
        <f t="shared" si="146"/>
        <v>41.0739019949782</v>
      </c>
      <c r="AH102">
        <f t="shared" si="147"/>
        <v>39.6730244929782</v>
      </c>
      <c r="AI102">
        <f t="shared" si="148"/>
        <v>24.126457759393201</v>
      </c>
      <c r="AJ102">
        <f t="shared" si="149"/>
        <v>19.7928301152029</v>
      </c>
      <c r="AK102">
        <f t="shared" si="150"/>
        <v>45.000938343615999</v>
      </c>
      <c r="AL102">
        <f t="shared" si="151"/>
        <v>43.600060841615999</v>
      </c>
      <c r="AM102">
        <f t="shared" si="152"/>
        <v>25.239870014766101</v>
      </c>
      <c r="AN102">
        <f t="shared" si="153"/>
        <v>23.051047934617898</v>
      </c>
      <c r="AO102">
        <f t="shared" si="154"/>
        <v>35.116340640783797</v>
      </c>
      <c r="AP102">
        <f t="shared" si="155"/>
        <v>33.715463138783797</v>
      </c>
      <c r="AQ102">
        <f t="shared" si="156"/>
        <v>25.7891698984327</v>
      </c>
      <c r="AR102">
        <f t="shared" si="157"/>
        <v>20.746284221341501</v>
      </c>
      <c r="AS102">
        <f t="shared" si="158"/>
        <v>38.0649187288085</v>
      </c>
      <c r="AT102">
        <f t="shared" si="159"/>
        <v>36.6640412268085</v>
      </c>
      <c r="AU102">
        <f t="shared" si="160"/>
        <v>28.753996998650301</v>
      </c>
      <c r="AV102">
        <f t="shared" si="161"/>
        <v>24.2973860495884</v>
      </c>
      <c r="AW102">
        <f t="shared" si="162"/>
        <v>30.233041592966199</v>
      </c>
      <c r="AX102">
        <f t="shared" si="163"/>
        <v>28.832164090966199</v>
      </c>
      <c r="AY102">
        <f t="shared" si="164"/>
        <v>27.430264811457398</v>
      </c>
      <c r="AZ102">
        <f t="shared" si="165"/>
        <v>25.164663981492701</v>
      </c>
      <c r="BA102">
        <f t="shared" si="166"/>
        <v>37.223736802386597</v>
      </c>
      <c r="BB102">
        <f t="shared" si="167"/>
        <v>35.822859300386597</v>
      </c>
      <c r="BC102">
        <f t="shared" si="168"/>
        <v>27.109934758859001</v>
      </c>
      <c r="BD102">
        <f t="shared" si="169"/>
        <v>23.228957650734898</v>
      </c>
      <c r="BE102">
        <f t="shared" si="170"/>
        <v>38.453629097991602</v>
      </c>
      <c r="BF102">
        <f t="shared" si="171"/>
        <v>37.052751595991602</v>
      </c>
      <c r="BG102">
        <f t="shared" si="172"/>
        <v>27.029523084243099</v>
      </c>
      <c r="BH102">
        <f t="shared" si="173"/>
        <v>25.9326864783181</v>
      </c>
      <c r="BI102">
        <f t="shared" si="174"/>
        <v>33.447453878583602</v>
      </c>
      <c r="BJ102">
        <f t="shared" si="175"/>
        <v>32.046576376583602</v>
      </c>
      <c r="BK102">
        <f t="shared" si="176"/>
        <v>26.676443228835598</v>
      </c>
      <c r="BL102">
        <f t="shared" si="177"/>
        <v>26.6356337501546</v>
      </c>
      <c r="BM102">
        <f t="shared" si="178"/>
        <v>36.551456355172299</v>
      </c>
      <c r="BN102">
        <f t="shared" si="179"/>
        <v>35.150578853172298</v>
      </c>
      <c r="BO102">
        <f t="shared" si="180"/>
        <v>26.592811737149901</v>
      </c>
      <c r="BP102">
        <f t="shared" si="181"/>
        <v>24.970543028375801</v>
      </c>
      <c r="BQ102">
        <f t="shared" si="182"/>
        <v>36.123612293621299</v>
      </c>
      <c r="BR102">
        <f t="shared" si="183"/>
        <v>34.722734791621299</v>
      </c>
      <c r="BS102">
        <f t="shared" si="184"/>
        <v>26.1480074401954</v>
      </c>
      <c r="BT102">
        <f t="shared" si="185"/>
        <v>24.980700169132099</v>
      </c>
      <c r="BU102">
        <f t="shared" si="186"/>
        <v>37.895571703796897</v>
      </c>
      <c r="BV102">
        <f t="shared" si="187"/>
        <v>36.494694201796896</v>
      </c>
      <c r="BW102">
        <f t="shared" si="188"/>
        <v>24.695340360184598</v>
      </c>
      <c r="BX102">
        <f t="shared" si="189"/>
        <v>25.1336976373765</v>
      </c>
      <c r="BY102">
        <f t="shared" si="190"/>
        <v>42.910132518234299</v>
      </c>
      <c r="BZ102">
        <f t="shared" si="191"/>
        <v>41.509255016234299</v>
      </c>
      <c r="CA102">
        <f t="shared" si="192"/>
        <v>24.217303076681599</v>
      </c>
      <c r="CB102">
        <f t="shared" si="193"/>
        <v>23.8108714459356</v>
      </c>
      <c r="CC102">
        <f t="shared" si="194"/>
        <v>42.940742736481099</v>
      </c>
      <c r="CD102">
        <f t="shared" si="195"/>
        <v>41.539865234481098</v>
      </c>
      <c r="CE102">
        <f t="shared" si="196"/>
        <v>23.633087917398399</v>
      </c>
      <c r="CF102">
        <f t="shared" si="197"/>
        <v>25.296345536752</v>
      </c>
      <c r="CG102">
        <f t="shared" si="198"/>
        <v>37.3612558964888</v>
      </c>
      <c r="CH102">
        <f t="shared" si="199"/>
        <v>35.960378394488799</v>
      </c>
      <c r="CI102">
        <f t="shared" si="200"/>
        <v>23.174083533570201</v>
      </c>
      <c r="CJ102">
        <f t="shared" si="201"/>
        <v>26.776306299839302</v>
      </c>
      <c r="CK102">
        <f t="shared" si="202"/>
        <v>31.213659543600301</v>
      </c>
      <c r="CL102">
        <f t="shared" si="203"/>
        <v>29.8127820416003</v>
      </c>
      <c r="CM102">
        <f t="shared" si="204"/>
        <v>22.947714733788299</v>
      </c>
      <c r="CN102">
        <f t="shared" si="205"/>
        <v>25.557962170102101</v>
      </c>
      <c r="CO102">
        <f t="shared" si="206"/>
        <v>29.979816781496599</v>
      </c>
      <c r="CP102">
        <f t="shared" si="207"/>
        <v>28.578939279496598</v>
      </c>
      <c r="CQ102">
        <f t="shared" si="208"/>
        <v>23.493831599757701</v>
      </c>
      <c r="CR102">
        <f t="shared" si="209"/>
        <v>25.286221530170501</v>
      </c>
      <c r="CS102">
        <f t="shared" si="210"/>
        <v>28.194613147345098</v>
      </c>
      <c r="CT102">
        <f t="shared" si="211"/>
        <v>26.793735645345102</v>
      </c>
      <c r="CU102">
        <f t="shared" si="212"/>
        <v>23.095120209045302</v>
      </c>
      <c r="CV102">
        <f t="shared" si="213"/>
        <v>27.622270549568402</v>
      </c>
      <c r="CW102">
        <f t="shared" si="214"/>
        <v>26.584546853875299</v>
      </c>
      <c r="CX102">
        <f t="shared" si="215"/>
        <v>25.183669351875299</v>
      </c>
      <c r="CY102">
        <f t="shared" si="216"/>
        <v>22.6505347193071</v>
      </c>
      <c r="CZ102">
        <f t="shared" si="217"/>
        <v>26.517379727585698</v>
      </c>
      <c r="DA102">
        <f t="shared" si="218"/>
        <v>26.0093986882103</v>
      </c>
      <c r="DB102">
        <f t="shared" si="219"/>
        <v>24.6085211862103</v>
      </c>
      <c r="DC102">
        <f t="shared" si="220"/>
        <v>22.402087572882898</v>
      </c>
      <c r="DD102">
        <f t="shared" si="221"/>
        <v>26.838369685761698</v>
      </c>
      <c r="DE102">
        <f t="shared" si="222"/>
        <v>27.9230344474182</v>
      </c>
      <c r="DF102">
        <f t="shared" si="223"/>
        <v>26.5221569454182</v>
      </c>
      <c r="DG102">
        <f t="shared" si="224"/>
        <v>22.108149259940799</v>
      </c>
      <c r="DH102">
        <f t="shared" si="225"/>
        <v>26.737074684884298</v>
      </c>
      <c r="DI102">
        <f t="shared" si="226"/>
        <v>30.3414957136665</v>
      </c>
      <c r="DJ102">
        <f t="shared" si="227"/>
        <v>28.9406182116665</v>
      </c>
      <c r="DK102">
        <f t="shared" si="228"/>
        <v>21.7107148988561</v>
      </c>
      <c r="DL102">
        <f t="shared" si="229"/>
        <v>25.7821791604241</v>
      </c>
      <c r="DM102">
        <f t="shared" si="230"/>
        <v>30.787500814957799</v>
      </c>
      <c r="DN102">
        <f t="shared" si="231"/>
        <v>29.386623312957799</v>
      </c>
      <c r="DO102">
        <f t="shared" si="232"/>
        <v>20.962069557516301</v>
      </c>
      <c r="DP102">
        <f t="shared" si="233"/>
        <v>25.5651292179442</v>
      </c>
      <c r="DQ102">
        <f t="shared" si="234"/>
        <v>35.121932658833501</v>
      </c>
      <c r="DR102">
        <f t="shared" si="235"/>
        <v>33.721055156833501</v>
      </c>
      <c r="DS102">
        <f t="shared" si="236"/>
        <v>20.736294583756798</v>
      </c>
      <c r="DT102">
        <f t="shared" si="237"/>
        <v>26.282045378856999</v>
      </c>
      <c r="DU102">
        <f t="shared" si="238"/>
        <v>36.444497412109101</v>
      </c>
      <c r="DV102">
        <f t="shared" si="239"/>
        <v>35.043619910109101</v>
      </c>
    </row>
    <row r="103" spans="1:126" x14ac:dyDescent="0.15">
      <c r="A103">
        <v>156.25130960000001</v>
      </c>
      <c r="B103">
        <v>-6.6259935700000003</v>
      </c>
      <c r="C103">
        <v>306</v>
      </c>
      <c r="D103">
        <v>68</v>
      </c>
      <c r="E103">
        <v>357.85415649999999</v>
      </c>
      <c r="F103">
        <v>96.925727839999993</v>
      </c>
      <c r="G103">
        <f t="shared" si="120"/>
        <v>26.723160404345599</v>
      </c>
      <c r="H103">
        <f t="shared" si="121"/>
        <v>9.8930721229135301</v>
      </c>
      <c r="I103">
        <f t="shared" si="122"/>
        <v>4.48817189052995E-4</v>
      </c>
      <c r="J103">
        <f t="shared" si="123"/>
        <v>6.6255447528109501</v>
      </c>
      <c r="K103">
        <f t="shared" si="124"/>
        <v>29.206623875369601</v>
      </c>
      <c r="L103">
        <f t="shared" si="125"/>
        <v>4.9912803128694101</v>
      </c>
      <c r="M103">
        <f t="shared" si="126"/>
        <v>51.175534964579398</v>
      </c>
      <c r="N103">
        <f t="shared" si="127"/>
        <v>44.5495413945794</v>
      </c>
      <c r="O103">
        <f t="shared" si="128"/>
        <v>31.779851529818199</v>
      </c>
      <c r="P103">
        <f t="shared" si="129"/>
        <v>7.7318457026789904</v>
      </c>
      <c r="Q103">
        <f t="shared" si="130"/>
        <v>30.184638499061698</v>
      </c>
      <c r="R103">
        <f t="shared" si="131"/>
        <v>23.5586449290617</v>
      </c>
      <c r="S103">
        <f t="shared" si="132"/>
        <v>33.053043524247698</v>
      </c>
      <c r="T103">
        <f t="shared" si="133"/>
        <v>30.5339101016203</v>
      </c>
      <c r="U103">
        <f t="shared" si="134"/>
        <v>11.171625912309599</v>
      </c>
      <c r="V103">
        <f t="shared" si="135"/>
        <v>4.5456323423095997</v>
      </c>
      <c r="W103">
        <f t="shared" si="136"/>
        <v>31.748545179128701</v>
      </c>
      <c r="X103">
        <f t="shared" si="137"/>
        <v>24.426947972160999</v>
      </c>
      <c r="Y103">
        <f t="shared" si="138"/>
        <v>14.172012111116199</v>
      </c>
      <c r="Z103">
        <f t="shared" si="139"/>
        <v>7.5460185411161902</v>
      </c>
      <c r="AA103">
        <f t="shared" si="140"/>
        <v>28.328941562198199</v>
      </c>
      <c r="AB103">
        <f t="shared" si="141"/>
        <v>23.263271196815101</v>
      </c>
      <c r="AC103">
        <f t="shared" si="142"/>
        <v>20.058537009064601</v>
      </c>
      <c r="AD103">
        <f t="shared" si="143"/>
        <v>13.432543439064601</v>
      </c>
      <c r="AE103">
        <f t="shared" si="144"/>
        <v>27.3653064319709</v>
      </c>
      <c r="AF103">
        <f t="shared" si="145"/>
        <v>21.524552259300101</v>
      </c>
      <c r="AG103">
        <f t="shared" si="146"/>
        <v>21.605884336455102</v>
      </c>
      <c r="AH103">
        <f t="shared" si="147"/>
        <v>14.9798907664551</v>
      </c>
      <c r="AI103">
        <f t="shared" si="148"/>
        <v>27.3042948173666</v>
      </c>
      <c r="AJ103">
        <f t="shared" si="149"/>
        <v>18.8340745291327</v>
      </c>
      <c r="AK103">
        <f t="shared" si="150"/>
        <v>30.255213608582</v>
      </c>
      <c r="AL103">
        <f t="shared" si="151"/>
        <v>23.629220038582002</v>
      </c>
      <c r="AM103">
        <f t="shared" si="152"/>
        <v>24.270484282103599</v>
      </c>
      <c r="AN103">
        <f t="shared" si="153"/>
        <v>18.376446856180198</v>
      </c>
      <c r="AO103">
        <f t="shared" si="154"/>
        <v>30.8549628614516</v>
      </c>
      <c r="AP103">
        <f t="shared" si="155"/>
        <v>24.228969291451602</v>
      </c>
      <c r="AQ103">
        <f t="shared" si="156"/>
        <v>25.2133850358247</v>
      </c>
      <c r="AR103">
        <f t="shared" si="157"/>
        <v>21.5975137592898</v>
      </c>
      <c r="AS103">
        <f t="shared" si="158"/>
        <v>23.068809294681198</v>
      </c>
      <c r="AT103">
        <f t="shared" si="159"/>
        <v>16.4428157246812</v>
      </c>
      <c r="AU103">
        <f t="shared" si="160"/>
        <v>25.657169628943102</v>
      </c>
      <c r="AV103">
        <f t="shared" si="161"/>
        <v>19.634414925648901</v>
      </c>
      <c r="AW103">
        <f t="shared" si="162"/>
        <v>30.499700285754599</v>
      </c>
      <c r="AX103">
        <f t="shared" si="163"/>
        <v>23.873706715754601</v>
      </c>
      <c r="AY103">
        <f t="shared" si="164"/>
        <v>28.291208499839598</v>
      </c>
      <c r="AZ103">
        <f t="shared" si="165"/>
        <v>23.003364801808999</v>
      </c>
      <c r="BA103">
        <f t="shared" si="166"/>
        <v>22.271270524860601</v>
      </c>
      <c r="BB103">
        <f t="shared" si="167"/>
        <v>15.6452769548606</v>
      </c>
      <c r="BC103">
        <f t="shared" si="168"/>
        <v>27.045761910030102</v>
      </c>
      <c r="BD103">
        <f t="shared" si="169"/>
        <v>23.903544745505901</v>
      </c>
      <c r="BE103">
        <f t="shared" si="170"/>
        <v>25.352424630498898</v>
      </c>
      <c r="BF103">
        <f t="shared" si="171"/>
        <v>18.7264310604989</v>
      </c>
      <c r="BG103">
        <f t="shared" si="172"/>
        <v>26.7349218123199</v>
      </c>
      <c r="BH103">
        <f t="shared" si="173"/>
        <v>22.196184751873599</v>
      </c>
      <c r="BI103">
        <f t="shared" si="174"/>
        <v>28.060277665035699</v>
      </c>
      <c r="BJ103">
        <f t="shared" si="175"/>
        <v>21.4342840950357</v>
      </c>
      <c r="BK103">
        <f t="shared" si="176"/>
        <v>26.669452851837701</v>
      </c>
      <c r="BL103">
        <f t="shared" si="177"/>
        <v>24.8019906821728</v>
      </c>
      <c r="BM103">
        <f t="shared" si="178"/>
        <v>25.004863236679199</v>
      </c>
      <c r="BN103">
        <f t="shared" si="179"/>
        <v>18.378869666679201</v>
      </c>
      <c r="BO103">
        <f t="shared" si="180"/>
        <v>26.311966592312299</v>
      </c>
      <c r="BP103">
        <f t="shared" si="181"/>
        <v>25.530453791978001</v>
      </c>
      <c r="BQ103">
        <f t="shared" si="182"/>
        <v>25.339112513142101</v>
      </c>
      <c r="BR103">
        <f t="shared" si="183"/>
        <v>18.713118943142099</v>
      </c>
      <c r="BS103">
        <f t="shared" si="184"/>
        <v>26.1997710802498</v>
      </c>
      <c r="BT103">
        <f t="shared" si="185"/>
        <v>24.0283187277401</v>
      </c>
      <c r="BU103">
        <f t="shared" si="186"/>
        <v>29.236439336215501</v>
      </c>
      <c r="BV103">
        <f t="shared" si="187"/>
        <v>22.610445766215499</v>
      </c>
      <c r="BW103">
        <f t="shared" si="188"/>
        <v>25.756145449777701</v>
      </c>
      <c r="BX103">
        <f t="shared" si="189"/>
        <v>24.081463875749002</v>
      </c>
      <c r="BY103">
        <f t="shared" si="190"/>
        <v>27.696022860688899</v>
      </c>
      <c r="BZ103">
        <f t="shared" si="191"/>
        <v>21.0700292906889</v>
      </c>
      <c r="CA103">
        <f t="shared" si="192"/>
        <v>24.4005588471578</v>
      </c>
      <c r="CB103">
        <f t="shared" si="193"/>
        <v>24.2688693280245</v>
      </c>
      <c r="CC103">
        <f t="shared" si="194"/>
        <v>29.564272599698601</v>
      </c>
      <c r="CD103">
        <f t="shared" si="195"/>
        <v>22.938279029698599</v>
      </c>
      <c r="CE103">
        <f t="shared" si="196"/>
        <v>23.915424516568901</v>
      </c>
      <c r="CF103">
        <f t="shared" si="197"/>
        <v>23.055425861623199</v>
      </c>
      <c r="CG103">
        <f t="shared" si="198"/>
        <v>29.909360491447501</v>
      </c>
      <c r="CH103">
        <f t="shared" si="199"/>
        <v>23.283366921447499</v>
      </c>
      <c r="CI103">
        <f t="shared" si="200"/>
        <v>23.324114480166099</v>
      </c>
      <c r="CJ103">
        <f t="shared" si="201"/>
        <v>24.4914361542865</v>
      </c>
      <c r="CK103">
        <f t="shared" si="202"/>
        <v>26.317600939838101</v>
      </c>
      <c r="CL103">
        <f t="shared" si="203"/>
        <v>19.691607369838099</v>
      </c>
      <c r="CM103">
        <f t="shared" si="204"/>
        <v>22.868256085895201</v>
      </c>
      <c r="CN103">
        <f t="shared" si="205"/>
        <v>25.926460786873299</v>
      </c>
      <c r="CO103">
        <f t="shared" si="206"/>
        <v>22.272212239995199</v>
      </c>
      <c r="CP103">
        <f t="shared" si="207"/>
        <v>15.6462186699952</v>
      </c>
      <c r="CQ103">
        <f t="shared" si="208"/>
        <v>22.628377467593399</v>
      </c>
      <c r="CR103">
        <f t="shared" si="209"/>
        <v>24.798097754237201</v>
      </c>
      <c r="CS103">
        <f t="shared" si="210"/>
        <v>22.426505849767398</v>
      </c>
      <c r="CT103">
        <f t="shared" si="211"/>
        <v>15.8005122797674</v>
      </c>
      <c r="CU103">
        <f t="shared" si="212"/>
        <v>23.0793466475861</v>
      </c>
      <c r="CV103">
        <f t="shared" si="213"/>
        <v>24.5644276625437</v>
      </c>
      <c r="CW103">
        <f t="shared" si="214"/>
        <v>20.750463900004899</v>
      </c>
      <c r="CX103">
        <f t="shared" si="215"/>
        <v>14.1244703300049</v>
      </c>
      <c r="CY103">
        <f t="shared" si="216"/>
        <v>22.670282355768901</v>
      </c>
      <c r="CZ103">
        <f t="shared" si="217"/>
        <v>26.817936547272499</v>
      </c>
      <c r="DA103">
        <f t="shared" si="218"/>
        <v>19.323771414837299</v>
      </c>
      <c r="DB103">
        <f t="shared" si="219"/>
        <v>12.697777844837301</v>
      </c>
      <c r="DC103">
        <f t="shared" si="220"/>
        <v>22.211980526002598</v>
      </c>
      <c r="DD103">
        <f t="shared" si="221"/>
        <v>25.786477449300499</v>
      </c>
      <c r="DE103">
        <f t="shared" si="222"/>
        <v>21.2965016850906</v>
      </c>
      <c r="DF103">
        <f t="shared" si="223"/>
        <v>14.6705081150906</v>
      </c>
      <c r="DG103">
        <f t="shared" si="224"/>
        <v>21.951413653497401</v>
      </c>
      <c r="DH103">
        <f t="shared" si="225"/>
        <v>26.1157829343455</v>
      </c>
      <c r="DI103">
        <f t="shared" si="226"/>
        <v>21.542308326347499</v>
      </c>
      <c r="DJ103">
        <f t="shared" si="227"/>
        <v>14.9163147563475</v>
      </c>
      <c r="DK103">
        <f t="shared" si="228"/>
        <v>21.642417459004701</v>
      </c>
      <c r="DL103">
        <f t="shared" si="229"/>
        <v>26.040020692164202</v>
      </c>
      <c r="DM103">
        <f t="shared" si="230"/>
        <v>22.099339737487899</v>
      </c>
      <c r="DN103">
        <f t="shared" si="231"/>
        <v>15.4733461674879</v>
      </c>
      <c r="DO103">
        <f t="shared" si="232"/>
        <v>21.2394535650247</v>
      </c>
      <c r="DP103">
        <f t="shared" si="233"/>
        <v>25.142088944158498</v>
      </c>
      <c r="DQ103">
        <f t="shared" si="234"/>
        <v>26.2107459485707</v>
      </c>
      <c r="DR103">
        <f t="shared" si="235"/>
        <v>19.584752378570698</v>
      </c>
      <c r="DS103">
        <f t="shared" si="236"/>
        <v>20.531471779523901</v>
      </c>
      <c r="DT103">
        <f t="shared" si="237"/>
        <v>24.942917387185101</v>
      </c>
      <c r="DU103">
        <f t="shared" si="238"/>
        <v>26.365787995672999</v>
      </c>
      <c r="DV103">
        <f t="shared" si="239"/>
        <v>19.739794425673001</v>
      </c>
    </row>
    <row r="104" spans="1:126" x14ac:dyDescent="0.15">
      <c r="A104">
        <v>164.52516550000001</v>
      </c>
      <c r="B104">
        <v>-5.2313257110000002</v>
      </c>
      <c r="C104">
        <v>316</v>
      </c>
      <c r="D104">
        <v>69</v>
      </c>
      <c r="E104">
        <v>363.65759279999997</v>
      </c>
      <c r="F104">
        <v>104.89804839999999</v>
      </c>
      <c r="G104">
        <f t="shared" si="120"/>
        <v>52.669819668468897</v>
      </c>
      <c r="H104">
        <f t="shared" si="121"/>
        <v>51.679539513931999</v>
      </c>
      <c r="I104">
        <f t="shared" si="122"/>
        <v>2.8726608362682899</v>
      </c>
      <c r="J104">
        <f t="shared" si="123"/>
        <v>2.3586648747317098</v>
      </c>
      <c r="K104">
        <f t="shared" si="124"/>
        <v>40.014664843253399</v>
      </c>
      <c r="L104">
        <f t="shared" si="125"/>
        <v>31.051327931937202</v>
      </c>
      <c r="M104">
        <f t="shared" si="126"/>
        <v>2.66484307304132</v>
      </c>
      <c r="N104">
        <f t="shared" si="127"/>
        <v>2.5664826379586798</v>
      </c>
      <c r="O104">
        <f t="shared" si="128"/>
        <v>37.186918239513801</v>
      </c>
      <c r="P104">
        <f t="shared" si="129"/>
        <v>20.700742557827201</v>
      </c>
      <c r="Q104">
        <f t="shared" si="130"/>
        <v>15.679409030457901</v>
      </c>
      <c r="R104">
        <f t="shared" si="131"/>
        <v>10.448083319457901</v>
      </c>
      <c r="S104">
        <f t="shared" si="132"/>
        <v>37.113725864980204</v>
      </c>
      <c r="T104">
        <f t="shared" si="133"/>
        <v>18.747824905919199</v>
      </c>
      <c r="U104">
        <f t="shared" si="134"/>
        <v>13.6316566146408</v>
      </c>
      <c r="V104">
        <f t="shared" si="135"/>
        <v>8.4003309036408105</v>
      </c>
      <c r="W104">
        <f t="shared" si="136"/>
        <v>37.034515627503502</v>
      </c>
      <c r="X104">
        <f t="shared" si="137"/>
        <v>34.4979743578265</v>
      </c>
      <c r="Y104">
        <f t="shared" si="138"/>
        <v>5.5895852683951102</v>
      </c>
      <c r="Z104">
        <f t="shared" si="139"/>
        <v>0.35825955739510801</v>
      </c>
      <c r="AA104">
        <f t="shared" si="140"/>
        <v>35.256579759197599</v>
      </c>
      <c r="AB104">
        <f t="shared" si="141"/>
        <v>28.748309963368602</v>
      </c>
      <c r="AC104">
        <f t="shared" si="142"/>
        <v>6.9918245890143398</v>
      </c>
      <c r="AD104">
        <f t="shared" si="143"/>
        <v>1.76049887801434</v>
      </c>
      <c r="AE104">
        <f t="shared" si="144"/>
        <v>31.766877513547801</v>
      </c>
      <c r="AF104">
        <f t="shared" si="145"/>
        <v>26.253583238370901</v>
      </c>
      <c r="AG104">
        <f t="shared" si="146"/>
        <v>12.3763691751439</v>
      </c>
      <c r="AH104">
        <f t="shared" si="147"/>
        <v>7.1450434641438596</v>
      </c>
      <c r="AI104">
        <f t="shared" si="148"/>
        <v>30.4734004220639</v>
      </c>
      <c r="AJ104">
        <f t="shared" si="149"/>
        <v>24.0662816383199</v>
      </c>
      <c r="AK104">
        <f t="shared" si="150"/>
        <v>15.1037223490265</v>
      </c>
      <c r="AL104">
        <f t="shared" si="151"/>
        <v>9.8723966380265402</v>
      </c>
      <c r="AM104">
        <f t="shared" si="152"/>
        <v>30.060125542636701</v>
      </c>
      <c r="AN104">
        <f t="shared" si="153"/>
        <v>21.392337067784801</v>
      </c>
      <c r="AO104">
        <f t="shared" si="154"/>
        <v>15.6353861422318</v>
      </c>
      <c r="AP104">
        <f t="shared" si="155"/>
        <v>10.4040604312318</v>
      </c>
      <c r="AQ104">
        <f t="shared" si="156"/>
        <v>27.054112988373099</v>
      </c>
      <c r="AR104">
        <f t="shared" si="157"/>
        <v>20.849331196465599</v>
      </c>
      <c r="AS104">
        <f t="shared" si="158"/>
        <v>17.457728939372402</v>
      </c>
      <c r="AT104">
        <f t="shared" si="159"/>
        <v>12.2264032283724</v>
      </c>
      <c r="AU104">
        <f t="shared" si="160"/>
        <v>27.6098519999831</v>
      </c>
      <c r="AV104">
        <f t="shared" si="161"/>
        <v>23.987292805719001</v>
      </c>
      <c r="AW104">
        <f t="shared" si="162"/>
        <v>15.203623147337201</v>
      </c>
      <c r="AX104">
        <f t="shared" si="163"/>
        <v>9.9722974363372003</v>
      </c>
      <c r="AY104">
        <f t="shared" si="164"/>
        <v>27.7505623273418</v>
      </c>
      <c r="AZ104">
        <f t="shared" si="165"/>
        <v>21.9886405358404</v>
      </c>
      <c r="BA104">
        <f t="shared" si="166"/>
        <v>16.5560849680157</v>
      </c>
      <c r="BB104">
        <f t="shared" si="167"/>
        <v>11.3247592570157</v>
      </c>
      <c r="BC104">
        <f t="shared" si="168"/>
        <v>29.8995998242806</v>
      </c>
      <c r="BD104">
        <f t="shared" si="169"/>
        <v>24.9704515695658</v>
      </c>
      <c r="BE104">
        <f t="shared" si="170"/>
        <v>16.181556843291698</v>
      </c>
      <c r="BF104">
        <f t="shared" si="171"/>
        <v>10.9502311322917</v>
      </c>
      <c r="BG104">
        <f t="shared" si="172"/>
        <v>28.551932912818401</v>
      </c>
      <c r="BH104">
        <f t="shared" si="173"/>
        <v>25.660339929474301</v>
      </c>
      <c r="BI104">
        <f t="shared" si="174"/>
        <v>15.9409704221003</v>
      </c>
      <c r="BJ104">
        <f t="shared" si="175"/>
        <v>10.709644711100299</v>
      </c>
      <c r="BK104">
        <f t="shared" si="176"/>
        <v>28.103718347001799</v>
      </c>
      <c r="BL104">
        <f t="shared" si="177"/>
        <v>23.9496898717493</v>
      </c>
      <c r="BM104">
        <f t="shared" si="178"/>
        <v>16.0637757970016</v>
      </c>
      <c r="BN104">
        <f t="shared" si="179"/>
        <v>10.8324500860016</v>
      </c>
      <c r="BO104">
        <f t="shared" si="180"/>
        <v>27.931288590516399</v>
      </c>
      <c r="BP104">
        <f t="shared" si="181"/>
        <v>26.3235031376744</v>
      </c>
      <c r="BQ104">
        <f t="shared" si="182"/>
        <v>16.498868125580699</v>
      </c>
      <c r="BR104">
        <f t="shared" si="183"/>
        <v>11.267542414580699</v>
      </c>
      <c r="BS104">
        <f t="shared" si="184"/>
        <v>27.4498336222786</v>
      </c>
      <c r="BT104">
        <f t="shared" si="185"/>
        <v>26.912877967430699</v>
      </c>
      <c r="BU104">
        <f t="shared" si="186"/>
        <v>15.619718835046299</v>
      </c>
      <c r="BV104">
        <f t="shared" si="187"/>
        <v>10.388393124046299</v>
      </c>
      <c r="BW104">
        <f t="shared" si="188"/>
        <v>27.198774977307998</v>
      </c>
      <c r="BX104">
        <f t="shared" si="189"/>
        <v>25.417388740890601</v>
      </c>
      <c r="BY104">
        <f t="shared" si="190"/>
        <v>17.120607417663301</v>
      </c>
      <c r="BZ104">
        <f t="shared" si="191"/>
        <v>11.889281706663301</v>
      </c>
      <c r="CA104">
        <f t="shared" si="192"/>
        <v>26.6569133468894</v>
      </c>
      <c r="CB104">
        <f t="shared" si="193"/>
        <v>25.361450859821201</v>
      </c>
      <c r="CC104">
        <f t="shared" si="194"/>
        <v>18.1839862183032</v>
      </c>
      <c r="CD104">
        <f t="shared" si="195"/>
        <v>12.9526605073032</v>
      </c>
      <c r="CE104">
        <f t="shared" si="196"/>
        <v>25.3240676795449</v>
      </c>
      <c r="CF104">
        <f t="shared" si="197"/>
        <v>25.455946743122499</v>
      </c>
      <c r="CG104">
        <f t="shared" si="198"/>
        <v>18.0598590696268</v>
      </c>
      <c r="CH104">
        <f t="shared" si="199"/>
        <v>12.8285333586267</v>
      </c>
      <c r="CI104">
        <f t="shared" si="200"/>
        <v>24.7476097612765</v>
      </c>
      <c r="CJ104">
        <f t="shared" si="201"/>
        <v>24.243758802973801</v>
      </c>
      <c r="CK104">
        <f t="shared" si="202"/>
        <v>17.700571002732101</v>
      </c>
      <c r="CL104">
        <f t="shared" si="203"/>
        <v>12.469245291732101</v>
      </c>
      <c r="CM104">
        <f t="shared" si="204"/>
        <v>24.068606573229701</v>
      </c>
      <c r="CN104">
        <f t="shared" si="205"/>
        <v>25.501603621121401</v>
      </c>
      <c r="CO104">
        <f t="shared" si="206"/>
        <v>15.2880510534458</v>
      </c>
      <c r="CP104">
        <f t="shared" si="207"/>
        <v>10.0567253424458</v>
      </c>
      <c r="CQ104">
        <f t="shared" si="208"/>
        <v>23.548901050249199</v>
      </c>
      <c r="CR104">
        <f t="shared" si="209"/>
        <v>26.7711024170314</v>
      </c>
      <c r="CS104">
        <f t="shared" si="210"/>
        <v>13.487991033907401</v>
      </c>
      <c r="CT104">
        <f t="shared" si="211"/>
        <v>8.2566653229074003</v>
      </c>
      <c r="CU104">
        <f t="shared" si="212"/>
        <v>23.2303307180768</v>
      </c>
      <c r="CV104">
        <f t="shared" si="213"/>
        <v>25.6548027750332</v>
      </c>
      <c r="CW104">
        <f t="shared" si="214"/>
        <v>13.6472423565297</v>
      </c>
      <c r="CX104">
        <f t="shared" si="215"/>
        <v>8.4159166455296592</v>
      </c>
      <c r="CY104">
        <f t="shared" si="216"/>
        <v>23.496123261754299</v>
      </c>
      <c r="CZ104">
        <f t="shared" si="217"/>
        <v>25.3754378798163</v>
      </c>
      <c r="DA104">
        <f t="shared" si="218"/>
        <v>13.2789692515088</v>
      </c>
      <c r="DB104">
        <f t="shared" si="219"/>
        <v>8.0476435405088402</v>
      </c>
      <c r="DC104">
        <f t="shared" si="220"/>
        <v>23.014259282184</v>
      </c>
      <c r="DD104">
        <f t="shared" si="221"/>
        <v>27.433136370538801</v>
      </c>
      <c r="DE104">
        <f t="shared" si="222"/>
        <v>11.9976567570241</v>
      </c>
      <c r="DF104">
        <f t="shared" si="223"/>
        <v>6.7663310460241002</v>
      </c>
      <c r="DG104">
        <f t="shared" si="224"/>
        <v>22.479856522022398</v>
      </c>
      <c r="DH104">
        <f t="shared" si="225"/>
        <v>26.4170942827411</v>
      </c>
      <c r="DI104">
        <f t="shared" si="226"/>
        <v>13.235347145320301</v>
      </c>
      <c r="DJ104">
        <f t="shared" si="227"/>
        <v>8.0040214343203004</v>
      </c>
      <c r="DK104">
        <f t="shared" si="228"/>
        <v>22.153139151045401</v>
      </c>
      <c r="DL104">
        <f t="shared" si="229"/>
        <v>26.6816497543427</v>
      </c>
      <c r="DM104">
        <f t="shared" si="230"/>
        <v>14.118261768837099</v>
      </c>
      <c r="DN104">
        <f t="shared" si="231"/>
        <v>8.8869360578371204</v>
      </c>
      <c r="DO104">
        <f t="shared" si="232"/>
        <v>21.774466097502199</v>
      </c>
      <c r="DP104">
        <f t="shared" si="233"/>
        <v>26.571437298706002</v>
      </c>
      <c r="DQ104">
        <f t="shared" si="234"/>
        <v>14.289848042927501</v>
      </c>
      <c r="DR104">
        <f t="shared" si="235"/>
        <v>9.0585223319275094</v>
      </c>
      <c r="DS104">
        <f t="shared" si="236"/>
        <v>21.3178436481125</v>
      </c>
      <c r="DT104">
        <f t="shared" si="237"/>
        <v>25.685722722082399</v>
      </c>
      <c r="DU104">
        <f t="shared" si="238"/>
        <v>16.369171116689099</v>
      </c>
      <c r="DV104">
        <f t="shared" si="239"/>
        <v>11.137845405689101</v>
      </c>
    </row>
    <row r="105" spans="1:126" x14ac:dyDescent="0.15">
      <c r="A105">
        <v>174.9775903</v>
      </c>
      <c r="B105">
        <v>-5.2272292360000003</v>
      </c>
      <c r="C105">
        <v>320</v>
      </c>
      <c r="D105">
        <v>70</v>
      </c>
      <c r="E105">
        <v>363.65780640000003</v>
      </c>
      <c r="F105">
        <v>104.8983154</v>
      </c>
      <c r="G105">
        <f t="shared" si="120"/>
        <v>21.608548997257301</v>
      </c>
      <c r="H105">
        <f t="shared" si="121"/>
        <v>1.79198483466493E-3</v>
      </c>
      <c r="I105">
        <f t="shared" si="122"/>
        <v>12.085767496752799</v>
      </c>
      <c r="J105">
        <f t="shared" si="123"/>
        <v>6.8585382607527903</v>
      </c>
      <c r="K105">
        <f t="shared" si="124"/>
        <v>37.395249943759502</v>
      </c>
      <c r="L105">
        <f t="shared" si="125"/>
        <v>26.075579956734</v>
      </c>
      <c r="M105">
        <f t="shared" si="126"/>
        <v>0.66951640484646402</v>
      </c>
      <c r="N105">
        <f t="shared" si="127"/>
        <v>4.5577128311535402</v>
      </c>
      <c r="O105">
        <f t="shared" si="128"/>
        <v>33.908692618455703</v>
      </c>
      <c r="P105">
        <f t="shared" si="129"/>
        <v>20.7014869968013</v>
      </c>
      <c r="Q105">
        <f t="shared" si="130"/>
        <v>5.5806901017503696</v>
      </c>
      <c r="R105">
        <f t="shared" si="131"/>
        <v>0.353460865750368</v>
      </c>
      <c r="S105">
        <f t="shared" si="132"/>
        <v>33.2901748162625</v>
      </c>
      <c r="T105">
        <f t="shared" si="133"/>
        <v>15.5260082001328</v>
      </c>
      <c r="U105">
        <f t="shared" si="134"/>
        <v>4.99184857790324</v>
      </c>
      <c r="V105">
        <f t="shared" si="135"/>
        <v>0.23538065809676001</v>
      </c>
      <c r="W105">
        <f t="shared" si="136"/>
        <v>33.994729874637898</v>
      </c>
      <c r="X105">
        <f t="shared" si="137"/>
        <v>14.9986215144058</v>
      </c>
      <c r="Y105">
        <f t="shared" si="138"/>
        <v>3.87268760666413</v>
      </c>
      <c r="Z105">
        <f t="shared" si="139"/>
        <v>1.3545416293358701</v>
      </c>
      <c r="AA105">
        <f t="shared" si="140"/>
        <v>34.420336329731199</v>
      </c>
      <c r="AB105">
        <f t="shared" si="141"/>
        <v>28.748608745319899</v>
      </c>
      <c r="AC105">
        <f t="shared" si="142"/>
        <v>2.34449545224432</v>
      </c>
      <c r="AD105">
        <f t="shared" si="143"/>
        <v>2.8827337837556799</v>
      </c>
      <c r="AE105">
        <f t="shared" si="144"/>
        <v>33.250502156441598</v>
      </c>
      <c r="AF105">
        <f t="shared" si="145"/>
        <v>24.641662925766099</v>
      </c>
      <c r="AG105">
        <f t="shared" si="146"/>
        <v>3.3383435660299399</v>
      </c>
      <c r="AH105">
        <f t="shared" si="147"/>
        <v>1.88888566997006</v>
      </c>
      <c r="AI105">
        <f t="shared" si="148"/>
        <v>30.415984637810901</v>
      </c>
      <c r="AJ105">
        <f t="shared" si="149"/>
        <v>22.972090461037901</v>
      </c>
      <c r="AK105">
        <f t="shared" si="150"/>
        <v>3.6848128713441399</v>
      </c>
      <c r="AL105">
        <f t="shared" si="151"/>
        <v>1.54241636465586</v>
      </c>
      <c r="AM105">
        <f t="shared" si="152"/>
        <v>29.403978124930099</v>
      </c>
      <c r="AN105">
        <f t="shared" si="153"/>
        <v>21.392425920968201</v>
      </c>
      <c r="AO105">
        <f t="shared" si="154"/>
        <v>5.1870077699841302</v>
      </c>
      <c r="AP105">
        <f t="shared" si="155"/>
        <v>4.0221466015870198E-2</v>
      </c>
      <c r="AQ105">
        <f t="shared" si="156"/>
        <v>29.129915604041301</v>
      </c>
      <c r="AR105">
        <f t="shared" si="157"/>
        <v>19.2532613793149</v>
      </c>
      <c r="AS105">
        <f t="shared" si="158"/>
        <v>5.0897786367851898</v>
      </c>
      <c r="AT105">
        <f t="shared" si="159"/>
        <v>0.13745059921480601</v>
      </c>
      <c r="AU105">
        <f t="shared" si="160"/>
        <v>26.4817414582193</v>
      </c>
      <c r="AV105">
        <f t="shared" si="161"/>
        <v>18.954083432687199</v>
      </c>
      <c r="AW105">
        <f t="shared" si="162"/>
        <v>5.2453029367113899</v>
      </c>
      <c r="AX105">
        <f t="shared" si="163"/>
        <v>1.80737007113922E-2</v>
      </c>
      <c r="AY105">
        <f t="shared" si="164"/>
        <v>27.0128738003454</v>
      </c>
      <c r="AZ105">
        <f t="shared" si="165"/>
        <v>21.988494750168599</v>
      </c>
      <c r="BA105">
        <f t="shared" si="166"/>
        <v>5.5123278166305196</v>
      </c>
      <c r="BB105">
        <f t="shared" si="167"/>
        <v>0.28509858063051502</v>
      </c>
      <c r="BC105">
        <f t="shared" si="168"/>
        <v>27.155679661339299</v>
      </c>
      <c r="BD105">
        <f t="shared" si="169"/>
        <v>20.2973386592192</v>
      </c>
      <c r="BE105">
        <f t="shared" si="170"/>
        <v>5.3424168501199896</v>
      </c>
      <c r="BF105">
        <f t="shared" si="171"/>
        <v>0.115187614119987</v>
      </c>
      <c r="BG105">
        <f t="shared" si="172"/>
        <v>29.135695320102499</v>
      </c>
      <c r="BH105">
        <f t="shared" si="173"/>
        <v>23.1869714144098</v>
      </c>
      <c r="BI105">
        <f t="shared" si="174"/>
        <v>4.9987415840347298</v>
      </c>
      <c r="BJ105">
        <f t="shared" si="175"/>
        <v>0.22848765196527099</v>
      </c>
      <c r="BK105">
        <f t="shared" si="176"/>
        <v>27.895062943363801</v>
      </c>
      <c r="BL105">
        <f t="shared" si="177"/>
        <v>23.9497656521946</v>
      </c>
      <c r="BM105">
        <f t="shared" si="178"/>
        <v>5.2481897036962204</v>
      </c>
      <c r="BN105">
        <f t="shared" si="179"/>
        <v>2.09604676962147E-2</v>
      </c>
      <c r="BO105">
        <f t="shared" si="180"/>
        <v>27.489721711131899</v>
      </c>
      <c r="BP105">
        <f t="shared" si="181"/>
        <v>22.452942115543799</v>
      </c>
      <c r="BQ105">
        <f t="shared" si="182"/>
        <v>5.2829826909893001</v>
      </c>
      <c r="BR105">
        <f t="shared" si="183"/>
        <v>5.5753454989295299E-2</v>
      </c>
      <c r="BS105">
        <f t="shared" si="184"/>
        <v>27.350940436497101</v>
      </c>
      <c r="BT105">
        <f t="shared" si="185"/>
        <v>24.775164172864802</v>
      </c>
      <c r="BU105">
        <f t="shared" si="186"/>
        <v>5.1384287897793302</v>
      </c>
      <c r="BV105">
        <f t="shared" si="187"/>
        <v>8.8800446220668405E-2</v>
      </c>
      <c r="BW105">
        <f t="shared" si="188"/>
        <v>26.8971864430479</v>
      </c>
      <c r="BX105">
        <f t="shared" si="189"/>
        <v>25.417814570155201</v>
      </c>
      <c r="BY105">
        <f t="shared" si="190"/>
        <v>5.6052291595032502</v>
      </c>
      <c r="BZ105">
        <f t="shared" si="191"/>
        <v>0.37799992350324602</v>
      </c>
      <c r="CA105">
        <f t="shared" si="192"/>
        <v>26.652553486424601</v>
      </c>
      <c r="CB105">
        <f t="shared" si="193"/>
        <v>24.079722850017699</v>
      </c>
      <c r="CC105">
        <f t="shared" si="194"/>
        <v>5.5794278914714903</v>
      </c>
      <c r="CD105">
        <f t="shared" si="195"/>
        <v>0.35219865547148599</v>
      </c>
      <c r="CE105">
        <f t="shared" si="196"/>
        <v>26.135240283592299</v>
      </c>
      <c r="CF105">
        <f t="shared" si="197"/>
        <v>24.0934642744919</v>
      </c>
      <c r="CG105">
        <f t="shared" si="198"/>
        <v>5.6922772855609303</v>
      </c>
      <c r="CH105">
        <f t="shared" si="199"/>
        <v>0.46504804956092699</v>
      </c>
      <c r="CI105">
        <f t="shared" si="200"/>
        <v>24.890705031992699</v>
      </c>
      <c r="CJ105">
        <f t="shared" si="201"/>
        <v>24.243840121725398</v>
      </c>
      <c r="CK105">
        <f t="shared" si="202"/>
        <v>5.6923359481029898</v>
      </c>
      <c r="CL105">
        <f t="shared" si="203"/>
        <v>0.46510671210299198</v>
      </c>
      <c r="CM105">
        <f t="shared" si="204"/>
        <v>24.330080296309099</v>
      </c>
      <c r="CN105">
        <f t="shared" si="205"/>
        <v>23.1418473889197</v>
      </c>
      <c r="CO105">
        <f t="shared" si="206"/>
        <v>5.5472825285041703</v>
      </c>
      <c r="CP105">
        <f t="shared" si="207"/>
        <v>0.32005329250417203</v>
      </c>
      <c r="CQ105">
        <f t="shared" si="208"/>
        <v>23.666475524525602</v>
      </c>
      <c r="CR105">
        <f t="shared" si="209"/>
        <v>24.3929108440636</v>
      </c>
      <c r="CS105">
        <f t="shared" si="210"/>
        <v>4.8276462655917598</v>
      </c>
      <c r="CT105">
        <f t="shared" si="211"/>
        <v>0.39958297040824298</v>
      </c>
      <c r="CU105">
        <f t="shared" si="212"/>
        <v>23.163348186961901</v>
      </c>
      <c r="CV105">
        <f t="shared" si="213"/>
        <v>25.6557076788336</v>
      </c>
      <c r="CW105">
        <f t="shared" si="214"/>
        <v>4.4516939126296604</v>
      </c>
      <c r="CX105">
        <f t="shared" si="215"/>
        <v>0.77553532337033604</v>
      </c>
      <c r="CY105">
        <f t="shared" si="216"/>
        <v>22.847243012407802</v>
      </c>
      <c r="CZ105">
        <f t="shared" si="217"/>
        <v>24.6286758188816</v>
      </c>
      <c r="DA105">
        <f t="shared" si="218"/>
        <v>4.3952132231257899</v>
      </c>
      <c r="DB105">
        <f t="shared" si="219"/>
        <v>0.83201601287420801</v>
      </c>
      <c r="DC105">
        <f t="shared" si="220"/>
        <v>23.057363910459099</v>
      </c>
      <c r="DD105">
        <f t="shared" si="221"/>
        <v>24.399521539655201</v>
      </c>
      <c r="DE105">
        <f t="shared" si="222"/>
        <v>4.2348906848529104</v>
      </c>
      <c r="DF105">
        <f t="shared" si="223"/>
        <v>0.99233855114709402</v>
      </c>
      <c r="DG105">
        <f t="shared" si="224"/>
        <v>22.579474213410698</v>
      </c>
      <c r="DH105">
        <f t="shared" si="225"/>
        <v>26.417151692274999</v>
      </c>
      <c r="DI105">
        <f t="shared" si="226"/>
        <v>4.2891795872042398</v>
      </c>
      <c r="DJ105">
        <f t="shared" si="227"/>
        <v>0.93804964879575603</v>
      </c>
      <c r="DK105">
        <f t="shared" si="228"/>
        <v>22.046602014779001</v>
      </c>
      <c r="DL105">
        <f t="shared" si="229"/>
        <v>25.473681988979401</v>
      </c>
      <c r="DM105">
        <f t="shared" si="230"/>
        <v>4.4528041659916804</v>
      </c>
      <c r="DN105">
        <f t="shared" si="231"/>
        <v>0.77442507000831595</v>
      </c>
      <c r="DO105">
        <f t="shared" si="232"/>
        <v>21.718648745566401</v>
      </c>
      <c r="DP105">
        <f t="shared" si="233"/>
        <v>25.7616453878816</v>
      </c>
      <c r="DQ105">
        <f t="shared" si="234"/>
        <v>4.5207924926192096</v>
      </c>
      <c r="DR105">
        <f t="shared" si="235"/>
        <v>0.70643674338078999</v>
      </c>
      <c r="DS105">
        <f t="shared" si="236"/>
        <v>21.336785722689701</v>
      </c>
      <c r="DT105">
        <f t="shared" si="237"/>
        <v>25.6857729512117</v>
      </c>
      <c r="DU105">
        <f t="shared" si="238"/>
        <v>5.3010172325643996</v>
      </c>
      <c r="DV105">
        <f t="shared" si="239"/>
        <v>7.3787996564396593E-2</v>
      </c>
    </row>
    <row r="106" spans="1:126" x14ac:dyDescent="0.15">
      <c r="A106">
        <v>165.7270595</v>
      </c>
      <c r="B106">
        <v>1.239372642</v>
      </c>
      <c r="C106">
        <v>320</v>
      </c>
      <c r="D106">
        <v>70</v>
      </c>
      <c r="E106">
        <v>375.32916260000002</v>
      </c>
      <c r="F106">
        <v>115.0039063</v>
      </c>
      <c r="G106">
        <f t="shared" si="120"/>
        <v>0</v>
      </c>
      <c r="H106">
        <f t="shared" si="121"/>
        <v>80.910115612208898</v>
      </c>
      <c r="I106" t="e">
        <f t="shared" si="122"/>
        <v>#DIV/0!</v>
      </c>
      <c r="J106" t="e">
        <f t="shared" si="123"/>
        <v>#DIV/0!</v>
      </c>
      <c r="K106">
        <f t="shared" si="124"/>
        <v>10.9024951758889</v>
      </c>
      <c r="L106">
        <f t="shared" si="125"/>
        <v>40.823720192899103</v>
      </c>
      <c r="M106">
        <f t="shared" si="126"/>
        <v>44.601592456515</v>
      </c>
      <c r="N106">
        <f t="shared" si="127"/>
        <v>43.362219814515001</v>
      </c>
      <c r="O106">
        <f t="shared" si="128"/>
        <v>24.930166629173002</v>
      </c>
      <c r="P106">
        <f t="shared" si="129"/>
        <v>44.323718085257198</v>
      </c>
      <c r="Q106">
        <f t="shared" si="130"/>
        <v>4.3852512104650803</v>
      </c>
      <c r="R106">
        <f t="shared" si="131"/>
        <v>3.1458785684650801</v>
      </c>
      <c r="S106">
        <f t="shared" si="132"/>
        <v>25.431519463841699</v>
      </c>
      <c r="T106">
        <f t="shared" si="133"/>
        <v>35.680796135678101</v>
      </c>
      <c r="U106">
        <f t="shared" si="134"/>
        <v>15.8941499671991</v>
      </c>
      <c r="V106">
        <f t="shared" si="135"/>
        <v>14.654777325199101</v>
      </c>
      <c r="W106">
        <f t="shared" si="136"/>
        <v>26.632139853009999</v>
      </c>
      <c r="X106">
        <f t="shared" si="137"/>
        <v>28.544560362976299</v>
      </c>
      <c r="Y106">
        <f t="shared" si="138"/>
        <v>15.467994112318801</v>
      </c>
      <c r="Z106">
        <f t="shared" si="139"/>
        <v>14.228621470318799</v>
      </c>
      <c r="AA106">
        <f t="shared" si="140"/>
        <v>28.328941562198199</v>
      </c>
      <c r="AB106">
        <f t="shared" si="141"/>
        <v>26.019529204029801</v>
      </c>
      <c r="AC106">
        <f t="shared" si="142"/>
        <v>12.1500032901053</v>
      </c>
      <c r="AD106">
        <f t="shared" si="143"/>
        <v>10.9106306481053</v>
      </c>
      <c r="AE106">
        <f t="shared" si="144"/>
        <v>29.503145425483901</v>
      </c>
      <c r="AF106">
        <f t="shared" si="145"/>
        <v>36.305107008844601</v>
      </c>
      <c r="AG106">
        <f t="shared" si="146"/>
        <v>6.6155335740511498</v>
      </c>
      <c r="AH106">
        <f t="shared" si="147"/>
        <v>5.3761609320511496</v>
      </c>
      <c r="AI106">
        <f t="shared" si="148"/>
        <v>29.094189386886399</v>
      </c>
      <c r="AJ106">
        <f t="shared" si="149"/>
        <v>31.766964249713599</v>
      </c>
      <c r="AK106">
        <f t="shared" si="150"/>
        <v>11.5772685654575</v>
      </c>
      <c r="AL106">
        <f t="shared" si="151"/>
        <v>10.3378959234575</v>
      </c>
      <c r="AM106">
        <f t="shared" si="152"/>
        <v>27.036430789165301</v>
      </c>
      <c r="AN106">
        <f t="shared" si="153"/>
        <v>29.293805120751301</v>
      </c>
      <c r="AO106">
        <f t="shared" si="154"/>
        <v>14.163161937636399</v>
      </c>
      <c r="AP106">
        <f t="shared" si="155"/>
        <v>12.9237892956364</v>
      </c>
      <c r="AQ106">
        <f t="shared" si="156"/>
        <v>26.463580312436999</v>
      </c>
      <c r="AR106">
        <f t="shared" si="157"/>
        <v>27.1154524360411</v>
      </c>
      <c r="AS106">
        <f t="shared" si="158"/>
        <v>14.7495111343129</v>
      </c>
      <c r="AT106">
        <f t="shared" si="159"/>
        <v>13.510138492312899</v>
      </c>
      <c r="AU106">
        <f t="shared" si="160"/>
        <v>26.4817414582193</v>
      </c>
      <c r="AV106">
        <f t="shared" si="161"/>
        <v>24.650483714335</v>
      </c>
      <c r="AW106">
        <f t="shared" si="162"/>
        <v>15.7720299902967</v>
      </c>
      <c r="AX106">
        <f t="shared" si="163"/>
        <v>14.5326573482967</v>
      </c>
      <c r="AY106">
        <f t="shared" si="164"/>
        <v>24.2749296700344</v>
      </c>
      <c r="AZ106">
        <f t="shared" si="165"/>
        <v>23.965777588127398</v>
      </c>
      <c r="BA106">
        <f t="shared" si="166"/>
        <v>17.4190453914545</v>
      </c>
      <c r="BB106">
        <f t="shared" si="167"/>
        <v>16.1796727494545</v>
      </c>
      <c r="BC106">
        <f t="shared" si="168"/>
        <v>24.934960431088101</v>
      </c>
      <c r="BD106">
        <f t="shared" si="169"/>
        <v>26.531762763830699</v>
      </c>
      <c r="BE106">
        <f t="shared" si="170"/>
        <v>15.6937075074656</v>
      </c>
      <c r="BF106">
        <f t="shared" si="171"/>
        <v>14.454334865465601</v>
      </c>
      <c r="BG106">
        <f t="shared" si="172"/>
        <v>25.215988256957999</v>
      </c>
      <c r="BH106">
        <f t="shared" si="173"/>
        <v>24.636884961741501</v>
      </c>
      <c r="BI106">
        <f t="shared" si="174"/>
        <v>18.713865501519098</v>
      </c>
      <c r="BJ106">
        <f t="shared" si="175"/>
        <v>17.474492859519099</v>
      </c>
      <c r="BK106">
        <f t="shared" si="176"/>
        <v>27.1933156320957</v>
      </c>
      <c r="BL106">
        <f t="shared" si="177"/>
        <v>27.055964391092601</v>
      </c>
      <c r="BM106">
        <f t="shared" si="178"/>
        <v>15.5376047214189</v>
      </c>
      <c r="BN106">
        <f t="shared" si="179"/>
        <v>14.2982320794189</v>
      </c>
      <c r="BO106">
        <f t="shared" si="180"/>
        <v>26.151621509403601</v>
      </c>
      <c r="BP106">
        <f t="shared" si="181"/>
        <v>27.5254384819842</v>
      </c>
      <c r="BQ106">
        <f t="shared" si="182"/>
        <v>14.927354888067899</v>
      </c>
      <c r="BR106">
        <f t="shared" si="183"/>
        <v>13.6879822460679</v>
      </c>
      <c r="BS106">
        <f t="shared" si="184"/>
        <v>25.8726792575359</v>
      </c>
      <c r="BT106">
        <f t="shared" si="185"/>
        <v>25.906331592163301</v>
      </c>
      <c r="BU106">
        <f t="shared" si="186"/>
        <v>16.812495856904601</v>
      </c>
      <c r="BV106">
        <f t="shared" si="187"/>
        <v>15.5731232149046</v>
      </c>
      <c r="BW106">
        <f t="shared" si="188"/>
        <v>25.8314437455806</v>
      </c>
      <c r="BX106">
        <f t="shared" si="189"/>
        <v>27.9186555647284</v>
      </c>
      <c r="BY106">
        <f t="shared" si="190"/>
        <v>15.338028425695599</v>
      </c>
      <c r="BZ106">
        <f t="shared" si="191"/>
        <v>14.0986557836956</v>
      </c>
      <c r="CA106">
        <f t="shared" si="192"/>
        <v>25.481545051308501</v>
      </c>
      <c r="CB106">
        <f t="shared" si="193"/>
        <v>28.359085762774001</v>
      </c>
      <c r="CC106">
        <f t="shared" si="194"/>
        <v>15.9658502786826</v>
      </c>
      <c r="CD106">
        <f t="shared" si="195"/>
        <v>14.726477636682599</v>
      </c>
      <c r="CE106">
        <f t="shared" si="196"/>
        <v>25.319925812103399</v>
      </c>
      <c r="CF106">
        <f t="shared" si="197"/>
        <v>26.940833620118699</v>
      </c>
      <c r="CG106">
        <f t="shared" si="198"/>
        <v>17.5516017495036</v>
      </c>
      <c r="CH106">
        <f t="shared" si="199"/>
        <v>16.312229107503601</v>
      </c>
      <c r="CI106">
        <f t="shared" si="200"/>
        <v>24.890705031992699</v>
      </c>
      <c r="CJ106">
        <f t="shared" si="201"/>
        <v>26.804742672070301</v>
      </c>
      <c r="CK106">
        <f t="shared" si="202"/>
        <v>16.776155863326</v>
      </c>
      <c r="CL106">
        <f t="shared" si="203"/>
        <v>15.536783221326001</v>
      </c>
      <c r="CM106">
        <f t="shared" si="204"/>
        <v>23.759309348720301</v>
      </c>
      <c r="CN106">
        <f t="shared" si="205"/>
        <v>26.815788944554999</v>
      </c>
      <c r="CO106">
        <f t="shared" si="206"/>
        <v>16.219921608886899</v>
      </c>
      <c r="CP106">
        <f t="shared" si="207"/>
        <v>14.9805489668869</v>
      </c>
      <c r="CQ106">
        <f t="shared" si="208"/>
        <v>23.272250718208699</v>
      </c>
      <c r="CR106">
        <f t="shared" si="209"/>
        <v>25.649885077400501</v>
      </c>
      <c r="CS106">
        <f t="shared" si="210"/>
        <v>15.2652332065457</v>
      </c>
      <c r="CT106">
        <f t="shared" si="211"/>
        <v>14.025860564545701</v>
      </c>
      <c r="CU106">
        <f t="shared" si="212"/>
        <v>22.680372377670398</v>
      </c>
      <c r="CV106">
        <f t="shared" si="213"/>
        <v>26.712164578783799</v>
      </c>
      <c r="CW106">
        <f t="shared" si="214"/>
        <v>13.7097713486215</v>
      </c>
      <c r="CX106">
        <f t="shared" si="215"/>
        <v>12.4703987066215</v>
      </c>
      <c r="CY106">
        <f t="shared" si="216"/>
        <v>22.236814259483499</v>
      </c>
      <c r="CZ106">
        <f t="shared" si="217"/>
        <v>27.792946163727802</v>
      </c>
      <c r="DA106">
        <f t="shared" si="218"/>
        <v>12.625990912108399</v>
      </c>
      <c r="DB106">
        <f t="shared" si="219"/>
        <v>11.3866182701084</v>
      </c>
      <c r="DC106">
        <f t="shared" si="220"/>
        <v>21.968502896545999</v>
      </c>
      <c r="DD106">
        <f t="shared" si="221"/>
        <v>26.723374162870101</v>
      </c>
      <c r="DE106">
        <f t="shared" si="222"/>
        <v>12.897668741124599</v>
      </c>
      <c r="DF106">
        <f t="shared" si="223"/>
        <v>11.6582960991246</v>
      </c>
      <c r="DG106">
        <f t="shared" si="224"/>
        <v>22.203387469330998</v>
      </c>
      <c r="DH106">
        <f t="shared" si="225"/>
        <v>26.410284834962201</v>
      </c>
      <c r="DI106">
        <f t="shared" si="226"/>
        <v>12.0147834764976</v>
      </c>
      <c r="DJ106">
        <f t="shared" si="227"/>
        <v>10.775410834497601</v>
      </c>
      <c r="DK106">
        <f t="shared" si="228"/>
        <v>21.773064420074601</v>
      </c>
      <c r="DL106">
        <f t="shared" si="229"/>
        <v>28.2227208074227</v>
      </c>
      <c r="DM106">
        <f t="shared" si="230"/>
        <v>12.1587691750965</v>
      </c>
      <c r="DN106">
        <f t="shared" si="231"/>
        <v>10.919396533096499</v>
      </c>
      <c r="DO106">
        <f t="shared" si="232"/>
        <v>21.2863743590969</v>
      </c>
      <c r="DP106">
        <f t="shared" si="233"/>
        <v>27.249523538201199</v>
      </c>
      <c r="DQ106">
        <f t="shared" si="234"/>
        <v>13.2117486687366</v>
      </c>
      <c r="DR106">
        <f t="shared" si="235"/>
        <v>11.972376026736599</v>
      </c>
      <c r="DS106">
        <f t="shared" si="236"/>
        <v>20.9946937873808</v>
      </c>
      <c r="DT106">
        <f t="shared" si="237"/>
        <v>27.442584142649899</v>
      </c>
      <c r="DU106">
        <f t="shared" si="238"/>
        <v>13.222048689818999</v>
      </c>
      <c r="DV106">
        <f t="shared" si="239"/>
        <v>11.982676047819</v>
      </c>
    </row>
    <row r="107" spans="1:126" x14ac:dyDescent="0.15">
      <c r="A107">
        <v>3.5712875030000002</v>
      </c>
      <c r="B107">
        <v>-2.8670004969999998</v>
      </c>
      <c r="C107">
        <v>326</v>
      </c>
      <c r="D107">
        <v>71</v>
      </c>
      <c r="E107">
        <v>380.52114870000003</v>
      </c>
      <c r="F107">
        <v>122.8765793</v>
      </c>
      <c r="G107">
        <f t="shared" si="120"/>
        <v>31.878803045444499</v>
      </c>
      <c r="H107">
        <f t="shared" si="121"/>
        <v>49.424149877513898</v>
      </c>
      <c r="I107">
        <f t="shared" si="122"/>
        <v>9.0964167498914392</v>
      </c>
      <c r="J107">
        <f t="shared" si="123"/>
        <v>6.2294162528914496</v>
      </c>
      <c r="K107">
        <f t="shared" si="124"/>
        <v>16.084305172928801</v>
      </c>
      <c r="L107">
        <f t="shared" si="125"/>
        <v>65.178874004857605</v>
      </c>
      <c r="M107">
        <f t="shared" si="126"/>
        <v>5.7958368280641901</v>
      </c>
      <c r="N107">
        <f t="shared" si="127"/>
        <v>2.9288363310641898</v>
      </c>
      <c r="O107">
        <f t="shared" si="128"/>
        <v>17.977398817468899</v>
      </c>
      <c r="P107">
        <f t="shared" si="129"/>
        <v>43.453183564276003</v>
      </c>
      <c r="Q107">
        <f t="shared" si="130"/>
        <v>4.1131611469601097</v>
      </c>
      <c r="R107">
        <f t="shared" si="131"/>
        <v>1.2461606499601099</v>
      </c>
      <c r="S107">
        <f t="shared" si="132"/>
        <v>26.7382574649065</v>
      </c>
      <c r="T107">
        <f t="shared" si="133"/>
        <v>45.555473555682298</v>
      </c>
      <c r="U107">
        <f t="shared" si="134"/>
        <v>4.0790573656986702</v>
      </c>
      <c r="V107">
        <f t="shared" si="135"/>
        <v>1.2120568686986699</v>
      </c>
      <c r="W107">
        <f t="shared" si="136"/>
        <v>26.778759111898399</v>
      </c>
      <c r="X107">
        <f t="shared" si="137"/>
        <v>38.412734171422201</v>
      </c>
      <c r="Y107">
        <f t="shared" si="138"/>
        <v>3.53012099412534</v>
      </c>
      <c r="Z107">
        <f t="shared" si="139"/>
        <v>0.66312049712533605</v>
      </c>
      <c r="AA107">
        <f t="shared" si="140"/>
        <v>27.550372147456699</v>
      </c>
      <c r="AB107">
        <f t="shared" si="141"/>
        <v>32.010545458295901</v>
      </c>
      <c r="AC107">
        <f t="shared" si="142"/>
        <v>3.11164393351685</v>
      </c>
      <c r="AD107">
        <f t="shared" si="143"/>
        <v>0.244643436516851</v>
      </c>
      <c r="AE107">
        <f t="shared" si="144"/>
        <v>28.867543308239899</v>
      </c>
      <c r="AF107">
        <f t="shared" si="145"/>
        <v>29.3237411607588</v>
      </c>
      <c r="AG107">
        <f t="shared" si="146"/>
        <v>3.42028853186337</v>
      </c>
      <c r="AH107">
        <f t="shared" si="147"/>
        <v>0.55328803486336597</v>
      </c>
      <c r="AI107">
        <f t="shared" si="148"/>
        <v>29.813771970436498</v>
      </c>
      <c r="AJ107">
        <f t="shared" si="149"/>
        <v>37.813195784460902</v>
      </c>
      <c r="AK107">
        <f t="shared" si="150"/>
        <v>2.31725558437887</v>
      </c>
      <c r="AL107">
        <f t="shared" si="151"/>
        <v>0.54974491262112701</v>
      </c>
      <c r="AM107">
        <f t="shared" si="152"/>
        <v>29.403978124930099</v>
      </c>
      <c r="AN107">
        <f t="shared" si="153"/>
        <v>33.611772044904903</v>
      </c>
      <c r="AO107">
        <f t="shared" si="154"/>
        <v>2.5560575584311001</v>
      </c>
      <c r="AP107">
        <f t="shared" si="155"/>
        <v>0.31094293856889499</v>
      </c>
      <c r="AQ107">
        <f t="shared" si="156"/>
        <v>27.500132212174101</v>
      </c>
      <c r="AR107">
        <f t="shared" si="157"/>
        <v>30.934753747416298</v>
      </c>
      <c r="AS107">
        <f t="shared" si="158"/>
        <v>3.6003491409122801</v>
      </c>
      <c r="AT107">
        <f t="shared" si="159"/>
        <v>0.73334864391227705</v>
      </c>
      <c r="AU107">
        <f t="shared" si="160"/>
        <v>26.927498622474999</v>
      </c>
      <c r="AV107">
        <f t="shared" si="161"/>
        <v>28.706012989839301</v>
      </c>
      <c r="AW107">
        <f t="shared" si="162"/>
        <v>3.5591504582116502</v>
      </c>
      <c r="AX107">
        <f t="shared" si="163"/>
        <v>0.69214996121165095</v>
      </c>
      <c r="AY107">
        <f t="shared" si="164"/>
        <v>26.897587603199799</v>
      </c>
      <c r="AZ107">
        <f t="shared" si="165"/>
        <v>26.313912233688601</v>
      </c>
      <c r="BA107">
        <f t="shared" si="166"/>
        <v>3.55339192530431</v>
      </c>
      <c r="BB107">
        <f t="shared" si="167"/>
        <v>0.68639142830431199</v>
      </c>
      <c r="BC107">
        <f t="shared" si="168"/>
        <v>24.828542402953602</v>
      </c>
      <c r="BD107">
        <f t="shared" si="169"/>
        <v>25.576125320468599</v>
      </c>
      <c r="BE107">
        <f t="shared" si="170"/>
        <v>4.5090476289207597</v>
      </c>
      <c r="BF107">
        <f t="shared" si="171"/>
        <v>1.6420471319207599</v>
      </c>
      <c r="BG107">
        <f t="shared" si="172"/>
        <v>25.3795653350873</v>
      </c>
      <c r="BH107">
        <f t="shared" si="173"/>
        <v>27.976462975419501</v>
      </c>
      <c r="BI107">
        <f t="shared" si="174"/>
        <v>3.7740333144976401</v>
      </c>
      <c r="BJ107">
        <f t="shared" si="175"/>
        <v>0.90703281749763998</v>
      </c>
      <c r="BK107">
        <f t="shared" si="176"/>
        <v>25.5822870007887</v>
      </c>
      <c r="BL107">
        <f t="shared" si="177"/>
        <v>26.111597345349502</v>
      </c>
      <c r="BM107">
        <f t="shared" si="178"/>
        <v>4.2768309402922604</v>
      </c>
      <c r="BN107">
        <f t="shared" si="179"/>
        <v>1.4098304432922699</v>
      </c>
      <c r="BO107">
        <f t="shared" si="180"/>
        <v>27.356261167378701</v>
      </c>
      <c r="BP107">
        <f t="shared" si="181"/>
        <v>28.298317953474101</v>
      </c>
      <c r="BQ107">
        <f t="shared" si="182"/>
        <v>3.8244151400808599</v>
      </c>
      <c r="BR107">
        <f t="shared" si="183"/>
        <v>0.95741464308086199</v>
      </c>
      <c r="BS107">
        <f t="shared" si="184"/>
        <v>26.332410341554699</v>
      </c>
      <c r="BT107">
        <f t="shared" si="185"/>
        <v>28.6586168430835</v>
      </c>
      <c r="BU107">
        <f t="shared" si="186"/>
        <v>3.6906448030129102</v>
      </c>
      <c r="BV107">
        <f t="shared" si="187"/>
        <v>0.82364430601291005</v>
      </c>
      <c r="BW107">
        <f t="shared" si="188"/>
        <v>26.0311743770887</v>
      </c>
      <c r="BX107">
        <f t="shared" si="189"/>
        <v>27.066508936604301</v>
      </c>
      <c r="BY107">
        <f t="shared" si="190"/>
        <v>3.9334921590349801</v>
      </c>
      <c r="BZ107">
        <f t="shared" si="191"/>
        <v>1.06649166203498</v>
      </c>
      <c r="CA107">
        <f t="shared" si="192"/>
        <v>25.969418487544601</v>
      </c>
      <c r="CB107">
        <f t="shared" si="193"/>
        <v>28.928205236437901</v>
      </c>
      <c r="CC107">
        <f t="shared" si="194"/>
        <v>4.1004699922189198</v>
      </c>
      <c r="CD107">
        <f t="shared" si="195"/>
        <v>1.23346949521892</v>
      </c>
      <c r="CE107">
        <f t="shared" si="196"/>
        <v>25.595949104299699</v>
      </c>
      <c r="CF107">
        <f t="shared" si="197"/>
        <v>29.289166607572501</v>
      </c>
      <c r="CG107">
        <f t="shared" si="198"/>
        <v>3.9239180629449701</v>
      </c>
      <c r="CH107">
        <f t="shared" si="199"/>
        <v>1.0569175659449701</v>
      </c>
      <c r="CI107">
        <f t="shared" si="200"/>
        <v>25.396426968218599</v>
      </c>
      <c r="CJ107">
        <f t="shared" si="201"/>
        <v>27.894158171342202</v>
      </c>
      <c r="CK107">
        <f t="shared" si="202"/>
        <v>4.1475529715336803</v>
      </c>
      <c r="CL107">
        <f t="shared" si="203"/>
        <v>1.28055247453368</v>
      </c>
      <c r="CM107">
        <f t="shared" si="204"/>
        <v>24.9492175353326</v>
      </c>
      <c r="CN107">
        <f t="shared" si="205"/>
        <v>27.698272688464399</v>
      </c>
      <c r="CO107">
        <f t="shared" si="206"/>
        <v>4.0000556721319498</v>
      </c>
      <c r="CP107">
        <f t="shared" si="207"/>
        <v>1.13305517513195</v>
      </c>
      <c r="CQ107">
        <f t="shared" si="208"/>
        <v>23.864468946839899</v>
      </c>
      <c r="CR107">
        <f t="shared" si="209"/>
        <v>27.655464829364298</v>
      </c>
      <c r="CS107">
        <f t="shared" si="210"/>
        <v>3.8459365290207201</v>
      </c>
      <c r="CT107">
        <f t="shared" si="211"/>
        <v>0.97893603202072299</v>
      </c>
      <c r="CU107">
        <f t="shared" si="212"/>
        <v>23.358523471227201</v>
      </c>
      <c r="CV107">
        <f t="shared" si="213"/>
        <v>26.5031537948074</v>
      </c>
      <c r="CW107">
        <f t="shared" si="214"/>
        <v>3.6415512275673798</v>
      </c>
      <c r="CX107">
        <f t="shared" si="215"/>
        <v>0.774550730567376</v>
      </c>
      <c r="CY107">
        <f t="shared" si="216"/>
        <v>22.749101480482199</v>
      </c>
      <c r="CZ107">
        <f t="shared" si="217"/>
        <v>27.446412371476502</v>
      </c>
      <c r="DA107">
        <f t="shared" si="218"/>
        <v>3.3350981093882801</v>
      </c>
      <c r="DB107">
        <f t="shared" si="219"/>
        <v>0.46809761238828401</v>
      </c>
      <c r="DC107">
        <f t="shared" si="220"/>
        <v>22.293786037946202</v>
      </c>
      <c r="DD107">
        <f t="shared" si="221"/>
        <v>28.413399403563499</v>
      </c>
      <c r="DE107">
        <f t="shared" si="222"/>
        <v>3.0792895717512101</v>
      </c>
      <c r="DF107">
        <f t="shared" si="223"/>
        <v>0.212289074751213</v>
      </c>
      <c r="DG107">
        <f t="shared" si="224"/>
        <v>22.002039272126801</v>
      </c>
      <c r="DH107">
        <f t="shared" si="225"/>
        <v>27.3606260363164</v>
      </c>
      <c r="DI107">
        <f t="shared" si="226"/>
        <v>3.1083485058245</v>
      </c>
      <c r="DJ107">
        <f t="shared" si="227"/>
        <v>0.241348008824501</v>
      </c>
      <c r="DK107">
        <f t="shared" si="228"/>
        <v>22.153139151045401</v>
      </c>
      <c r="DL107">
        <f t="shared" si="229"/>
        <v>27.0203103497408</v>
      </c>
      <c r="DM107">
        <f t="shared" si="230"/>
        <v>3.1546270288414702</v>
      </c>
      <c r="DN107">
        <f t="shared" si="231"/>
        <v>0.28762653184146902</v>
      </c>
      <c r="DO107">
        <f t="shared" si="232"/>
        <v>21.701798925616099</v>
      </c>
      <c r="DP107">
        <f t="shared" si="233"/>
        <v>28.6886306508727</v>
      </c>
      <c r="DQ107">
        <f t="shared" si="234"/>
        <v>3.1060094378082601</v>
      </c>
      <c r="DR107">
        <f t="shared" si="235"/>
        <v>0.23900894080825799</v>
      </c>
      <c r="DS107">
        <f t="shared" si="236"/>
        <v>21.192108064447201</v>
      </c>
      <c r="DT107">
        <f t="shared" si="237"/>
        <v>27.732342962510199</v>
      </c>
      <c r="DU107">
        <f t="shared" si="238"/>
        <v>3.2141735266650202</v>
      </c>
      <c r="DV107">
        <f t="shared" si="239"/>
        <v>0.34717302966501901</v>
      </c>
    </row>
    <row r="108" spans="1:126" x14ac:dyDescent="0.15">
      <c r="A108">
        <v>170.19526429999999</v>
      </c>
      <c r="B108">
        <v>-2.876851539</v>
      </c>
      <c r="C108">
        <v>332</v>
      </c>
      <c r="D108">
        <v>72</v>
      </c>
      <c r="E108">
        <v>380.50863650000002</v>
      </c>
      <c r="F108">
        <v>122.8617172</v>
      </c>
      <c r="G108">
        <f t="shared" si="120"/>
        <v>31.878803045444499</v>
      </c>
      <c r="H108">
        <f t="shared" si="121"/>
        <v>0.101817745259558</v>
      </c>
      <c r="I108">
        <f t="shared" si="122"/>
        <v>15.308437850853499</v>
      </c>
      <c r="J108">
        <f t="shared" si="123"/>
        <v>12.431586311853501</v>
      </c>
      <c r="K108">
        <f t="shared" si="124"/>
        <v>32.168610345857601</v>
      </c>
      <c r="L108">
        <f t="shared" si="125"/>
        <v>24.885708882509402</v>
      </c>
      <c r="M108">
        <f t="shared" si="126"/>
        <v>12.480568324445899</v>
      </c>
      <c r="N108">
        <f t="shared" si="127"/>
        <v>9.6037167854458492</v>
      </c>
      <c r="O108">
        <f t="shared" si="128"/>
        <v>21.445740230571801</v>
      </c>
      <c r="P108">
        <f t="shared" si="129"/>
        <v>43.418384187960697</v>
      </c>
      <c r="Q108">
        <f t="shared" si="130"/>
        <v>9.4612870950599302</v>
      </c>
      <c r="R108">
        <f t="shared" si="131"/>
        <v>6.5844355560599297</v>
      </c>
      <c r="S108">
        <f t="shared" si="132"/>
        <v>21.522582627452099</v>
      </c>
      <c r="T108">
        <f t="shared" si="133"/>
        <v>32.564238810245797</v>
      </c>
      <c r="U108">
        <f t="shared" si="134"/>
        <v>8.5305372945919302</v>
      </c>
      <c r="V108">
        <f t="shared" si="135"/>
        <v>5.6536857555919298</v>
      </c>
      <c r="W108">
        <f t="shared" si="136"/>
        <v>27.823674309515901</v>
      </c>
      <c r="X108">
        <f t="shared" si="137"/>
        <v>36.423833574227601</v>
      </c>
      <c r="Y108">
        <f t="shared" si="138"/>
        <v>8.5980535188877099</v>
      </c>
      <c r="Z108">
        <f t="shared" si="139"/>
        <v>5.7212019798877103</v>
      </c>
      <c r="AA108">
        <f t="shared" si="140"/>
        <v>27.676976515781899</v>
      </c>
      <c r="AB108">
        <f t="shared" si="141"/>
        <v>31.9934886485057</v>
      </c>
      <c r="AC108">
        <f t="shared" si="142"/>
        <v>8.4946531290880696</v>
      </c>
      <c r="AD108">
        <f t="shared" si="143"/>
        <v>5.61780159008807</v>
      </c>
      <c r="AE108">
        <f t="shared" si="144"/>
        <v>28.207512224102601</v>
      </c>
      <c r="AF108">
        <f t="shared" si="145"/>
        <v>27.422933397912601</v>
      </c>
      <c r="AG108">
        <f t="shared" si="146"/>
        <v>7.8488989731464498</v>
      </c>
      <c r="AH108">
        <f t="shared" si="147"/>
        <v>4.9720474341464502</v>
      </c>
      <c r="AI108">
        <f t="shared" si="148"/>
        <v>29.273877287911201</v>
      </c>
      <c r="AJ108">
        <f t="shared" si="149"/>
        <v>25.645437118573799</v>
      </c>
      <c r="AK108">
        <f t="shared" si="150"/>
        <v>8.0903034695804692</v>
      </c>
      <c r="AL108">
        <f t="shared" si="151"/>
        <v>5.2134519305804696</v>
      </c>
      <c r="AM108">
        <f t="shared" si="152"/>
        <v>30.060125542636701</v>
      </c>
      <c r="AN108">
        <f t="shared" si="153"/>
        <v>33.6003807715989</v>
      </c>
      <c r="AO108">
        <f t="shared" si="154"/>
        <v>6.8492192060160999</v>
      </c>
      <c r="AP108">
        <f t="shared" si="155"/>
        <v>3.9723676670160999</v>
      </c>
      <c r="AQ108">
        <f t="shared" si="156"/>
        <v>29.657993321296601</v>
      </c>
      <c r="AR108">
        <f t="shared" si="157"/>
        <v>30.240380872304499</v>
      </c>
      <c r="AS108">
        <f t="shared" si="158"/>
        <v>8.2571011809578998</v>
      </c>
      <c r="AT108">
        <f t="shared" si="159"/>
        <v>5.3802496419579002</v>
      </c>
      <c r="AU108">
        <f t="shared" si="160"/>
        <v>27.888893720206699</v>
      </c>
      <c r="AV108">
        <f t="shared" si="161"/>
        <v>28.113480827405599</v>
      </c>
      <c r="AW108">
        <f t="shared" si="162"/>
        <v>8.8523768213287699</v>
      </c>
      <c r="AX108">
        <f t="shared" si="163"/>
        <v>5.9755252823287703</v>
      </c>
      <c r="AY108">
        <f t="shared" si="164"/>
        <v>27.323849313378101</v>
      </c>
      <c r="AZ108">
        <f t="shared" si="165"/>
        <v>26.305691777598</v>
      </c>
      <c r="BA108">
        <f t="shared" si="166"/>
        <v>9.6015742057768794</v>
      </c>
      <c r="BB108">
        <f t="shared" si="167"/>
        <v>6.7247226667768798</v>
      </c>
      <c r="BC108">
        <f t="shared" si="168"/>
        <v>27.259083900219998</v>
      </c>
      <c r="BD108">
        <f t="shared" si="169"/>
        <v>24.282238864659298</v>
      </c>
      <c r="BE108">
        <f t="shared" si="170"/>
        <v>10.252813283433101</v>
      </c>
      <c r="BF108">
        <f t="shared" si="171"/>
        <v>7.3759617444330603</v>
      </c>
      <c r="BG108">
        <f t="shared" si="172"/>
        <v>25.3120064787757</v>
      </c>
      <c r="BH108">
        <f t="shared" si="173"/>
        <v>23.742247839679099</v>
      </c>
      <c r="BI108">
        <f t="shared" si="174"/>
        <v>11.288626689223801</v>
      </c>
      <c r="BJ108">
        <f t="shared" si="175"/>
        <v>8.4117751502237805</v>
      </c>
      <c r="BK108">
        <f t="shared" si="176"/>
        <v>25.7759116137772</v>
      </c>
      <c r="BL108">
        <f t="shared" si="177"/>
        <v>26.104674728703301</v>
      </c>
      <c r="BM108">
        <f t="shared" si="178"/>
        <v>11.6741911036831</v>
      </c>
      <c r="BN108">
        <f t="shared" si="179"/>
        <v>8.7973395646831296</v>
      </c>
      <c r="BO108">
        <f t="shared" si="180"/>
        <v>25.9166214288337</v>
      </c>
      <c r="BP108">
        <f t="shared" si="181"/>
        <v>24.473349965849302</v>
      </c>
      <c r="BQ108">
        <f t="shared" si="182"/>
        <v>11.7435820157955</v>
      </c>
      <c r="BR108">
        <f t="shared" si="183"/>
        <v>8.8667304767954995</v>
      </c>
      <c r="BS108">
        <f t="shared" si="184"/>
        <v>27.518495725586799</v>
      </c>
      <c r="BT108">
        <f t="shared" si="185"/>
        <v>26.6277990603079</v>
      </c>
      <c r="BU108">
        <f t="shared" si="186"/>
        <v>9.8230389674911205</v>
      </c>
      <c r="BV108">
        <f t="shared" si="187"/>
        <v>6.9461874284911103</v>
      </c>
      <c r="BW108">
        <f t="shared" si="188"/>
        <v>26.514156510253098</v>
      </c>
      <c r="BX108">
        <f t="shared" si="189"/>
        <v>27.060899361509399</v>
      </c>
      <c r="BY108">
        <f t="shared" si="190"/>
        <v>10.609824356846699</v>
      </c>
      <c r="BZ108">
        <f t="shared" si="191"/>
        <v>7.7329728178467301</v>
      </c>
      <c r="CA108">
        <f t="shared" si="192"/>
        <v>26.195166277669401</v>
      </c>
      <c r="CB108">
        <f t="shared" si="193"/>
        <v>25.6366769983652</v>
      </c>
      <c r="CC108">
        <f t="shared" si="194"/>
        <v>10.6146596233366</v>
      </c>
      <c r="CD108">
        <f t="shared" si="195"/>
        <v>7.7378080843366197</v>
      </c>
      <c r="CE108">
        <f t="shared" si="196"/>
        <v>26.115167645304101</v>
      </c>
      <c r="CF108">
        <f t="shared" si="197"/>
        <v>27.476763372475801</v>
      </c>
      <c r="CG108">
        <f t="shared" si="198"/>
        <v>10.642079334619</v>
      </c>
      <c r="CH108">
        <f t="shared" si="199"/>
        <v>7.7652277956190296</v>
      </c>
      <c r="CI108">
        <f t="shared" si="200"/>
        <v>25.722711517803599</v>
      </c>
      <c r="CJ108">
        <f t="shared" si="201"/>
        <v>27.889661477952501</v>
      </c>
      <c r="CK108">
        <f t="shared" si="202"/>
        <v>11.2605414693741</v>
      </c>
      <c r="CL108">
        <f t="shared" si="203"/>
        <v>8.3836899303741408</v>
      </c>
      <c r="CM108">
        <f t="shared" si="204"/>
        <v>25.491094748639799</v>
      </c>
      <c r="CN108">
        <f t="shared" si="205"/>
        <v>26.6216763884761</v>
      </c>
      <c r="CO108">
        <f t="shared" si="206"/>
        <v>11.179637271437601</v>
      </c>
      <c r="CP108">
        <f t="shared" si="207"/>
        <v>8.30278573243762</v>
      </c>
      <c r="CQ108">
        <f t="shared" si="208"/>
        <v>25.0290549557396</v>
      </c>
      <c r="CR108">
        <f t="shared" si="209"/>
        <v>26.489660999298302</v>
      </c>
      <c r="CS108">
        <f t="shared" si="210"/>
        <v>10.476442623140199</v>
      </c>
      <c r="CT108">
        <f t="shared" si="211"/>
        <v>7.5995910841401502</v>
      </c>
      <c r="CU108">
        <f t="shared" si="212"/>
        <v>23.986177665917101</v>
      </c>
      <c r="CV108">
        <f t="shared" si="213"/>
        <v>26.4990146158299</v>
      </c>
      <c r="CW108">
        <f t="shared" si="214"/>
        <v>9.7351042449701009</v>
      </c>
      <c r="CX108">
        <f t="shared" si="215"/>
        <v>6.8582527059701004</v>
      </c>
      <c r="CY108">
        <f t="shared" si="216"/>
        <v>23.464677559024</v>
      </c>
      <c r="CZ108">
        <f t="shared" si="217"/>
        <v>25.439054031196701</v>
      </c>
      <c r="DA108">
        <f t="shared" si="218"/>
        <v>9.5516881624097998</v>
      </c>
      <c r="DB108">
        <f t="shared" si="219"/>
        <v>6.6748366234098002</v>
      </c>
      <c r="DC108">
        <f t="shared" si="220"/>
        <v>22.8410273311118</v>
      </c>
      <c r="DD108">
        <f t="shared" si="221"/>
        <v>26.387017844133901</v>
      </c>
      <c r="DE108">
        <f t="shared" si="222"/>
        <v>8.7607814637281596</v>
      </c>
      <c r="DF108">
        <f t="shared" si="223"/>
        <v>5.88392992472816</v>
      </c>
      <c r="DG108">
        <f t="shared" si="224"/>
        <v>22.3755093279036</v>
      </c>
      <c r="DH108">
        <f t="shared" si="225"/>
        <v>27.3574905119345</v>
      </c>
      <c r="DI108">
        <f t="shared" si="226"/>
        <v>8.3794114326351394</v>
      </c>
      <c r="DJ108">
        <f t="shared" si="227"/>
        <v>5.5025598936351399</v>
      </c>
      <c r="DK108">
        <f t="shared" si="228"/>
        <v>22.062777073458701</v>
      </c>
      <c r="DL108">
        <f t="shared" si="229"/>
        <v>26.3800269888484</v>
      </c>
      <c r="DM108">
        <f t="shared" si="230"/>
        <v>8.2034087524744805</v>
      </c>
      <c r="DN108">
        <f t="shared" si="231"/>
        <v>5.3265572134744703</v>
      </c>
      <c r="DO108">
        <f t="shared" si="232"/>
        <v>22.138730643596801</v>
      </c>
      <c r="DP108">
        <f t="shared" si="233"/>
        <v>26.085283239425301</v>
      </c>
      <c r="DQ108">
        <f t="shared" si="234"/>
        <v>8.3576273901305704</v>
      </c>
      <c r="DR108">
        <f t="shared" si="235"/>
        <v>5.48077585113057</v>
      </c>
      <c r="DS108">
        <f t="shared" si="236"/>
        <v>21.668459869201801</v>
      </c>
      <c r="DT108">
        <f t="shared" si="237"/>
        <v>27.729253262471701</v>
      </c>
      <c r="DU108">
        <f t="shared" si="238"/>
        <v>8.6217864142542702</v>
      </c>
      <c r="DV108">
        <f t="shared" si="239"/>
        <v>5.7449348752542697</v>
      </c>
    </row>
    <row r="109" spans="1:126" x14ac:dyDescent="0.15">
      <c r="A109">
        <v>177.6668828</v>
      </c>
      <c r="B109">
        <v>-1.0630192430000001</v>
      </c>
      <c r="C109">
        <v>338</v>
      </c>
      <c r="D109">
        <v>75</v>
      </c>
      <c r="E109">
        <v>386.6661987</v>
      </c>
      <c r="F109">
        <v>127.4229584</v>
      </c>
      <c r="G109">
        <f t="shared" si="120"/>
        <v>35.156643200789098</v>
      </c>
      <c r="H109">
        <f t="shared" si="121"/>
        <v>40.160211661212301</v>
      </c>
      <c r="I109">
        <f t="shared" si="122"/>
        <v>6.7551127415742896E-3</v>
      </c>
      <c r="J109">
        <f t="shared" si="123"/>
        <v>1.0562641302584299</v>
      </c>
      <c r="K109">
        <f t="shared" si="124"/>
        <v>33.447328363936499</v>
      </c>
      <c r="L109">
        <f t="shared" si="125"/>
        <v>20.212677849326901</v>
      </c>
      <c r="M109">
        <f t="shared" si="126"/>
        <v>4.5500746898426998</v>
      </c>
      <c r="N109">
        <f t="shared" si="127"/>
        <v>3.4870554468427</v>
      </c>
      <c r="O109">
        <f t="shared" si="128"/>
        <v>32.932363234913502</v>
      </c>
      <c r="P109">
        <f t="shared" si="129"/>
        <v>29.6428614533237</v>
      </c>
      <c r="Q109">
        <f t="shared" si="130"/>
        <v>3.1408510935274001</v>
      </c>
      <c r="R109">
        <f t="shared" si="131"/>
        <v>2.0778318505273998</v>
      </c>
      <c r="S109">
        <f t="shared" si="132"/>
        <v>24.6992724261852</v>
      </c>
      <c r="T109">
        <f t="shared" si="133"/>
        <v>42.5703831993726</v>
      </c>
      <c r="U109">
        <f t="shared" si="134"/>
        <v>1.4663565664151801</v>
      </c>
      <c r="V109">
        <f t="shared" si="135"/>
        <v>0.40333732341518402</v>
      </c>
      <c r="W109">
        <f t="shared" si="136"/>
        <v>24.119211488690802</v>
      </c>
      <c r="X109">
        <f t="shared" si="137"/>
        <v>34.056665558100498</v>
      </c>
      <c r="Y109">
        <f t="shared" si="138"/>
        <v>3.3380491411497499</v>
      </c>
      <c r="Z109">
        <f t="shared" si="139"/>
        <v>2.2750298981497501</v>
      </c>
      <c r="AA109">
        <f t="shared" si="140"/>
        <v>28.8722113881559</v>
      </c>
      <c r="AB109">
        <f t="shared" si="141"/>
        <v>36.979669701027298</v>
      </c>
      <c r="AC109">
        <f t="shared" si="142"/>
        <v>1.87968539955914</v>
      </c>
      <c r="AD109">
        <f t="shared" si="143"/>
        <v>0.81666615655913899</v>
      </c>
      <c r="AE109">
        <f t="shared" si="144"/>
        <v>28.599371774208301</v>
      </c>
      <c r="AF109">
        <f t="shared" si="145"/>
        <v>33.092443006118998</v>
      </c>
      <c r="AG109">
        <f t="shared" si="146"/>
        <v>1.6785543990560401</v>
      </c>
      <c r="AH109">
        <f t="shared" si="147"/>
        <v>0.61553515605603504</v>
      </c>
      <c r="AI109">
        <f t="shared" si="148"/>
        <v>28.913384801720099</v>
      </c>
      <c r="AJ109">
        <f t="shared" si="149"/>
        <v>28.9558395653014</v>
      </c>
      <c r="AK109">
        <f t="shared" si="150"/>
        <v>2.0924631668167999</v>
      </c>
      <c r="AL109">
        <f t="shared" si="151"/>
        <v>1.0294439238168001</v>
      </c>
      <c r="AM109">
        <f t="shared" si="152"/>
        <v>29.754176790998201</v>
      </c>
      <c r="AN109">
        <f t="shared" si="153"/>
        <v>27.222503308713002</v>
      </c>
      <c r="AO109">
        <f t="shared" si="154"/>
        <v>2.2070549991680402</v>
      </c>
      <c r="AP109">
        <f t="shared" si="155"/>
        <v>1.1440357561680401</v>
      </c>
      <c r="AQ109">
        <f t="shared" si="156"/>
        <v>30.370837199981398</v>
      </c>
      <c r="AR109">
        <f t="shared" si="157"/>
        <v>34.264993504047602</v>
      </c>
      <c r="AS109">
        <f t="shared" si="158"/>
        <v>1.4552336755978701</v>
      </c>
      <c r="AT109">
        <f t="shared" si="159"/>
        <v>0.39221443259787298</v>
      </c>
      <c r="AU109">
        <f t="shared" si="160"/>
        <v>29.947089173308399</v>
      </c>
      <c r="AV109">
        <f t="shared" si="161"/>
        <v>31.1500160491637</v>
      </c>
      <c r="AW109">
        <f t="shared" si="162"/>
        <v>2.0298208064965202</v>
      </c>
      <c r="AX109">
        <f t="shared" si="163"/>
        <v>0.96680156349651902</v>
      </c>
      <c r="AY109">
        <f t="shared" si="164"/>
        <v>28.2602985207774</v>
      </c>
      <c r="AZ109">
        <f t="shared" si="165"/>
        <v>29.146616818405001</v>
      </c>
      <c r="BA109">
        <f t="shared" si="166"/>
        <v>2.0649237557379401</v>
      </c>
      <c r="BB109">
        <f t="shared" si="167"/>
        <v>1.00190451273794</v>
      </c>
      <c r="BC109">
        <f t="shared" si="168"/>
        <v>27.689762832093201</v>
      </c>
      <c r="BD109">
        <f t="shared" si="169"/>
        <v>27.3913813248747</v>
      </c>
      <c r="BE109">
        <f t="shared" si="170"/>
        <v>2.0814512551983602</v>
      </c>
      <c r="BF109">
        <f t="shared" si="171"/>
        <v>1.0184320121983601</v>
      </c>
      <c r="BG109">
        <f t="shared" si="172"/>
        <v>27.586029374160098</v>
      </c>
      <c r="BH109">
        <f t="shared" si="173"/>
        <v>25.434911548952101</v>
      </c>
      <c r="BI109">
        <f t="shared" si="174"/>
        <v>2.55965387010415</v>
      </c>
      <c r="BJ109">
        <f t="shared" si="175"/>
        <v>1.49663462710415</v>
      </c>
      <c r="BK109">
        <f t="shared" si="176"/>
        <v>25.7469607492161</v>
      </c>
      <c r="BL109">
        <f t="shared" si="177"/>
        <v>24.8558095808507</v>
      </c>
      <c r="BM109">
        <f t="shared" si="178"/>
        <v>2.5731057700217499</v>
      </c>
      <c r="BN109">
        <f t="shared" si="179"/>
        <v>1.5100865270217501</v>
      </c>
      <c r="BO109">
        <f t="shared" si="180"/>
        <v>26.1139962651432</v>
      </c>
      <c r="BP109">
        <f t="shared" si="181"/>
        <v>27.005605910916699</v>
      </c>
      <c r="BQ109">
        <f t="shared" si="182"/>
        <v>2.56552997704192</v>
      </c>
      <c r="BR109">
        <f t="shared" si="183"/>
        <v>1.5025107340419199</v>
      </c>
      <c r="BS109">
        <f t="shared" si="184"/>
        <v>26.177599196661902</v>
      </c>
      <c r="BT109">
        <f t="shared" si="185"/>
        <v>25.4172454737366</v>
      </c>
      <c r="BU109">
        <f t="shared" si="186"/>
        <v>2.7293213871898701</v>
      </c>
      <c r="BV109">
        <f t="shared" si="187"/>
        <v>1.66630214418987</v>
      </c>
      <c r="BW109">
        <f t="shared" si="188"/>
        <v>27.589509554106499</v>
      </c>
      <c r="BX109">
        <f t="shared" si="189"/>
        <v>27.399275241562101</v>
      </c>
      <c r="BY109">
        <f t="shared" si="190"/>
        <v>2.3166069161640999</v>
      </c>
      <c r="BZ109">
        <f t="shared" si="191"/>
        <v>1.2535876731641</v>
      </c>
      <c r="CA109">
        <f t="shared" si="192"/>
        <v>26.5885267312736</v>
      </c>
      <c r="CB109">
        <f t="shared" si="193"/>
        <v>27.7693357132367</v>
      </c>
      <c r="CC109">
        <f t="shared" si="194"/>
        <v>2.3831608327398999</v>
      </c>
      <c r="CD109">
        <f t="shared" si="195"/>
        <v>1.3201415897399</v>
      </c>
      <c r="CE109">
        <f t="shared" si="196"/>
        <v>26.243367234226</v>
      </c>
      <c r="CF109">
        <f t="shared" si="197"/>
        <v>26.380902570088299</v>
      </c>
      <c r="CG109">
        <f t="shared" si="198"/>
        <v>2.6770946457371099</v>
      </c>
      <c r="CH109">
        <f t="shared" si="199"/>
        <v>1.61407540273711</v>
      </c>
      <c r="CI109">
        <f t="shared" si="200"/>
        <v>26.143340831439399</v>
      </c>
      <c r="CJ109">
        <f t="shared" si="201"/>
        <v>28.097293274337002</v>
      </c>
      <c r="CK109">
        <f t="shared" si="202"/>
        <v>2.4987921752920399</v>
      </c>
      <c r="CL109">
        <f t="shared" si="203"/>
        <v>1.4357729322920401</v>
      </c>
      <c r="CM109">
        <f t="shared" si="204"/>
        <v>25.7224007796104</v>
      </c>
      <c r="CN109">
        <f t="shared" si="205"/>
        <v>28.463615821498799</v>
      </c>
      <c r="CO109">
        <f t="shared" si="206"/>
        <v>2.5532050031049698</v>
      </c>
      <c r="CP109">
        <f t="shared" si="207"/>
        <v>1.4901857601049699</v>
      </c>
      <c r="CQ109">
        <f t="shared" si="208"/>
        <v>25.449054189951699</v>
      </c>
      <c r="CR109">
        <f t="shared" si="209"/>
        <v>27.225806084201199</v>
      </c>
      <c r="CS109">
        <f t="shared" si="210"/>
        <v>2.5534797862618999</v>
      </c>
      <c r="CT109">
        <f t="shared" si="211"/>
        <v>1.4904605432619</v>
      </c>
      <c r="CU109">
        <f t="shared" si="212"/>
        <v>24.9652000604096</v>
      </c>
      <c r="CV109">
        <f t="shared" si="213"/>
        <v>27.0744445445666</v>
      </c>
      <c r="CW109">
        <f t="shared" si="214"/>
        <v>2.38458461124754</v>
      </c>
      <c r="CX109">
        <f t="shared" si="215"/>
        <v>1.3215653682475399</v>
      </c>
      <c r="CY109">
        <f t="shared" si="216"/>
        <v>23.9665920579932</v>
      </c>
      <c r="CZ109">
        <f t="shared" si="217"/>
        <v>27.0596035673865</v>
      </c>
      <c r="DA109">
        <f t="shared" si="218"/>
        <v>2.22580203699084</v>
      </c>
      <c r="DB109">
        <f t="shared" si="219"/>
        <v>1.1627827939908399</v>
      </c>
      <c r="DC109">
        <f t="shared" si="220"/>
        <v>23.423200056593199</v>
      </c>
      <c r="DD109">
        <f t="shared" si="221"/>
        <v>26.018849584025499</v>
      </c>
      <c r="DE109">
        <f t="shared" si="222"/>
        <v>2.1823655859295199</v>
      </c>
      <c r="DF109">
        <f t="shared" si="223"/>
        <v>1.1193463429295201</v>
      </c>
      <c r="DG109">
        <f t="shared" si="224"/>
        <v>22.779086873413199</v>
      </c>
      <c r="DH109">
        <f t="shared" si="225"/>
        <v>26.906505401764399</v>
      </c>
      <c r="DI109">
        <f t="shared" si="226"/>
        <v>2.03052153385228</v>
      </c>
      <c r="DJ109">
        <f t="shared" si="227"/>
        <v>0.96750229085227801</v>
      </c>
      <c r="DK109">
        <f t="shared" si="228"/>
        <v>22.3007962808577</v>
      </c>
      <c r="DL109">
        <f t="shared" si="229"/>
        <v>27.816716153388899</v>
      </c>
      <c r="DM109">
        <f t="shared" si="230"/>
        <v>1.9315606452156999</v>
      </c>
      <c r="DN109">
        <f t="shared" si="231"/>
        <v>0.86854140221569598</v>
      </c>
      <c r="DO109">
        <f t="shared" si="232"/>
        <v>21.963789703341199</v>
      </c>
      <c r="DP109">
        <f t="shared" si="233"/>
        <v>26.857153575243998</v>
      </c>
      <c r="DQ109">
        <f t="shared" si="234"/>
        <v>2.0379985391146902</v>
      </c>
      <c r="DR109">
        <f t="shared" si="235"/>
        <v>0.97497929611469003</v>
      </c>
      <c r="DS109">
        <f t="shared" si="236"/>
        <v>21.953414706290602</v>
      </c>
      <c r="DT109">
        <f t="shared" si="237"/>
        <v>26.553172096536901</v>
      </c>
      <c r="DU109">
        <f t="shared" si="238"/>
        <v>2.0202250190134801</v>
      </c>
      <c r="DV109">
        <f t="shared" si="239"/>
        <v>0.957205776013484</v>
      </c>
    </row>
    <row r="110" spans="1:126" x14ac:dyDescent="0.15">
      <c r="A110">
        <v>70.980980509999995</v>
      </c>
      <c r="B110">
        <v>-5.1494911620000003</v>
      </c>
      <c r="C110">
        <v>344</v>
      </c>
      <c r="D110">
        <v>76</v>
      </c>
      <c r="E110">
        <v>392.07775880000003</v>
      </c>
      <c r="F110">
        <v>133.8820801</v>
      </c>
      <c r="G110">
        <f t="shared" si="120"/>
        <v>31.878803045444499</v>
      </c>
      <c r="H110">
        <f t="shared" si="121"/>
        <v>44.161755777056698</v>
      </c>
      <c r="I110" t="e">
        <f t="shared" si="122"/>
        <v>#NUM!</v>
      </c>
      <c r="J110" t="e">
        <f t="shared" si="123"/>
        <v>#NUM!</v>
      </c>
      <c r="K110">
        <f t="shared" si="124"/>
        <v>33.447328363936499</v>
      </c>
      <c r="L110">
        <f t="shared" si="125"/>
        <v>42.249433174692399</v>
      </c>
      <c r="M110">
        <f t="shared" si="126"/>
        <v>44.701290911499001</v>
      </c>
      <c r="N110">
        <f t="shared" si="127"/>
        <v>39.551799749498997</v>
      </c>
      <c r="O110">
        <f t="shared" si="128"/>
        <v>32.932363234913502</v>
      </c>
      <c r="P110">
        <f t="shared" si="129"/>
        <v>28.132247941336299</v>
      </c>
      <c r="Q110" t="e">
        <f t="shared" si="130"/>
        <v>#NUM!</v>
      </c>
      <c r="R110" t="e">
        <f t="shared" si="131"/>
        <v>#NUM!</v>
      </c>
      <c r="S110">
        <f t="shared" si="132"/>
        <v>32.707485527666698</v>
      </c>
      <c r="T110">
        <f t="shared" si="133"/>
        <v>33.366248901836599</v>
      </c>
      <c r="U110" t="e">
        <f t="shared" si="134"/>
        <v>#NUM!</v>
      </c>
      <c r="V110" t="e">
        <f t="shared" si="135"/>
        <v>#NUM!</v>
      </c>
      <c r="W110">
        <f t="shared" si="136"/>
        <v>26.165988422133299</v>
      </c>
      <c r="X110">
        <f t="shared" si="137"/>
        <v>42.934597758264403</v>
      </c>
      <c r="Y110">
        <f t="shared" si="138"/>
        <v>32.814388143159803</v>
      </c>
      <c r="Z110">
        <f t="shared" si="139"/>
        <v>27.664896981159799</v>
      </c>
      <c r="AA110">
        <f t="shared" si="140"/>
        <v>25.439155410407398</v>
      </c>
      <c r="AB110">
        <f t="shared" si="141"/>
        <v>35.779131313612098</v>
      </c>
      <c r="AC110" t="e">
        <f t="shared" si="142"/>
        <v>#NUM!</v>
      </c>
      <c r="AD110" t="e">
        <f t="shared" si="143"/>
        <v>#NUM!</v>
      </c>
      <c r="AE110">
        <f t="shared" si="144"/>
        <v>29.338240805886201</v>
      </c>
      <c r="AF110">
        <f t="shared" si="145"/>
        <v>38.0536164441341</v>
      </c>
      <c r="AG110">
        <f t="shared" si="146"/>
        <v>43.917204553500497</v>
      </c>
      <c r="AH110">
        <f t="shared" si="147"/>
        <v>38.7677133915005</v>
      </c>
      <c r="AI110">
        <f t="shared" si="148"/>
        <v>29.041570993295199</v>
      </c>
      <c r="AJ110">
        <f t="shared" si="149"/>
        <v>34.520323657681999</v>
      </c>
      <c r="AK110">
        <f t="shared" si="150"/>
        <v>40.115441665762098</v>
      </c>
      <c r="AL110">
        <f t="shared" si="151"/>
        <v>34.965950503762102</v>
      </c>
      <c r="AM110">
        <f t="shared" si="152"/>
        <v>29.2745223193686</v>
      </c>
      <c r="AN110">
        <f t="shared" si="153"/>
        <v>30.684689093924799</v>
      </c>
      <c r="AO110">
        <f t="shared" si="154"/>
        <v>48.110902024497001</v>
      </c>
      <c r="AP110">
        <f t="shared" si="155"/>
        <v>42.961410862496898</v>
      </c>
      <c r="AQ110">
        <f t="shared" si="156"/>
        <v>29.9955596012211</v>
      </c>
      <c r="AR110">
        <f t="shared" si="157"/>
        <v>28.948015016243399</v>
      </c>
      <c r="AS110">
        <f t="shared" si="158"/>
        <v>65.206473060280501</v>
      </c>
      <c r="AT110">
        <f t="shared" si="159"/>
        <v>60.056981898280497</v>
      </c>
      <c r="AU110">
        <f t="shared" si="160"/>
        <v>30.531831997860401</v>
      </c>
      <c r="AV110">
        <f t="shared" si="161"/>
        <v>35.172929741317098</v>
      </c>
      <c r="AW110">
        <f t="shared" si="162"/>
        <v>44.755385255552397</v>
      </c>
      <c r="AX110">
        <f t="shared" si="163"/>
        <v>39.605894093552401</v>
      </c>
      <c r="AY110">
        <f t="shared" si="164"/>
        <v>30.126458583589098</v>
      </c>
      <c r="AZ110">
        <f t="shared" si="165"/>
        <v>32.241883830041402</v>
      </c>
      <c r="BA110">
        <f t="shared" si="166"/>
        <v>48.548322482327897</v>
      </c>
      <c r="BB110">
        <f t="shared" si="167"/>
        <v>43.398831320327901</v>
      </c>
      <c r="BC110">
        <f t="shared" si="168"/>
        <v>28.549019896138599</v>
      </c>
      <c r="BD110">
        <f t="shared" si="169"/>
        <v>30.229558695893498</v>
      </c>
      <c r="BE110">
        <f t="shared" si="170"/>
        <v>56.335198506103403</v>
      </c>
      <c r="BF110">
        <f t="shared" si="171"/>
        <v>51.185707344103399</v>
      </c>
      <c r="BG110">
        <f t="shared" si="172"/>
        <v>27.9942390451242</v>
      </c>
      <c r="BH110">
        <f t="shared" si="173"/>
        <v>28.4880498467518</v>
      </c>
      <c r="BI110">
        <f t="shared" si="174"/>
        <v>63.314641008196404</v>
      </c>
      <c r="BJ110">
        <f t="shared" si="175"/>
        <v>58.1651498461964</v>
      </c>
      <c r="BK110">
        <f t="shared" si="176"/>
        <v>27.8727736366138</v>
      </c>
      <c r="BL110">
        <f t="shared" si="177"/>
        <v>26.5889002578269</v>
      </c>
      <c r="BM110">
        <f t="shared" si="178"/>
        <v>73.337180326450707</v>
      </c>
      <c r="BN110">
        <f t="shared" si="179"/>
        <v>68.187689164450703</v>
      </c>
      <c r="BO110">
        <f t="shared" si="180"/>
        <v>26.130725284325401</v>
      </c>
      <c r="BP110">
        <f t="shared" si="181"/>
        <v>25.979790222102402</v>
      </c>
      <c r="BQ110" t="e">
        <f t="shared" si="182"/>
        <v>#NUM!</v>
      </c>
      <c r="BR110" t="e">
        <f t="shared" si="183"/>
        <v>#NUM!</v>
      </c>
      <c r="BS110">
        <f t="shared" si="184"/>
        <v>26.442434819398201</v>
      </c>
      <c r="BT110">
        <f t="shared" si="185"/>
        <v>27.981151421171301</v>
      </c>
      <c r="BU110" t="e">
        <f t="shared" si="186"/>
        <v>#NUM!</v>
      </c>
      <c r="BV110" t="e">
        <f t="shared" si="187"/>
        <v>#NUM!</v>
      </c>
      <c r="BW110">
        <f t="shared" si="188"/>
        <v>26.468537920344101</v>
      </c>
      <c r="BX110">
        <f t="shared" si="189"/>
        <v>26.426836250911801</v>
      </c>
      <c r="BY110" t="e">
        <f t="shared" si="190"/>
        <v>#NUM!</v>
      </c>
      <c r="BZ110" t="e">
        <f t="shared" si="191"/>
        <v>#NUM!</v>
      </c>
      <c r="CA110">
        <f t="shared" si="192"/>
        <v>27.757492486609799</v>
      </c>
      <c r="CB110">
        <f t="shared" si="193"/>
        <v>28.253711690352301</v>
      </c>
      <c r="CC110">
        <f t="shared" si="194"/>
        <v>77.963960228134496</v>
      </c>
      <c r="CD110">
        <f t="shared" si="195"/>
        <v>72.814469066134507</v>
      </c>
      <c r="CE110">
        <f t="shared" si="196"/>
        <v>26.778759111898399</v>
      </c>
      <c r="CF110">
        <f t="shared" si="197"/>
        <v>28.558486808463499</v>
      </c>
      <c r="CG110">
        <f t="shared" si="198"/>
        <v>71.867672106559098</v>
      </c>
      <c r="CH110">
        <f t="shared" si="199"/>
        <v>66.718180944559094</v>
      </c>
      <c r="CI110">
        <f t="shared" si="200"/>
        <v>26.4232405986894</v>
      </c>
      <c r="CJ110">
        <f t="shared" si="201"/>
        <v>27.198592059315502</v>
      </c>
      <c r="CK110" t="e">
        <f t="shared" si="202"/>
        <v>#NUM!</v>
      </c>
      <c r="CL110" t="e">
        <f t="shared" si="203"/>
        <v>#NUM!</v>
      </c>
      <c r="CM110">
        <f t="shared" si="204"/>
        <v>26.308792261664099</v>
      </c>
      <c r="CN110">
        <f t="shared" si="205"/>
        <v>28.805289803802001</v>
      </c>
      <c r="CO110" t="e">
        <f t="shared" si="206"/>
        <v>#NUM!</v>
      </c>
      <c r="CP110" t="e">
        <f t="shared" si="207"/>
        <v>#NUM!</v>
      </c>
      <c r="CQ110">
        <f t="shared" si="208"/>
        <v>25.876539621039701</v>
      </c>
      <c r="CR110">
        <f t="shared" si="209"/>
        <v>29.1215825757406</v>
      </c>
      <c r="CS110" t="e">
        <f t="shared" si="210"/>
        <v>#NUM!</v>
      </c>
      <c r="CT110" t="e">
        <f t="shared" si="211"/>
        <v>#NUM!</v>
      </c>
      <c r="CU110">
        <f t="shared" si="212"/>
        <v>25.580958351546901</v>
      </c>
      <c r="CV110">
        <f t="shared" si="213"/>
        <v>27.907931974304201</v>
      </c>
      <c r="CW110">
        <f t="shared" si="214"/>
        <v>80.548420528489103</v>
      </c>
      <c r="CX110">
        <f t="shared" si="215"/>
        <v>75.398929366489099</v>
      </c>
      <c r="CY110">
        <f t="shared" si="216"/>
        <v>25.087725995748901</v>
      </c>
      <c r="CZ110">
        <f t="shared" si="217"/>
        <v>27.725309375907901</v>
      </c>
      <c r="DA110">
        <f t="shared" si="218"/>
        <v>62.986295760732297</v>
      </c>
      <c r="DB110">
        <f t="shared" si="219"/>
        <v>57.8368045987323</v>
      </c>
      <c r="DC110">
        <f t="shared" si="220"/>
        <v>24.122813457450899</v>
      </c>
      <c r="DD110">
        <f t="shared" si="221"/>
        <v>27.679123476599599</v>
      </c>
      <c r="DE110">
        <f t="shared" si="222"/>
        <v>59.501288114160801</v>
      </c>
      <c r="DF110">
        <f t="shared" si="223"/>
        <v>54.351796952160797</v>
      </c>
      <c r="DG110">
        <f t="shared" si="224"/>
        <v>23.5695860391643</v>
      </c>
      <c r="DH110">
        <f t="shared" si="225"/>
        <v>26.653970755244</v>
      </c>
      <c r="DI110">
        <f t="shared" si="226"/>
        <v>57.812719989890702</v>
      </c>
      <c r="DJ110">
        <f t="shared" si="227"/>
        <v>52.663228827890698</v>
      </c>
      <c r="DK110">
        <f t="shared" si="228"/>
        <v>22.916949804853601</v>
      </c>
      <c r="DL110">
        <f t="shared" si="229"/>
        <v>27.466371656113701</v>
      </c>
      <c r="DM110">
        <f t="shared" si="230"/>
        <v>53.967713061071002</v>
      </c>
      <c r="DN110">
        <f t="shared" si="231"/>
        <v>48.818221899070998</v>
      </c>
      <c r="DO110">
        <f t="shared" si="232"/>
        <v>22.431220486774201</v>
      </c>
      <c r="DP110">
        <f t="shared" si="233"/>
        <v>28.302758009693601</v>
      </c>
      <c r="DQ110">
        <f t="shared" si="234"/>
        <v>48.771973396647702</v>
      </c>
      <c r="DR110">
        <f t="shared" si="235"/>
        <v>43.622482234647698</v>
      </c>
      <c r="DS110">
        <f t="shared" si="236"/>
        <v>22.077629707424901</v>
      </c>
      <c r="DT110">
        <f t="shared" si="237"/>
        <v>27.359064779032199</v>
      </c>
      <c r="DU110">
        <f t="shared" si="238"/>
        <v>52.582836789660902</v>
      </c>
      <c r="DV110">
        <f t="shared" si="239"/>
        <v>47.433345627660898</v>
      </c>
    </row>
    <row r="111" spans="1:126" x14ac:dyDescent="0.15">
      <c r="A111">
        <v>170.6753051</v>
      </c>
      <c r="B111">
        <v>-5.1009071129999999</v>
      </c>
      <c r="C111">
        <v>348</v>
      </c>
      <c r="D111">
        <v>77</v>
      </c>
      <c r="E111">
        <v>392.08865359999999</v>
      </c>
      <c r="F111">
        <v>133.86605829999999</v>
      </c>
      <c r="G111">
        <f t="shared" si="120"/>
        <v>21.608548997257301</v>
      </c>
      <c r="H111">
        <f t="shared" si="121"/>
        <v>0.10154188875827</v>
      </c>
      <c r="I111">
        <f t="shared" si="122"/>
        <v>19.338086732855601</v>
      </c>
      <c r="J111">
        <f t="shared" si="123"/>
        <v>14.237179619855601</v>
      </c>
      <c r="K111">
        <f t="shared" si="124"/>
        <v>26.9660982262033</v>
      </c>
      <c r="L111">
        <f t="shared" si="125"/>
        <v>22.267694421908601</v>
      </c>
      <c r="M111">
        <f t="shared" si="126"/>
        <v>6.9758157250729402</v>
      </c>
      <c r="N111">
        <f t="shared" si="127"/>
        <v>1.8749086120729399</v>
      </c>
      <c r="O111">
        <f t="shared" si="128"/>
        <v>29.5503986007372</v>
      </c>
      <c r="P111">
        <f t="shared" si="129"/>
        <v>28.160734803061398</v>
      </c>
      <c r="Q111">
        <f t="shared" si="130"/>
        <v>13.7726190368089</v>
      </c>
      <c r="R111">
        <f t="shared" si="131"/>
        <v>8.6717119238088696</v>
      </c>
      <c r="S111">
        <f t="shared" si="132"/>
        <v>30.1490143608636</v>
      </c>
      <c r="T111">
        <f t="shared" si="133"/>
        <v>21.095023865068999</v>
      </c>
      <c r="U111">
        <f t="shared" si="134"/>
        <v>14.171652994870101</v>
      </c>
      <c r="V111">
        <f t="shared" si="135"/>
        <v>9.0707458818700495</v>
      </c>
      <c r="W111">
        <f t="shared" si="136"/>
        <v>30.526986492488899</v>
      </c>
      <c r="X111">
        <f t="shared" si="137"/>
        <v>26.687977655843699</v>
      </c>
      <c r="Y111">
        <f t="shared" si="138"/>
        <v>8.7142669649940192</v>
      </c>
      <c r="Z111">
        <f t="shared" si="139"/>
        <v>3.6133598519940202</v>
      </c>
      <c r="AA111">
        <f t="shared" si="140"/>
        <v>25.439155410407398</v>
      </c>
      <c r="AB111">
        <f t="shared" si="141"/>
        <v>35.775475350706998</v>
      </c>
      <c r="AC111">
        <f t="shared" si="142"/>
        <v>10.5508439709055</v>
      </c>
      <c r="AD111">
        <f t="shared" si="143"/>
        <v>5.4499368579055201</v>
      </c>
      <c r="AE111">
        <f t="shared" si="144"/>
        <v>24.919988973460299</v>
      </c>
      <c r="AF111">
        <f t="shared" si="145"/>
        <v>30.664950158457501</v>
      </c>
      <c r="AG111">
        <f t="shared" si="146"/>
        <v>9.8285294405057098</v>
      </c>
      <c r="AH111">
        <f t="shared" si="147"/>
        <v>4.7276223275057099</v>
      </c>
      <c r="AI111">
        <f t="shared" si="148"/>
        <v>28.394853766611799</v>
      </c>
      <c r="AJ111">
        <f t="shared" si="149"/>
        <v>33.294039233290398</v>
      </c>
      <c r="AK111">
        <f t="shared" si="150"/>
        <v>6.1696430154023902</v>
      </c>
      <c r="AL111">
        <f t="shared" si="151"/>
        <v>1.0687359024023899</v>
      </c>
      <c r="AM111">
        <f t="shared" si="152"/>
        <v>28.235851891184002</v>
      </c>
      <c r="AN111">
        <f t="shared" si="153"/>
        <v>30.682095970514698</v>
      </c>
      <c r="AO111">
        <f t="shared" si="154"/>
        <v>7.6011665048214798</v>
      </c>
      <c r="AP111">
        <f t="shared" si="155"/>
        <v>2.5002593918214799</v>
      </c>
      <c r="AQ111">
        <f t="shared" si="156"/>
        <v>28.523531778860399</v>
      </c>
      <c r="AR111">
        <f t="shared" si="157"/>
        <v>27.6138476446156</v>
      </c>
      <c r="AS111">
        <f t="shared" si="158"/>
        <v>8.7326870434087098</v>
      </c>
      <c r="AT111">
        <f t="shared" si="159"/>
        <v>3.6317799304087099</v>
      </c>
      <c r="AU111">
        <f t="shared" si="160"/>
        <v>29.244191223506899</v>
      </c>
      <c r="AV111">
        <f t="shared" si="161"/>
        <v>26.314353176934802</v>
      </c>
      <c r="AW111">
        <f t="shared" si="162"/>
        <v>8.3417700291579706</v>
      </c>
      <c r="AX111">
        <f t="shared" si="163"/>
        <v>3.2408629161579698</v>
      </c>
      <c r="AY111">
        <f t="shared" si="164"/>
        <v>29.792592206807299</v>
      </c>
      <c r="AZ111">
        <f t="shared" si="165"/>
        <v>32.240450510221699</v>
      </c>
      <c r="BA111">
        <f t="shared" si="166"/>
        <v>7.4636340445018101</v>
      </c>
      <c r="BB111">
        <f t="shared" si="167"/>
        <v>2.3627269315018098</v>
      </c>
      <c r="BC111">
        <f t="shared" si="168"/>
        <v>29.470330003661001</v>
      </c>
      <c r="BD111">
        <f t="shared" si="169"/>
        <v>29.760444803360802</v>
      </c>
      <c r="BE111">
        <f t="shared" si="170"/>
        <v>7.5827140625098401</v>
      </c>
      <c r="BF111">
        <f t="shared" si="171"/>
        <v>2.4818069495098398</v>
      </c>
      <c r="BG111">
        <f t="shared" si="172"/>
        <v>28.045165481698898</v>
      </c>
      <c r="BH111">
        <f t="shared" si="173"/>
        <v>28.0699781556476</v>
      </c>
      <c r="BI111">
        <f t="shared" si="174"/>
        <v>7.7490037481728402</v>
      </c>
      <c r="BJ111">
        <f t="shared" si="175"/>
        <v>2.6480966351728399</v>
      </c>
      <c r="BK111">
        <f t="shared" si="176"/>
        <v>27.556575217683498</v>
      </c>
      <c r="BL111">
        <f t="shared" si="177"/>
        <v>26.588807607623501</v>
      </c>
      <c r="BM111">
        <f t="shared" si="178"/>
        <v>9.5599263022784005</v>
      </c>
      <c r="BN111">
        <f t="shared" si="179"/>
        <v>4.4590191892783997</v>
      </c>
      <c r="BO111">
        <f t="shared" si="180"/>
        <v>27.4658660036784</v>
      </c>
      <c r="BP111">
        <f t="shared" si="181"/>
        <v>24.927057507421701</v>
      </c>
      <c r="BQ111">
        <f t="shared" si="182"/>
        <v>9.3805379048458999</v>
      </c>
      <c r="BR111">
        <f t="shared" si="183"/>
        <v>4.2796307918459</v>
      </c>
      <c r="BS111">
        <f t="shared" si="184"/>
        <v>25.850226826991499</v>
      </c>
      <c r="BT111">
        <f t="shared" si="185"/>
        <v>24.451493479809301</v>
      </c>
      <c r="BU111">
        <f t="shared" si="186"/>
        <v>10.7385563410402</v>
      </c>
      <c r="BV111">
        <f t="shared" si="187"/>
        <v>5.6376492280402202</v>
      </c>
      <c r="BW111">
        <f t="shared" si="188"/>
        <v>26.150280524919499</v>
      </c>
      <c r="BX111">
        <f t="shared" si="189"/>
        <v>26.426206728518899</v>
      </c>
      <c r="BY111">
        <f t="shared" si="190"/>
        <v>10.3222399659809</v>
      </c>
      <c r="BZ111">
        <f t="shared" si="191"/>
        <v>5.2213328529808498</v>
      </c>
      <c r="CA111">
        <f t="shared" si="192"/>
        <v>26.177414864103099</v>
      </c>
      <c r="CB111">
        <f t="shared" si="193"/>
        <v>25.035536814667299</v>
      </c>
      <c r="CC111">
        <f t="shared" si="194"/>
        <v>10.1868746398852</v>
      </c>
      <c r="CD111">
        <f t="shared" si="195"/>
        <v>5.0859675268851801</v>
      </c>
      <c r="CE111">
        <f t="shared" si="196"/>
        <v>27.390584721727301</v>
      </c>
      <c r="CF111">
        <f t="shared" si="197"/>
        <v>26.840615964073599</v>
      </c>
      <c r="CG111">
        <f t="shared" si="198"/>
        <v>9.2863973043421897</v>
      </c>
      <c r="CH111">
        <f t="shared" si="199"/>
        <v>4.1854901913421996</v>
      </c>
      <c r="CI111">
        <f t="shared" si="200"/>
        <v>26.461615117373501</v>
      </c>
      <c r="CJ111">
        <f t="shared" si="201"/>
        <v>27.198211867202598</v>
      </c>
      <c r="CK111">
        <f t="shared" si="202"/>
        <v>10.1129017539703</v>
      </c>
      <c r="CL111">
        <f t="shared" si="203"/>
        <v>5.01199464097032</v>
      </c>
      <c r="CM111">
        <f t="shared" si="204"/>
        <v>26.1236409538453</v>
      </c>
      <c r="CN111">
        <f t="shared" si="205"/>
        <v>25.961961183477602</v>
      </c>
      <c r="CO111">
        <f t="shared" si="206"/>
        <v>10.104940064970499</v>
      </c>
      <c r="CP111">
        <f t="shared" si="207"/>
        <v>5.0040329519705402</v>
      </c>
      <c r="CQ111">
        <f t="shared" si="208"/>
        <v>26.019167297666499</v>
      </c>
      <c r="CR111">
        <f t="shared" si="209"/>
        <v>27.552516180095498</v>
      </c>
      <c r="CS111">
        <f t="shared" si="210"/>
        <v>10.0409207841531</v>
      </c>
      <c r="CT111">
        <f t="shared" si="211"/>
        <v>4.94001367115309</v>
      </c>
      <c r="CU111">
        <f t="shared" si="212"/>
        <v>25.6008808498988</v>
      </c>
      <c r="CV111">
        <f t="shared" si="213"/>
        <v>27.907865369421199</v>
      </c>
      <c r="CW111">
        <f t="shared" si="214"/>
        <v>9.7254076286602107</v>
      </c>
      <c r="CX111">
        <f t="shared" si="215"/>
        <v>4.6245005156602099</v>
      </c>
      <c r="CY111">
        <f t="shared" si="216"/>
        <v>25.3088222648475</v>
      </c>
      <c r="CZ111">
        <f t="shared" si="217"/>
        <v>26.791309490192699</v>
      </c>
      <c r="DA111">
        <f t="shared" si="218"/>
        <v>9.3956806342513595</v>
      </c>
      <c r="DB111">
        <f t="shared" si="219"/>
        <v>4.2947735212513596</v>
      </c>
      <c r="DC111">
        <f t="shared" si="220"/>
        <v>24.828542402953602</v>
      </c>
      <c r="DD111">
        <f t="shared" si="221"/>
        <v>26.6587563526646</v>
      </c>
      <c r="DE111">
        <f t="shared" si="222"/>
        <v>8.5311183453323203</v>
      </c>
      <c r="DF111">
        <f t="shared" si="223"/>
        <v>3.4302112323323199</v>
      </c>
      <c r="DG111">
        <f t="shared" si="224"/>
        <v>23.908966758399799</v>
      </c>
      <c r="DH111">
        <f t="shared" si="225"/>
        <v>26.653845517192</v>
      </c>
      <c r="DI111">
        <f t="shared" si="226"/>
        <v>8.2206815881157205</v>
      </c>
      <c r="DJ111">
        <f t="shared" si="227"/>
        <v>3.1197744751157201</v>
      </c>
      <c r="DK111">
        <f t="shared" si="228"/>
        <v>23.366306751062599</v>
      </c>
      <c r="DL111">
        <f t="shared" si="229"/>
        <v>25.7019224630066</v>
      </c>
      <c r="DM111">
        <f t="shared" si="230"/>
        <v>8.1343544695616892</v>
      </c>
      <c r="DN111">
        <f t="shared" si="231"/>
        <v>3.0334473565616902</v>
      </c>
      <c r="DO111">
        <f t="shared" si="232"/>
        <v>22.725067675686802</v>
      </c>
      <c r="DP111">
        <f t="shared" si="233"/>
        <v>26.5193063045126</v>
      </c>
      <c r="DQ111">
        <f t="shared" si="234"/>
        <v>7.7555911972610403</v>
      </c>
      <c r="DR111">
        <f t="shared" si="235"/>
        <v>2.65468408426104</v>
      </c>
      <c r="DS111">
        <f t="shared" si="236"/>
        <v>22.248689728559299</v>
      </c>
      <c r="DT111">
        <f t="shared" si="237"/>
        <v>27.359541498666601</v>
      </c>
      <c r="DU111">
        <f t="shared" si="238"/>
        <v>7.7610459204085398</v>
      </c>
      <c r="DV111">
        <f t="shared" si="239"/>
        <v>2.6601388074085399</v>
      </c>
    </row>
    <row r="112" spans="1:126" x14ac:dyDescent="0.15">
      <c r="A112">
        <v>162.84451970000001</v>
      </c>
      <c r="B112">
        <v>-6.0428921320000004</v>
      </c>
      <c r="C112">
        <v>354</v>
      </c>
      <c r="D112">
        <v>80</v>
      </c>
      <c r="E112">
        <v>402.26428220000003</v>
      </c>
      <c r="F112">
        <v>143.65643309999999</v>
      </c>
      <c r="G112">
        <f t="shared" si="120"/>
        <v>35.156643200789098</v>
      </c>
      <c r="H112">
        <f t="shared" si="121"/>
        <v>74.004498470284901</v>
      </c>
      <c r="I112">
        <f t="shared" si="122"/>
        <v>4.8812610065387702E-2</v>
      </c>
      <c r="J112">
        <f t="shared" si="123"/>
        <v>5.9940795219346104</v>
      </c>
      <c r="K112">
        <f t="shared" si="124"/>
        <v>28.479373880874199</v>
      </c>
      <c r="L112">
        <f t="shared" si="125"/>
        <v>37.3300539092223</v>
      </c>
      <c r="M112">
        <f t="shared" si="126"/>
        <v>25.949865878029801</v>
      </c>
      <c r="N112">
        <f t="shared" si="127"/>
        <v>19.906973746029799</v>
      </c>
      <c r="O112">
        <f t="shared" si="128"/>
        <v>29.5503986007372</v>
      </c>
      <c r="P112">
        <f t="shared" si="129"/>
        <v>39.686206490460997</v>
      </c>
      <c r="Q112">
        <f t="shared" si="130"/>
        <v>17.2108317065153</v>
      </c>
      <c r="R112">
        <f t="shared" si="131"/>
        <v>11.1679395745153</v>
      </c>
      <c r="S112">
        <f t="shared" si="132"/>
        <v>30.9500764469819</v>
      </c>
      <c r="T112">
        <f t="shared" si="133"/>
        <v>39.789677824187599</v>
      </c>
      <c r="U112">
        <f t="shared" si="134"/>
        <v>18.080279788397299</v>
      </c>
      <c r="V112">
        <f t="shared" si="135"/>
        <v>12.0373876563973</v>
      </c>
      <c r="W112">
        <f t="shared" si="136"/>
        <v>31.107813569946</v>
      </c>
      <c r="X112">
        <f t="shared" si="137"/>
        <v>31.811313859915799</v>
      </c>
      <c r="Y112">
        <f t="shared" si="138"/>
        <v>21.360282167547599</v>
      </c>
      <c r="Z112">
        <f t="shared" si="139"/>
        <v>15.3173900355476</v>
      </c>
      <c r="AA112">
        <f t="shared" si="140"/>
        <v>31.237409252506499</v>
      </c>
      <c r="AB112">
        <f t="shared" si="141"/>
        <v>34.661763210091003</v>
      </c>
      <c r="AC112">
        <f t="shared" si="142"/>
        <v>14.222896998487199</v>
      </c>
      <c r="AD112">
        <f t="shared" si="143"/>
        <v>8.18000486648722</v>
      </c>
      <c r="AE112">
        <f t="shared" si="144"/>
        <v>26.774922216434099</v>
      </c>
      <c r="AF112">
        <f t="shared" si="145"/>
        <v>41.3296266894992</v>
      </c>
      <c r="AG112">
        <f t="shared" si="146"/>
        <v>15.751441416169399</v>
      </c>
      <c r="AH112">
        <f t="shared" si="147"/>
        <v>9.7085492841693792</v>
      </c>
      <c r="AI112">
        <f t="shared" si="148"/>
        <v>26.151621509403601</v>
      </c>
      <c r="AJ112">
        <f t="shared" si="149"/>
        <v>36.163648053779099</v>
      </c>
      <c r="AK112">
        <f t="shared" si="150"/>
        <v>15.750272208836799</v>
      </c>
      <c r="AL112">
        <f t="shared" si="151"/>
        <v>9.7073800768367597</v>
      </c>
      <c r="AM112">
        <f t="shared" si="152"/>
        <v>29.073320469037</v>
      </c>
      <c r="AN112">
        <f t="shared" si="153"/>
        <v>37.881541454255</v>
      </c>
      <c r="AO112">
        <f t="shared" si="154"/>
        <v>10.745082169182799</v>
      </c>
      <c r="AP112">
        <f t="shared" si="155"/>
        <v>4.7021900371827998</v>
      </c>
      <c r="AQ112">
        <f t="shared" si="156"/>
        <v>28.859831084969599</v>
      </c>
      <c r="AR112">
        <f t="shared" si="157"/>
        <v>35.069365864534703</v>
      </c>
      <c r="AS112">
        <f t="shared" si="158"/>
        <v>12.2419355331257</v>
      </c>
      <c r="AT112">
        <f t="shared" si="159"/>
        <v>6.19904340112575</v>
      </c>
      <c r="AU112">
        <f t="shared" si="160"/>
        <v>29.0459232342333</v>
      </c>
      <c r="AV112">
        <f t="shared" si="161"/>
        <v>31.881206932062799</v>
      </c>
      <c r="AW112">
        <f t="shared" si="162"/>
        <v>16.187587929420701</v>
      </c>
      <c r="AX112">
        <f t="shared" si="163"/>
        <v>10.144695797420701</v>
      </c>
      <c r="AY112">
        <f t="shared" si="164"/>
        <v>29.6455480791195</v>
      </c>
      <c r="AZ112">
        <f t="shared" si="165"/>
        <v>30.338427614194799</v>
      </c>
      <c r="BA112">
        <f t="shared" si="166"/>
        <v>16.826599848672</v>
      </c>
      <c r="BB112">
        <f t="shared" si="167"/>
        <v>10.783707716672</v>
      </c>
      <c r="BC112">
        <f t="shared" si="168"/>
        <v>30.095447813913101</v>
      </c>
      <c r="BD112">
        <f t="shared" si="169"/>
        <v>35.504779519989498</v>
      </c>
      <c r="BE112">
        <f t="shared" si="170"/>
        <v>12.4788713543964</v>
      </c>
      <c r="BF112">
        <f t="shared" si="171"/>
        <v>6.4359792223963996</v>
      </c>
      <c r="BG112">
        <f t="shared" si="172"/>
        <v>29.755982552991401</v>
      </c>
      <c r="BH112">
        <f t="shared" si="173"/>
        <v>32.968751174894003</v>
      </c>
      <c r="BI112">
        <f t="shared" si="174"/>
        <v>13.9283184153946</v>
      </c>
      <c r="BJ112">
        <f t="shared" si="175"/>
        <v>7.8854262833946196</v>
      </c>
      <c r="BK112">
        <f t="shared" si="176"/>
        <v>28.383189045891701</v>
      </c>
      <c r="BL112">
        <f t="shared" si="177"/>
        <v>31.1447563126512</v>
      </c>
      <c r="BM112">
        <f t="shared" si="178"/>
        <v>15.1602973627959</v>
      </c>
      <c r="BN112">
        <f t="shared" si="179"/>
        <v>9.1174052307958497</v>
      </c>
      <c r="BO112">
        <f t="shared" si="180"/>
        <v>27.890188679635301</v>
      </c>
      <c r="BP112">
        <f t="shared" si="181"/>
        <v>29.5419503692879</v>
      </c>
      <c r="BQ112">
        <f t="shared" si="182"/>
        <v>16.2626440895062</v>
      </c>
      <c r="BR112">
        <f t="shared" si="183"/>
        <v>10.219751957506199</v>
      </c>
      <c r="BS112">
        <f t="shared" si="184"/>
        <v>27.772289100634499</v>
      </c>
      <c r="BT112">
        <f t="shared" si="185"/>
        <v>27.8042360292918</v>
      </c>
      <c r="BU112">
        <f t="shared" si="186"/>
        <v>18.991087199391501</v>
      </c>
      <c r="BV112">
        <f t="shared" si="187"/>
        <v>12.948195067391501</v>
      </c>
      <c r="BW112">
        <f t="shared" si="188"/>
        <v>26.229384150599198</v>
      </c>
      <c r="BX112">
        <f t="shared" si="189"/>
        <v>27.198629062048301</v>
      </c>
      <c r="BY112">
        <f t="shared" si="190"/>
        <v>19.7090601822797</v>
      </c>
      <c r="BZ112">
        <f t="shared" si="191"/>
        <v>13.666168050279699</v>
      </c>
      <c r="CA112">
        <f t="shared" si="192"/>
        <v>26.4658637173995</v>
      </c>
      <c r="CB112">
        <f t="shared" si="193"/>
        <v>28.9512661915164</v>
      </c>
      <c r="CC112">
        <f t="shared" si="194"/>
        <v>17.7787611941439</v>
      </c>
      <c r="CD112">
        <f t="shared" si="195"/>
        <v>11.7358690621439</v>
      </c>
      <c r="CE112">
        <f t="shared" si="196"/>
        <v>26.442434819398201</v>
      </c>
      <c r="CF112">
        <f t="shared" si="197"/>
        <v>27.503876761068199</v>
      </c>
      <c r="CG112">
        <f t="shared" si="198"/>
        <v>19.325879687940802</v>
      </c>
      <c r="CH112">
        <f t="shared" si="199"/>
        <v>13.282987555940799</v>
      </c>
      <c r="CI112">
        <f t="shared" si="200"/>
        <v>27.5235989123309</v>
      </c>
      <c r="CJ112">
        <f t="shared" si="201"/>
        <v>29.1062256626441</v>
      </c>
      <c r="CK112">
        <f t="shared" si="202"/>
        <v>16.837495454579901</v>
      </c>
      <c r="CL112">
        <f t="shared" si="203"/>
        <v>10.794603322579899</v>
      </c>
      <c r="CM112">
        <f t="shared" si="204"/>
        <v>26.5993128690485</v>
      </c>
      <c r="CN112">
        <f t="shared" si="205"/>
        <v>29.341989763794501</v>
      </c>
      <c r="CO112">
        <f t="shared" si="206"/>
        <v>17.670382916591802</v>
      </c>
      <c r="CP112">
        <f t="shared" si="207"/>
        <v>11.627490784591799</v>
      </c>
      <c r="CQ112">
        <f t="shared" si="208"/>
        <v>26.241730325134601</v>
      </c>
      <c r="CR112">
        <f t="shared" si="209"/>
        <v>28.066282062728</v>
      </c>
      <c r="CS112">
        <f t="shared" si="210"/>
        <v>19.304856004427901</v>
      </c>
      <c r="CT112">
        <f t="shared" si="211"/>
        <v>13.2619638724279</v>
      </c>
      <c r="CU112">
        <f t="shared" si="212"/>
        <v>26.119109046683501</v>
      </c>
      <c r="CV112">
        <f t="shared" si="213"/>
        <v>29.505776479273401</v>
      </c>
      <c r="CW112">
        <f t="shared" si="214"/>
        <v>18.1506691525185</v>
      </c>
      <c r="CX112">
        <f t="shared" si="215"/>
        <v>12.107777020518499</v>
      </c>
      <c r="CY112">
        <f t="shared" si="216"/>
        <v>25.6800562830635</v>
      </c>
      <c r="CZ112">
        <f t="shared" si="217"/>
        <v>29.7666560719837</v>
      </c>
      <c r="DA112">
        <f t="shared" si="218"/>
        <v>17.116216107485499</v>
      </c>
      <c r="DB112">
        <f t="shared" si="219"/>
        <v>11.073323975485501</v>
      </c>
      <c r="DC112">
        <f t="shared" si="220"/>
        <v>25.3569824703027</v>
      </c>
      <c r="DD112">
        <f t="shared" si="221"/>
        <v>28.6215521192523</v>
      </c>
      <c r="DE112">
        <f t="shared" si="222"/>
        <v>15.9650169613545</v>
      </c>
      <c r="DF112">
        <f t="shared" si="223"/>
        <v>9.9221248293544999</v>
      </c>
      <c r="DG112">
        <f t="shared" si="224"/>
        <v>24.860048109145801</v>
      </c>
      <c r="DH112">
        <f t="shared" si="225"/>
        <v>28.4194046664905</v>
      </c>
      <c r="DI112">
        <f t="shared" si="226"/>
        <v>15.053775705590899</v>
      </c>
      <c r="DJ112">
        <f t="shared" si="227"/>
        <v>9.0108835735909398</v>
      </c>
      <c r="DK112">
        <f t="shared" si="228"/>
        <v>23.9721892481049</v>
      </c>
      <c r="DL112">
        <f t="shared" si="229"/>
        <v>28.346649352439599</v>
      </c>
      <c r="DM112">
        <f t="shared" si="230"/>
        <v>14.497668983715799</v>
      </c>
      <c r="DN112">
        <f t="shared" si="231"/>
        <v>8.4547768517157493</v>
      </c>
      <c r="DO112">
        <f t="shared" si="232"/>
        <v>23.4134139309018</v>
      </c>
      <c r="DP112">
        <f t="shared" si="233"/>
        <v>27.3691786851141</v>
      </c>
      <c r="DQ112">
        <f t="shared" si="234"/>
        <v>14.6376325966602</v>
      </c>
      <c r="DR112">
        <f t="shared" si="235"/>
        <v>8.5947404646601999</v>
      </c>
      <c r="DS112">
        <f t="shared" si="236"/>
        <v>22.7575692102284</v>
      </c>
      <c r="DT112">
        <f t="shared" si="237"/>
        <v>28.086491962546901</v>
      </c>
      <c r="DU112">
        <f t="shared" si="238"/>
        <v>13.7299417111503</v>
      </c>
      <c r="DV112">
        <f t="shared" si="239"/>
        <v>7.68704957915027</v>
      </c>
    </row>
    <row r="113" spans="1:126" x14ac:dyDescent="0.15">
      <c r="A113">
        <v>111.8745371</v>
      </c>
      <c r="B113">
        <v>-5.5351086079999998</v>
      </c>
      <c r="C113">
        <v>358</v>
      </c>
      <c r="D113">
        <v>83</v>
      </c>
      <c r="E113">
        <v>404.75952150000001</v>
      </c>
      <c r="F113">
        <v>145.6960144</v>
      </c>
      <c r="G113">
        <f t="shared" si="120"/>
        <v>26.204214685890101</v>
      </c>
      <c r="H113">
        <f t="shared" si="121"/>
        <v>16.889921275243999</v>
      </c>
      <c r="I113" t="e">
        <f t="shared" si="122"/>
        <v>#NUM!</v>
      </c>
      <c r="J113" t="e">
        <f t="shared" si="123"/>
        <v>#NUM!</v>
      </c>
      <c r="K113">
        <f t="shared" si="124"/>
        <v>30.836913082898601</v>
      </c>
      <c r="L113">
        <f t="shared" si="125"/>
        <v>45.8376960801236</v>
      </c>
      <c r="M113">
        <f t="shared" si="126"/>
        <v>42.076404819354998</v>
      </c>
      <c r="N113">
        <f t="shared" si="127"/>
        <v>36.541296211354997</v>
      </c>
      <c r="O113">
        <f t="shared" si="128"/>
        <v>27.5926381484981</v>
      </c>
      <c r="P113">
        <f t="shared" si="129"/>
        <v>30.5532464865768</v>
      </c>
      <c r="Q113">
        <f t="shared" si="130"/>
        <v>71.111473136208502</v>
      </c>
      <c r="R113">
        <f t="shared" si="131"/>
        <v>65.576364528208501</v>
      </c>
      <c r="S113">
        <f t="shared" si="132"/>
        <v>28.479373880874199</v>
      </c>
      <c r="T113">
        <f t="shared" si="133"/>
        <v>33.998660841386297</v>
      </c>
      <c r="U113" t="e">
        <f t="shared" si="134"/>
        <v>#NUM!</v>
      </c>
      <c r="V113" t="e">
        <f t="shared" si="135"/>
        <v>#NUM!</v>
      </c>
      <c r="W113">
        <f t="shared" si="136"/>
        <v>29.860054394189198</v>
      </c>
      <c r="X113">
        <f t="shared" si="137"/>
        <v>35.231176998160102</v>
      </c>
      <c r="Y113" t="e">
        <f t="shared" si="138"/>
        <v>#NUM!</v>
      </c>
      <c r="Z113" t="e">
        <f t="shared" si="139"/>
        <v>#NUM!</v>
      </c>
      <c r="AA113">
        <f t="shared" si="140"/>
        <v>30.123234950966999</v>
      </c>
      <c r="AB113">
        <f t="shared" si="141"/>
        <v>29.342304844446101</v>
      </c>
      <c r="AC113">
        <f t="shared" si="142"/>
        <v>80.450972390636693</v>
      </c>
      <c r="AD113">
        <f t="shared" si="143"/>
        <v>74.915863782636706</v>
      </c>
      <c r="AE113">
        <f t="shared" si="144"/>
        <v>30.342445589814702</v>
      </c>
      <c r="AF113">
        <f t="shared" si="145"/>
        <v>32.125567562749502</v>
      </c>
      <c r="AG113" t="e">
        <f t="shared" si="146"/>
        <v>#NUM!</v>
      </c>
      <c r="AH113" t="e">
        <f t="shared" si="147"/>
        <v>#NUM!</v>
      </c>
      <c r="AI113">
        <f t="shared" si="148"/>
        <v>26.5496398910878</v>
      </c>
      <c r="AJ113">
        <f t="shared" si="149"/>
        <v>38.283377015489897</v>
      </c>
      <c r="AK113">
        <f t="shared" si="150"/>
        <v>53.413138233292997</v>
      </c>
      <c r="AL113">
        <f t="shared" si="151"/>
        <v>47.878029625293003</v>
      </c>
      <c r="AM113">
        <f t="shared" si="152"/>
        <v>26.014588727506201</v>
      </c>
      <c r="AN113">
        <f t="shared" si="153"/>
        <v>34.029868065117697</v>
      </c>
      <c r="AO113">
        <f t="shared" si="154"/>
        <v>49.739608359919202</v>
      </c>
      <c r="AP113">
        <f t="shared" si="155"/>
        <v>44.204499751919201</v>
      </c>
      <c r="AQ113">
        <f t="shared" si="156"/>
        <v>28.6214165270185</v>
      </c>
      <c r="AR113">
        <f t="shared" si="157"/>
        <v>35.784945216761201</v>
      </c>
      <c r="AS113">
        <f t="shared" si="158"/>
        <v>44.448151197100401</v>
      </c>
      <c r="AT113">
        <f t="shared" si="159"/>
        <v>38.913042589100399</v>
      </c>
      <c r="AU113">
        <f t="shared" si="160"/>
        <v>28.463137064343002</v>
      </c>
      <c r="AV113">
        <f t="shared" si="161"/>
        <v>33.417855037034698</v>
      </c>
      <c r="AW113">
        <f t="shared" si="162"/>
        <v>52.390012014448899</v>
      </c>
      <c r="AX113">
        <f t="shared" si="163"/>
        <v>46.854903406448898</v>
      </c>
      <c r="AY113">
        <f t="shared" si="164"/>
        <v>28.645971054347999</v>
      </c>
      <c r="AZ113">
        <f t="shared" si="165"/>
        <v>30.633002100599199</v>
      </c>
      <c r="BA113">
        <f t="shared" si="166"/>
        <v>54.609623040997299</v>
      </c>
      <c r="BB113">
        <f t="shared" si="167"/>
        <v>49.074514432997297</v>
      </c>
      <c r="BC113">
        <f t="shared" si="168"/>
        <v>29.210873244757298</v>
      </c>
      <c r="BD113">
        <f t="shared" si="169"/>
        <v>29.3066474498332</v>
      </c>
      <c r="BE113">
        <f t="shared" si="170"/>
        <v>70.444912586749496</v>
      </c>
      <c r="BF113">
        <f t="shared" si="171"/>
        <v>64.909803978749494</v>
      </c>
      <c r="BG113">
        <f t="shared" si="172"/>
        <v>29.6334453849719</v>
      </c>
      <c r="BH113">
        <f t="shared" si="173"/>
        <v>34.182601684306299</v>
      </c>
      <c r="BI113">
        <f t="shared" si="174"/>
        <v>44.260223338855901</v>
      </c>
      <c r="BJ113">
        <f t="shared" si="175"/>
        <v>38.7251147308559</v>
      </c>
      <c r="BK113">
        <f t="shared" si="176"/>
        <v>29.328727897594302</v>
      </c>
      <c r="BL113">
        <f t="shared" si="177"/>
        <v>31.903785338655801</v>
      </c>
      <c r="BM113">
        <f t="shared" si="178"/>
        <v>45.816331914175699</v>
      </c>
      <c r="BN113">
        <f t="shared" si="179"/>
        <v>40.281223306175697</v>
      </c>
      <c r="BO113">
        <f t="shared" si="180"/>
        <v>28.0464374578196</v>
      </c>
      <c r="BP113">
        <f t="shared" si="181"/>
        <v>30.2631355730745</v>
      </c>
      <c r="BQ113">
        <f t="shared" si="182"/>
        <v>63.299063639058403</v>
      </c>
      <c r="BR113">
        <f t="shared" si="183"/>
        <v>57.763955031058401</v>
      </c>
      <c r="BS113">
        <f t="shared" si="184"/>
        <v>27.588740883203499</v>
      </c>
      <c r="BT113">
        <f t="shared" si="185"/>
        <v>28.805184125958299</v>
      </c>
      <c r="BU113">
        <f t="shared" si="186"/>
        <v>61.007834326996402</v>
      </c>
      <c r="BV113">
        <f t="shared" si="187"/>
        <v>55.472725718996401</v>
      </c>
      <c r="BW113">
        <f t="shared" si="188"/>
        <v>27.481354937325801</v>
      </c>
      <c r="BX113">
        <f t="shared" si="189"/>
        <v>27.2049409307544</v>
      </c>
      <c r="BY113">
        <f t="shared" si="190"/>
        <v>77.735244972295405</v>
      </c>
      <c r="BZ113">
        <f t="shared" si="191"/>
        <v>72.200136364295403</v>
      </c>
      <c r="CA113">
        <f t="shared" si="192"/>
        <v>26.0349678353613</v>
      </c>
      <c r="CB113">
        <f t="shared" si="193"/>
        <v>26.662968912197599</v>
      </c>
      <c r="CC113" t="e">
        <f t="shared" si="194"/>
        <v>#NUM!</v>
      </c>
      <c r="CD113" t="e">
        <f t="shared" si="195"/>
        <v>#NUM!</v>
      </c>
      <c r="CE113">
        <f t="shared" si="196"/>
        <v>26.243367234226</v>
      </c>
      <c r="CF113">
        <f t="shared" si="197"/>
        <v>28.355875730392199</v>
      </c>
      <c r="CG113">
        <f t="shared" si="198"/>
        <v>73.715172147209003</v>
      </c>
      <c r="CH113">
        <f t="shared" si="199"/>
        <v>68.180063539209002</v>
      </c>
      <c r="CI113">
        <f t="shared" si="200"/>
        <v>26.201496448761901</v>
      </c>
      <c r="CJ113">
        <f t="shared" si="201"/>
        <v>27.0057615330022</v>
      </c>
      <c r="CK113" t="e">
        <f t="shared" si="202"/>
        <v>#NUM!</v>
      </c>
      <c r="CL113" t="e">
        <f t="shared" si="203"/>
        <v>#NUM!</v>
      </c>
      <c r="CM113">
        <f t="shared" si="204"/>
        <v>27.190170476161398</v>
      </c>
      <c r="CN113">
        <f t="shared" si="205"/>
        <v>28.5579154257989</v>
      </c>
      <c r="CO113">
        <f t="shared" si="206"/>
        <v>77.745474828923406</v>
      </c>
      <c r="CP113">
        <f t="shared" si="207"/>
        <v>72.210366220923405</v>
      </c>
      <c r="CQ113">
        <f t="shared" si="208"/>
        <v>26.294060871698001</v>
      </c>
      <c r="CR113">
        <f t="shared" si="209"/>
        <v>28.8072596503509</v>
      </c>
      <c r="CS113">
        <f t="shared" si="210"/>
        <v>72.737740505942298</v>
      </c>
      <c r="CT113">
        <f t="shared" si="211"/>
        <v>67.202631897942297</v>
      </c>
      <c r="CU113">
        <f t="shared" si="212"/>
        <v>25.940030055305801</v>
      </c>
      <c r="CV113">
        <f t="shared" si="213"/>
        <v>27.606986866730999</v>
      </c>
      <c r="CW113" t="e">
        <f t="shared" si="214"/>
        <v>#NUM!</v>
      </c>
      <c r="CX113" t="e">
        <f t="shared" si="215"/>
        <v>#NUM!</v>
      </c>
      <c r="CY113">
        <f t="shared" si="216"/>
        <v>25.8190844698121</v>
      </c>
      <c r="CZ113">
        <f t="shared" si="217"/>
        <v>29.0072787983366</v>
      </c>
      <c r="DA113">
        <f t="shared" si="218"/>
        <v>72.292921035213794</v>
      </c>
      <c r="DB113">
        <f t="shared" si="219"/>
        <v>66.757812427213807</v>
      </c>
      <c r="DC113">
        <f t="shared" si="220"/>
        <v>25.3806299113797</v>
      </c>
      <c r="DD113">
        <f t="shared" si="221"/>
        <v>29.277297084503999</v>
      </c>
      <c r="DE113">
        <f t="shared" si="222"/>
        <v>63.701321655355102</v>
      </c>
      <c r="DF113">
        <f t="shared" si="223"/>
        <v>58.1662130473551</v>
      </c>
      <c r="DG113">
        <f t="shared" si="224"/>
        <v>25.048381587182799</v>
      </c>
      <c r="DH113">
        <f t="shared" si="225"/>
        <v>28.192728790835101</v>
      </c>
      <c r="DI113">
        <f t="shared" si="226"/>
        <v>57.518213264322</v>
      </c>
      <c r="DJ113">
        <f t="shared" si="227"/>
        <v>51.983104656321999</v>
      </c>
      <c r="DK113">
        <f t="shared" si="228"/>
        <v>24.553689475155402</v>
      </c>
      <c r="DL113">
        <f t="shared" si="229"/>
        <v>28.0129032039316</v>
      </c>
      <c r="DM113">
        <f t="shared" si="230"/>
        <v>52.011098335356202</v>
      </c>
      <c r="DN113">
        <f t="shared" si="231"/>
        <v>46.4759897273562</v>
      </c>
      <c r="DO113">
        <f t="shared" si="232"/>
        <v>23.707010527736301</v>
      </c>
      <c r="DP113">
        <f t="shared" si="233"/>
        <v>27.9563676275489</v>
      </c>
      <c r="DQ113">
        <f t="shared" si="234"/>
        <v>50.462181556859399</v>
      </c>
      <c r="DR113">
        <f t="shared" si="235"/>
        <v>44.927072948859397</v>
      </c>
      <c r="DS113">
        <f t="shared" si="236"/>
        <v>23.1495089307423</v>
      </c>
      <c r="DT113">
        <f t="shared" si="237"/>
        <v>27.024488706630599</v>
      </c>
      <c r="DU113">
        <f t="shared" si="238"/>
        <v>51.014527465739398</v>
      </c>
      <c r="DV113">
        <f t="shared" si="239"/>
        <v>45.479418857739397</v>
      </c>
    </row>
    <row r="114" spans="1:126" x14ac:dyDescent="0.15">
      <c r="A114">
        <v>178.64460750000001</v>
      </c>
      <c r="B114">
        <v>-5.5218632980000004</v>
      </c>
      <c r="C114">
        <v>364</v>
      </c>
      <c r="D114">
        <v>85</v>
      </c>
      <c r="E114">
        <v>404.77713010000002</v>
      </c>
      <c r="F114">
        <v>145.69250489999999</v>
      </c>
      <c r="G114">
        <f t="shared" si="120"/>
        <v>33.1460010813785</v>
      </c>
      <c r="H114">
        <f t="shared" si="121"/>
        <v>9.4098949529328693E-2</v>
      </c>
      <c r="I114">
        <f t="shared" si="122"/>
        <v>0.69060794880812804</v>
      </c>
      <c r="J114">
        <f t="shared" si="123"/>
        <v>4.8312553491918697</v>
      </c>
      <c r="K114">
        <f t="shared" si="124"/>
        <v>29.563540873390799</v>
      </c>
      <c r="L114">
        <f t="shared" si="125"/>
        <v>8.5519890919800705</v>
      </c>
      <c r="M114">
        <f t="shared" si="126"/>
        <v>1.71155686327973</v>
      </c>
      <c r="N114">
        <f t="shared" si="127"/>
        <v>3.8103064347202702</v>
      </c>
      <c r="O114">
        <f t="shared" si="128"/>
        <v>31.534443598283602</v>
      </c>
      <c r="P114">
        <f t="shared" si="129"/>
        <v>30.576942112879099</v>
      </c>
      <c r="Q114">
        <f t="shared" si="130"/>
        <v>1.2103631234090499</v>
      </c>
      <c r="R114">
        <f t="shared" si="131"/>
        <v>4.3115001745909503</v>
      </c>
      <c r="S114">
        <f t="shared" si="132"/>
        <v>28.996393515602801</v>
      </c>
      <c r="T114">
        <f t="shared" si="133"/>
        <v>22.928814686694299</v>
      </c>
      <c r="U114">
        <f t="shared" si="134"/>
        <v>1.5597019345790399</v>
      </c>
      <c r="V114">
        <f t="shared" si="135"/>
        <v>3.96216136342096</v>
      </c>
      <c r="W114">
        <f t="shared" si="136"/>
        <v>29.464039932696799</v>
      </c>
      <c r="X114">
        <f t="shared" si="137"/>
        <v>27.209399886757701</v>
      </c>
      <c r="Y114">
        <f t="shared" si="138"/>
        <v>1.56670966952941</v>
      </c>
      <c r="Z114">
        <f t="shared" si="139"/>
        <v>3.9551536284705899</v>
      </c>
      <c r="AA114">
        <f t="shared" si="140"/>
        <v>30.443908613483099</v>
      </c>
      <c r="AB114">
        <f t="shared" si="141"/>
        <v>29.3684961496465</v>
      </c>
      <c r="AC114">
        <f t="shared" si="142"/>
        <v>1.42439518589012</v>
      </c>
      <c r="AD114">
        <f t="shared" si="143"/>
        <v>4.0974681121098797</v>
      </c>
      <c r="AE114">
        <f t="shared" si="144"/>
        <v>30.5953427034996</v>
      </c>
      <c r="AF114">
        <f t="shared" si="145"/>
        <v>25.158418027635701</v>
      </c>
      <c r="AG114">
        <f t="shared" si="146"/>
        <v>1.2990499054526501</v>
      </c>
      <c r="AH114">
        <f t="shared" si="147"/>
        <v>4.2228133925473497</v>
      </c>
      <c r="AI114">
        <f t="shared" si="148"/>
        <v>30.730443966284501</v>
      </c>
      <c r="AJ114">
        <f t="shared" si="149"/>
        <v>28.116255319756501</v>
      </c>
      <c r="AK114">
        <f t="shared" si="150"/>
        <v>1.40111807941809</v>
      </c>
      <c r="AL114">
        <f t="shared" si="151"/>
        <v>4.1207452185819102</v>
      </c>
      <c r="AM114">
        <f t="shared" si="152"/>
        <v>27.315950192252899</v>
      </c>
      <c r="AN114">
        <f t="shared" si="153"/>
        <v>34.035560330311903</v>
      </c>
      <c r="AO114">
        <f t="shared" si="154"/>
        <v>1.0614343490490401</v>
      </c>
      <c r="AP114">
        <f t="shared" si="155"/>
        <v>4.4604289489509599</v>
      </c>
      <c r="AQ114">
        <f t="shared" si="156"/>
        <v>26.757862691149199</v>
      </c>
      <c r="AR114">
        <f t="shared" si="157"/>
        <v>30.6321839381819</v>
      </c>
      <c r="AS114">
        <f t="shared" si="158"/>
        <v>1.0560631039281401</v>
      </c>
      <c r="AT114">
        <f t="shared" si="159"/>
        <v>4.4658001940718597</v>
      </c>
      <c r="AU114">
        <f t="shared" si="160"/>
        <v>29.057857463279301</v>
      </c>
      <c r="AV114">
        <f t="shared" si="161"/>
        <v>32.536421454159097</v>
      </c>
      <c r="AW114">
        <f t="shared" si="162"/>
        <v>0.91579325187471805</v>
      </c>
      <c r="AX114">
        <f t="shared" si="163"/>
        <v>4.6060700461252804</v>
      </c>
      <c r="AY114">
        <f t="shared" si="164"/>
        <v>28.8755746838034</v>
      </c>
      <c r="AZ114">
        <f t="shared" si="165"/>
        <v>30.637259352959099</v>
      </c>
      <c r="BA114">
        <f t="shared" si="166"/>
        <v>1.18117931711253</v>
      </c>
      <c r="BB114">
        <f t="shared" si="167"/>
        <v>4.3406839808874702</v>
      </c>
      <c r="BC114">
        <f t="shared" si="168"/>
        <v>29.009053866912499</v>
      </c>
      <c r="BD114">
        <f t="shared" si="169"/>
        <v>28.280517854941099</v>
      </c>
      <c r="BE114">
        <f t="shared" si="170"/>
        <v>1.3048514676635401</v>
      </c>
      <c r="BF114">
        <f t="shared" si="171"/>
        <v>4.2170118303364603</v>
      </c>
      <c r="BG114">
        <f t="shared" si="172"/>
        <v>29.503145425483901</v>
      </c>
      <c r="BH114">
        <f t="shared" si="173"/>
        <v>27.216996887673002</v>
      </c>
      <c r="BI114">
        <f t="shared" si="174"/>
        <v>1.2653027113859501</v>
      </c>
      <c r="BJ114">
        <f t="shared" si="175"/>
        <v>4.2565605866140501</v>
      </c>
      <c r="BK114">
        <f t="shared" si="176"/>
        <v>29.8704596823031</v>
      </c>
      <c r="BL114">
        <f t="shared" si="177"/>
        <v>31.9074101413355</v>
      </c>
      <c r="BM114">
        <f t="shared" si="178"/>
        <v>1.02833062079619</v>
      </c>
      <c r="BN114">
        <f t="shared" si="179"/>
        <v>4.4935326772038104</v>
      </c>
      <c r="BO114">
        <f t="shared" si="180"/>
        <v>29.563540873390799</v>
      </c>
      <c r="BP114">
        <f t="shared" si="181"/>
        <v>29.913219192324298</v>
      </c>
      <c r="BQ114">
        <f t="shared" si="182"/>
        <v>1.1302482403002001</v>
      </c>
      <c r="BR114">
        <f t="shared" si="183"/>
        <v>4.3916150576998003</v>
      </c>
      <c r="BS114">
        <f t="shared" si="184"/>
        <v>28.334587107255398</v>
      </c>
      <c r="BT114">
        <f t="shared" si="185"/>
        <v>28.4865996498811</v>
      </c>
      <c r="BU114">
        <f t="shared" si="186"/>
        <v>1.2154791503017199</v>
      </c>
      <c r="BV114">
        <f t="shared" si="187"/>
        <v>4.3063841476982798</v>
      </c>
      <c r="BW114">
        <f t="shared" si="188"/>
        <v>27.880514998695201</v>
      </c>
      <c r="BX114">
        <f t="shared" si="189"/>
        <v>27.2084676250171</v>
      </c>
      <c r="BY114">
        <f t="shared" si="190"/>
        <v>1.40679335879594</v>
      </c>
      <c r="BZ114">
        <f t="shared" si="191"/>
        <v>4.1150699392040604</v>
      </c>
      <c r="CA114">
        <f t="shared" si="192"/>
        <v>27.757492486609799</v>
      </c>
      <c r="CB114">
        <f t="shared" si="193"/>
        <v>25.7764854663709</v>
      </c>
      <c r="CC114">
        <f t="shared" si="194"/>
        <v>1.4264760106385901</v>
      </c>
      <c r="CD114">
        <f t="shared" si="195"/>
        <v>4.0953872873614099</v>
      </c>
      <c r="CE114">
        <f t="shared" si="196"/>
        <v>26.369617862279298</v>
      </c>
      <c r="CF114">
        <f t="shared" si="197"/>
        <v>25.3330192220144</v>
      </c>
      <c r="CG114">
        <f t="shared" si="198"/>
        <v>1.44882355432369</v>
      </c>
      <c r="CH114">
        <f t="shared" si="199"/>
        <v>4.0730397436763104</v>
      </c>
      <c r="CI114">
        <f t="shared" si="200"/>
        <v>26.539392534545598</v>
      </c>
      <c r="CJ114">
        <f t="shared" si="201"/>
        <v>27.008466667900901</v>
      </c>
      <c r="CK114">
        <f t="shared" si="202"/>
        <v>1.4430200718130599</v>
      </c>
      <c r="CL114">
        <f t="shared" si="203"/>
        <v>4.0788432261869403</v>
      </c>
      <c r="CM114">
        <f t="shared" si="204"/>
        <v>26.4697372890558</v>
      </c>
      <c r="CN114">
        <f t="shared" si="205"/>
        <v>25.780967164635499</v>
      </c>
      <c r="CO114">
        <f t="shared" si="206"/>
        <v>1.4305497023240199</v>
      </c>
      <c r="CP114">
        <f t="shared" si="207"/>
        <v>4.0913135956759801</v>
      </c>
      <c r="CQ114">
        <f t="shared" si="208"/>
        <v>27.370865292953201</v>
      </c>
      <c r="CR114">
        <f t="shared" si="209"/>
        <v>27.3188825204297</v>
      </c>
      <c r="CS114">
        <f t="shared" si="210"/>
        <v>1.35620185075887</v>
      </c>
      <c r="CT114">
        <f t="shared" si="211"/>
        <v>4.1656614472411304</v>
      </c>
      <c r="CU114">
        <f t="shared" si="212"/>
        <v>26.4873854773947</v>
      </c>
      <c r="CV114">
        <f t="shared" si="213"/>
        <v>27.609489022798801</v>
      </c>
      <c r="CW114">
        <f t="shared" si="214"/>
        <v>1.4423277860593</v>
      </c>
      <c r="CX114">
        <f t="shared" si="215"/>
        <v>4.0795355119407004</v>
      </c>
      <c r="CY114">
        <f t="shared" si="216"/>
        <v>26.123198551437898</v>
      </c>
      <c r="CZ114">
        <f t="shared" si="217"/>
        <v>26.505137969479801</v>
      </c>
      <c r="DA114">
        <f t="shared" si="218"/>
        <v>1.43631146583803</v>
      </c>
      <c r="DB114">
        <f t="shared" si="219"/>
        <v>4.0855518321619702</v>
      </c>
      <c r="DC114">
        <f t="shared" si="220"/>
        <v>25.988707736203398</v>
      </c>
      <c r="DD114">
        <f t="shared" si="221"/>
        <v>27.893924757558501</v>
      </c>
      <c r="DE114">
        <f t="shared" si="222"/>
        <v>1.3291039172789501</v>
      </c>
      <c r="DF114">
        <f t="shared" si="223"/>
        <v>4.1927593807210499</v>
      </c>
      <c r="DG114">
        <f t="shared" si="224"/>
        <v>25.539811049877599</v>
      </c>
      <c r="DH114">
        <f t="shared" si="225"/>
        <v>28.195199253101801</v>
      </c>
      <c r="DI114">
        <f t="shared" si="226"/>
        <v>1.2083331249061799</v>
      </c>
      <c r="DJ114">
        <f t="shared" si="227"/>
        <v>4.3135301730938203</v>
      </c>
      <c r="DK114">
        <f t="shared" si="228"/>
        <v>25.189094214846001</v>
      </c>
      <c r="DL114">
        <f t="shared" si="229"/>
        <v>27.188011897835199</v>
      </c>
      <c r="DM114">
        <f t="shared" si="230"/>
        <v>1.1813985029963501</v>
      </c>
      <c r="DN114">
        <f t="shared" si="231"/>
        <v>4.3404647950036503</v>
      </c>
      <c r="DO114">
        <f t="shared" si="232"/>
        <v>24.6855939923047</v>
      </c>
      <c r="DP114">
        <f t="shared" si="233"/>
        <v>27.049088515703801</v>
      </c>
      <c r="DQ114">
        <f t="shared" si="234"/>
        <v>1.10543626049348</v>
      </c>
      <c r="DR114">
        <f t="shared" si="235"/>
        <v>4.4164270375065202</v>
      </c>
      <c r="DS114">
        <f t="shared" si="236"/>
        <v>23.862740859227799</v>
      </c>
      <c r="DT114">
        <f t="shared" si="237"/>
        <v>27.026600280389701</v>
      </c>
      <c r="DU114">
        <f t="shared" si="238"/>
        <v>1.10132283245827</v>
      </c>
      <c r="DV114">
        <f t="shared" si="239"/>
        <v>4.4205404655417304</v>
      </c>
    </row>
    <row r="115" spans="1:126" x14ac:dyDescent="0.15">
      <c r="A115">
        <v>157.90647390000001</v>
      </c>
      <c r="B115">
        <v>-6.9217818529999997</v>
      </c>
      <c r="C115">
        <v>368</v>
      </c>
      <c r="D115">
        <v>89</v>
      </c>
      <c r="E115">
        <v>408.73168950000002</v>
      </c>
      <c r="F115">
        <v>152.0694733</v>
      </c>
      <c r="G115">
        <f t="shared" si="120"/>
        <v>29.6466846400976</v>
      </c>
      <c r="H115">
        <f t="shared" si="121"/>
        <v>39.3252774383567</v>
      </c>
      <c r="I115">
        <f t="shared" si="122"/>
        <v>6.84001902560811E-2</v>
      </c>
      <c r="J115">
        <f t="shared" si="123"/>
        <v>6.8533816627439199</v>
      </c>
      <c r="K115">
        <f t="shared" si="124"/>
        <v>30.836913082898601</v>
      </c>
      <c r="L115">
        <f t="shared" si="125"/>
        <v>19.858091967026599</v>
      </c>
      <c r="M115">
        <f t="shared" si="126"/>
        <v>33.992540872556198</v>
      </c>
      <c r="N115">
        <f t="shared" si="127"/>
        <v>27.070759019556199</v>
      </c>
      <c r="O115">
        <f t="shared" si="128"/>
        <v>29.339321623024698</v>
      </c>
      <c r="P115">
        <f t="shared" si="129"/>
        <v>18.706481608801599</v>
      </c>
      <c r="Q115">
        <f t="shared" si="130"/>
        <v>30.581463632992101</v>
      </c>
      <c r="R115">
        <f t="shared" si="131"/>
        <v>23.659681779992098</v>
      </c>
      <c r="S115">
        <f t="shared" si="132"/>
        <v>30.836913082898601</v>
      </c>
      <c r="T115">
        <f t="shared" si="133"/>
        <v>32.609938070703599</v>
      </c>
      <c r="U115">
        <f t="shared" si="134"/>
        <v>14.909747681393201</v>
      </c>
      <c r="V115">
        <f t="shared" si="135"/>
        <v>7.9879658283932304</v>
      </c>
      <c r="W115">
        <f t="shared" si="136"/>
        <v>28.8695204695249</v>
      </c>
      <c r="X115">
        <f t="shared" si="137"/>
        <v>26.083226867087099</v>
      </c>
      <c r="Y115">
        <f t="shared" si="138"/>
        <v>34.011758618274598</v>
      </c>
      <c r="Z115">
        <f t="shared" si="139"/>
        <v>27.089976765274599</v>
      </c>
      <c r="AA115">
        <f t="shared" si="140"/>
        <v>29.180011911870601</v>
      </c>
      <c r="AB115">
        <f t="shared" si="141"/>
        <v>29.157859987445299</v>
      </c>
      <c r="AC115">
        <f t="shared" si="142"/>
        <v>28.4671146805799</v>
      </c>
      <c r="AD115">
        <f t="shared" si="143"/>
        <v>21.545332827579902</v>
      </c>
      <c r="AE115">
        <f t="shared" si="144"/>
        <v>30.0779360355906</v>
      </c>
      <c r="AF115">
        <f t="shared" si="145"/>
        <v>30.685073160590498</v>
      </c>
      <c r="AG115">
        <f t="shared" si="146"/>
        <v>20.054828039741501</v>
      </c>
      <c r="AH115">
        <f t="shared" si="147"/>
        <v>13.133046186741501</v>
      </c>
      <c r="AI115">
        <f t="shared" si="148"/>
        <v>30.206937592669799</v>
      </c>
      <c r="AJ115">
        <f t="shared" si="149"/>
        <v>26.836626219532601</v>
      </c>
      <c r="AK115">
        <f t="shared" si="150"/>
        <v>28.088080846929</v>
      </c>
      <c r="AL115">
        <f t="shared" si="151"/>
        <v>21.166298993929001</v>
      </c>
      <c r="AM115">
        <f t="shared" si="152"/>
        <v>30.334548508095001</v>
      </c>
      <c r="AN115">
        <f t="shared" si="153"/>
        <v>29.319220069141199</v>
      </c>
      <c r="AO115">
        <f t="shared" si="154"/>
        <v>21.297793035842201</v>
      </c>
      <c r="AP115">
        <f t="shared" si="155"/>
        <v>14.3760111828422</v>
      </c>
      <c r="AQ115">
        <f t="shared" si="156"/>
        <v>27.301093657285499</v>
      </c>
      <c r="AR115">
        <f t="shared" si="157"/>
        <v>34.504178163017102</v>
      </c>
      <c r="AS115">
        <f t="shared" si="158"/>
        <v>15.3816197074489</v>
      </c>
      <c r="AT115">
        <f t="shared" si="159"/>
        <v>8.4598378544488906</v>
      </c>
      <c r="AU115">
        <f t="shared" si="160"/>
        <v>26.7854908479062</v>
      </c>
      <c r="AV115">
        <f t="shared" si="161"/>
        <v>31.367598447324099</v>
      </c>
      <c r="AW115">
        <f t="shared" si="162"/>
        <v>19.6837064992656</v>
      </c>
      <c r="AX115">
        <f t="shared" si="163"/>
        <v>12.7619246462656</v>
      </c>
      <c r="AY115">
        <f t="shared" si="164"/>
        <v>28.848657339632201</v>
      </c>
      <c r="AZ115">
        <f t="shared" si="165"/>
        <v>33.065839266773303</v>
      </c>
      <c r="BA115">
        <f t="shared" si="166"/>
        <v>17.452228594227901</v>
      </c>
      <c r="BB115">
        <f t="shared" si="167"/>
        <v>10.5304467412279</v>
      </c>
      <c r="BC115">
        <f t="shared" si="168"/>
        <v>28.6878046876562</v>
      </c>
      <c r="BD115">
        <f t="shared" si="169"/>
        <v>31.275277246507901</v>
      </c>
      <c r="BE115">
        <f t="shared" si="170"/>
        <v>17.7310817285918</v>
      </c>
      <c r="BF115">
        <f t="shared" si="171"/>
        <v>10.809299875591799</v>
      </c>
      <c r="BG115">
        <f t="shared" si="172"/>
        <v>28.800734521183301</v>
      </c>
      <c r="BH115">
        <f t="shared" si="173"/>
        <v>29.041301212475901</v>
      </c>
      <c r="BI115">
        <f t="shared" si="174"/>
        <v>21.8816755818738</v>
      </c>
      <c r="BJ115">
        <f t="shared" si="175"/>
        <v>14.9598937288738</v>
      </c>
      <c r="BK115">
        <f t="shared" si="176"/>
        <v>29.2523398208141</v>
      </c>
      <c r="BL115">
        <f t="shared" si="177"/>
        <v>27.9925798518153</v>
      </c>
      <c r="BM115">
        <f t="shared" si="178"/>
        <v>20.613875986904201</v>
      </c>
      <c r="BN115">
        <f t="shared" si="179"/>
        <v>13.692094133904201</v>
      </c>
      <c r="BO115">
        <f t="shared" si="180"/>
        <v>29.582012315913602</v>
      </c>
      <c r="BP115">
        <f t="shared" si="181"/>
        <v>32.3186491204333</v>
      </c>
      <c r="BQ115">
        <f t="shared" si="182"/>
        <v>15.672871245154701</v>
      </c>
      <c r="BR115">
        <f t="shared" si="183"/>
        <v>8.7510893921546504</v>
      </c>
      <c r="BS115">
        <f t="shared" si="184"/>
        <v>29.288517564782001</v>
      </c>
      <c r="BT115">
        <f t="shared" si="185"/>
        <v>30.417583862290702</v>
      </c>
      <c r="BU115">
        <f t="shared" si="186"/>
        <v>19.970888645486699</v>
      </c>
      <c r="BV115">
        <f t="shared" si="187"/>
        <v>13.0491067924867</v>
      </c>
      <c r="BW115">
        <f t="shared" si="188"/>
        <v>28.119440158432301</v>
      </c>
      <c r="BX115">
        <f t="shared" si="189"/>
        <v>28.982325776564601</v>
      </c>
      <c r="BY115">
        <f t="shared" si="190"/>
        <v>19.570688073171301</v>
      </c>
      <c r="BZ115">
        <f t="shared" si="191"/>
        <v>12.6489062201713</v>
      </c>
      <c r="CA115">
        <f t="shared" si="192"/>
        <v>27.684828769060601</v>
      </c>
      <c r="CB115">
        <f t="shared" si="193"/>
        <v>27.7229085959132</v>
      </c>
      <c r="CC115">
        <f t="shared" si="194"/>
        <v>21.866683970683699</v>
      </c>
      <c r="CD115">
        <f t="shared" si="195"/>
        <v>14.9449021176837</v>
      </c>
      <c r="CE115">
        <f t="shared" si="196"/>
        <v>27.562354094798</v>
      </c>
      <c r="CF115">
        <f t="shared" si="197"/>
        <v>26.336803495942402</v>
      </c>
      <c r="CG115">
        <f t="shared" si="198"/>
        <v>23.2618008013668</v>
      </c>
      <c r="CH115">
        <f t="shared" si="199"/>
        <v>16.340018948366801</v>
      </c>
      <c r="CI115">
        <f t="shared" si="200"/>
        <v>26.249861042664801</v>
      </c>
      <c r="CJ115">
        <f t="shared" si="201"/>
        <v>25.890394974986702</v>
      </c>
      <c r="CK115">
        <f t="shared" si="202"/>
        <v>23.441779291164298</v>
      </c>
      <c r="CL115">
        <f t="shared" si="203"/>
        <v>16.5199974381643</v>
      </c>
      <c r="CM115">
        <f t="shared" si="204"/>
        <v>26.3877451335104</v>
      </c>
      <c r="CN115">
        <f t="shared" si="205"/>
        <v>27.493696576962002</v>
      </c>
      <c r="CO115">
        <f t="shared" si="206"/>
        <v>22.6081310210627</v>
      </c>
      <c r="CP115">
        <f t="shared" si="207"/>
        <v>15.6863491680627</v>
      </c>
      <c r="CQ115">
        <f t="shared" si="208"/>
        <v>26.294060871698001</v>
      </c>
      <c r="CR115">
        <f t="shared" si="209"/>
        <v>26.298469553351602</v>
      </c>
      <c r="CS115">
        <f t="shared" si="210"/>
        <v>24.774114722067502</v>
      </c>
      <c r="CT115">
        <f t="shared" si="211"/>
        <v>17.852332869067499</v>
      </c>
      <c r="CU115">
        <f t="shared" si="212"/>
        <v>27.104391421518802</v>
      </c>
      <c r="CV115">
        <f t="shared" si="213"/>
        <v>27.751093879629401</v>
      </c>
      <c r="CW115">
        <f t="shared" si="214"/>
        <v>22.055641613540999</v>
      </c>
      <c r="CX115">
        <f t="shared" si="215"/>
        <v>15.133859760541</v>
      </c>
      <c r="CY115">
        <f t="shared" si="216"/>
        <v>26.238571053720602</v>
      </c>
      <c r="CZ115">
        <f t="shared" si="217"/>
        <v>28.008497742549501</v>
      </c>
      <c r="DA115">
        <f t="shared" si="218"/>
        <v>22.8176647329879</v>
      </c>
      <c r="DB115">
        <f t="shared" si="219"/>
        <v>15.8958828799879</v>
      </c>
      <c r="DC115">
        <f t="shared" si="220"/>
        <v>25.8714342559621</v>
      </c>
      <c r="DD115">
        <f t="shared" si="221"/>
        <v>26.931276238831899</v>
      </c>
      <c r="DE115">
        <f t="shared" si="222"/>
        <v>22.687224422985299</v>
      </c>
      <c r="DF115">
        <f t="shared" si="223"/>
        <v>15.7654425699853</v>
      </c>
      <c r="DG115">
        <f t="shared" si="224"/>
        <v>25.733606175416099</v>
      </c>
      <c r="DH115">
        <f t="shared" si="225"/>
        <v>28.256760121943699</v>
      </c>
      <c r="DI115">
        <f t="shared" si="226"/>
        <v>20.8629412372565</v>
      </c>
      <c r="DJ115">
        <f t="shared" si="227"/>
        <v>13.941159384256499</v>
      </c>
      <c r="DK115">
        <f t="shared" si="228"/>
        <v>25.279570543284599</v>
      </c>
      <c r="DL115">
        <f t="shared" si="229"/>
        <v>28.530665785581601</v>
      </c>
      <c r="DM115">
        <f t="shared" si="230"/>
        <v>19.066796643266201</v>
      </c>
      <c r="DN115">
        <f t="shared" si="231"/>
        <v>12.145014790266201</v>
      </c>
      <c r="DO115">
        <f t="shared" si="232"/>
        <v>24.914895559828</v>
      </c>
      <c r="DP115">
        <f t="shared" si="233"/>
        <v>27.546640364552001</v>
      </c>
      <c r="DQ115">
        <f t="shared" si="234"/>
        <v>18.3121334470632</v>
      </c>
      <c r="DR115">
        <f t="shared" si="235"/>
        <v>11.390351594063199</v>
      </c>
      <c r="DS115">
        <f t="shared" si="236"/>
        <v>24.4086575079535</v>
      </c>
      <c r="DT115">
        <f t="shared" si="237"/>
        <v>27.390706993479199</v>
      </c>
      <c r="DU115">
        <f t="shared" si="238"/>
        <v>17.464215737786699</v>
      </c>
      <c r="DV115">
        <f t="shared" si="239"/>
        <v>10.5424338847867</v>
      </c>
    </row>
    <row r="116" spans="1:126" x14ac:dyDescent="0.15">
      <c r="A116">
        <v>156.5150812</v>
      </c>
      <c r="B116">
        <v>-0.78590419899999997</v>
      </c>
      <c r="C116">
        <v>377</v>
      </c>
      <c r="D116">
        <v>97</v>
      </c>
      <c r="E116">
        <v>413.1681519</v>
      </c>
      <c r="F116">
        <v>155.33224490000001</v>
      </c>
      <c r="G116">
        <f t="shared" si="120"/>
        <v>63.1081059006247</v>
      </c>
      <c r="H116">
        <f t="shared" si="121"/>
        <v>28.861716110244899</v>
      </c>
      <c r="I116">
        <f t="shared" si="122"/>
        <v>14.378514159796399</v>
      </c>
      <c r="J116">
        <f t="shared" si="123"/>
        <v>13.5926099607964</v>
      </c>
      <c r="K116">
        <f t="shared" si="124"/>
        <v>46.781442733497599</v>
      </c>
      <c r="L116">
        <f t="shared" si="125"/>
        <v>33.793993866852702</v>
      </c>
      <c r="M116">
        <f t="shared" si="126"/>
        <v>4.1777046820750199</v>
      </c>
      <c r="N116">
        <f t="shared" si="127"/>
        <v>3.3918004830750199</v>
      </c>
      <c r="O116">
        <f t="shared" si="128"/>
        <v>41.604258011902402</v>
      </c>
      <c r="P116">
        <f t="shared" si="129"/>
        <v>22.545059935475599</v>
      </c>
      <c r="Q116">
        <f t="shared" si="130"/>
        <v>17.016986905497301</v>
      </c>
      <c r="R116">
        <f t="shared" si="131"/>
        <v>16.2310827064973</v>
      </c>
      <c r="S116">
        <f t="shared" si="132"/>
        <v>37.813606341094399</v>
      </c>
      <c r="T116">
        <f t="shared" si="133"/>
        <v>21.121653337215101</v>
      </c>
      <c r="U116">
        <f t="shared" si="134"/>
        <v>24.792482151102099</v>
      </c>
      <c r="V116">
        <f t="shared" si="135"/>
        <v>24.006577952102099</v>
      </c>
      <c r="W116">
        <f t="shared" si="136"/>
        <v>37.260383846440398</v>
      </c>
      <c r="X116">
        <f t="shared" si="137"/>
        <v>31.821444655266301</v>
      </c>
      <c r="Y116">
        <f t="shared" si="138"/>
        <v>16.584765928127698</v>
      </c>
      <c r="Z116">
        <f t="shared" si="139"/>
        <v>15.798861729127699</v>
      </c>
      <c r="AA116">
        <f t="shared" si="140"/>
        <v>34.476716934807001</v>
      </c>
      <c r="AB116">
        <f t="shared" si="141"/>
        <v>26.5145280762334</v>
      </c>
      <c r="AC116">
        <f t="shared" si="142"/>
        <v>24.428788145822001</v>
      </c>
      <c r="AD116">
        <f t="shared" si="143"/>
        <v>23.642883946822</v>
      </c>
      <c r="AE116">
        <f t="shared" si="144"/>
        <v>33.829111122047898</v>
      </c>
      <c r="AF116">
        <f t="shared" si="145"/>
        <v>29.077177060555901</v>
      </c>
      <c r="AG116">
        <f t="shared" si="146"/>
        <v>22.943903450809401</v>
      </c>
      <c r="AH116">
        <f t="shared" si="147"/>
        <v>22.1579992518094</v>
      </c>
      <c r="AI116">
        <f t="shared" si="148"/>
        <v>34.030191115960001</v>
      </c>
      <c r="AJ116">
        <f t="shared" si="149"/>
        <v>30.444556175641001</v>
      </c>
      <c r="AK116">
        <f t="shared" si="150"/>
        <v>17.476747091349502</v>
      </c>
      <c r="AL116">
        <f t="shared" si="151"/>
        <v>16.690842892349501</v>
      </c>
      <c r="AM116">
        <f t="shared" si="152"/>
        <v>33.637766334342203</v>
      </c>
      <c r="AN116">
        <f t="shared" si="153"/>
        <v>27.050456513901398</v>
      </c>
      <c r="AO116">
        <f t="shared" si="154"/>
        <v>23.465682082105999</v>
      </c>
      <c r="AP116">
        <f t="shared" si="155"/>
        <v>22.679777883105999</v>
      </c>
      <c r="AQ116">
        <f t="shared" si="156"/>
        <v>33.3552213892252</v>
      </c>
      <c r="AR116">
        <f t="shared" si="157"/>
        <v>29.245686775225199</v>
      </c>
      <c r="AS116">
        <f t="shared" si="158"/>
        <v>18.902502992672002</v>
      </c>
      <c r="AT116">
        <f t="shared" si="159"/>
        <v>18.116598793672001</v>
      </c>
      <c r="AU116">
        <f t="shared" si="160"/>
        <v>30.322928535659301</v>
      </c>
      <c r="AV116">
        <f t="shared" si="161"/>
        <v>33.978188379256402</v>
      </c>
      <c r="AW116">
        <f t="shared" si="162"/>
        <v>14.4240780649053</v>
      </c>
      <c r="AX116">
        <f t="shared" si="163"/>
        <v>13.6381738659053</v>
      </c>
      <c r="AY116">
        <f t="shared" si="164"/>
        <v>29.579960503022999</v>
      </c>
      <c r="AZ116">
        <f t="shared" si="165"/>
        <v>31.146822596342101</v>
      </c>
      <c r="BA116">
        <f t="shared" si="166"/>
        <v>17.231653380968101</v>
      </c>
      <c r="BB116">
        <f t="shared" si="167"/>
        <v>16.4457491819681</v>
      </c>
      <c r="BC116">
        <f t="shared" si="168"/>
        <v>31.199712776275</v>
      </c>
      <c r="BD116">
        <f t="shared" si="169"/>
        <v>32.724454870346896</v>
      </c>
      <c r="BE116">
        <f t="shared" si="170"/>
        <v>17.777126872926502</v>
      </c>
      <c r="BF116">
        <f t="shared" si="171"/>
        <v>16.991222673926501</v>
      </c>
      <c r="BG116">
        <f t="shared" si="172"/>
        <v>30.8646649226982</v>
      </c>
      <c r="BH116">
        <f t="shared" si="173"/>
        <v>31.0842881057578</v>
      </c>
      <c r="BI116">
        <f t="shared" si="174"/>
        <v>19.5621193052176</v>
      </c>
      <c r="BJ116">
        <f t="shared" si="175"/>
        <v>18.776215106217599</v>
      </c>
      <c r="BK116">
        <f t="shared" si="176"/>
        <v>30.784465884595399</v>
      </c>
      <c r="BL116">
        <f t="shared" si="177"/>
        <v>29.011976726898499</v>
      </c>
      <c r="BM116">
        <f t="shared" si="178"/>
        <v>20.1693364095951</v>
      </c>
      <c r="BN116">
        <f t="shared" si="179"/>
        <v>19.3834322105951</v>
      </c>
      <c r="BO116">
        <f t="shared" si="180"/>
        <v>31.0434776017599</v>
      </c>
      <c r="BP116">
        <f t="shared" si="181"/>
        <v>28.033827950932199</v>
      </c>
      <c r="BQ116">
        <f t="shared" si="182"/>
        <v>20.596610609998301</v>
      </c>
      <c r="BR116">
        <f t="shared" si="183"/>
        <v>19.8107064109983</v>
      </c>
      <c r="BS116">
        <f t="shared" si="184"/>
        <v>31.1972807932572</v>
      </c>
      <c r="BT116">
        <f t="shared" si="185"/>
        <v>32.113704348774299</v>
      </c>
      <c r="BU116">
        <f t="shared" si="186"/>
        <v>17.240978420003302</v>
      </c>
      <c r="BV116">
        <f t="shared" si="187"/>
        <v>16.455074221003301</v>
      </c>
      <c r="BW116">
        <f t="shared" si="188"/>
        <v>30.793493612060399</v>
      </c>
      <c r="BX116">
        <f t="shared" si="189"/>
        <v>30.329635575967199</v>
      </c>
      <c r="BY116">
        <f t="shared" si="190"/>
        <v>18.968053984606399</v>
      </c>
      <c r="BZ116">
        <f t="shared" si="191"/>
        <v>18.182149785606398</v>
      </c>
      <c r="CA116">
        <f t="shared" si="192"/>
        <v>29.568454073026999</v>
      </c>
      <c r="CB116">
        <f t="shared" si="193"/>
        <v>28.987639644970901</v>
      </c>
      <c r="CC116">
        <f t="shared" si="194"/>
        <v>22.1231218383897</v>
      </c>
      <c r="CD116">
        <f t="shared" si="195"/>
        <v>21.337217639389699</v>
      </c>
      <c r="CE116">
        <f t="shared" si="196"/>
        <v>29.055411345765901</v>
      </c>
      <c r="CF116">
        <f t="shared" si="197"/>
        <v>27.792554399199499</v>
      </c>
      <c r="CG116">
        <f t="shared" si="198"/>
        <v>22.3730433809123</v>
      </c>
      <c r="CH116">
        <f t="shared" si="199"/>
        <v>21.5871391819122</v>
      </c>
      <c r="CI116">
        <f t="shared" si="200"/>
        <v>28.845565731161201</v>
      </c>
      <c r="CJ116">
        <f t="shared" si="201"/>
        <v>26.469137837862998</v>
      </c>
      <c r="CK116">
        <f t="shared" si="202"/>
        <v>22.382445404591301</v>
      </c>
      <c r="CL116">
        <f t="shared" si="203"/>
        <v>21.596541205591301</v>
      </c>
      <c r="CM116">
        <f t="shared" si="204"/>
        <v>27.534403652472101</v>
      </c>
      <c r="CN116">
        <f t="shared" si="205"/>
        <v>26.036897437170701</v>
      </c>
      <c r="CO116">
        <f t="shared" si="206"/>
        <v>24.500646671437501</v>
      </c>
      <c r="CP116">
        <f t="shared" si="207"/>
        <v>23.7147424724375</v>
      </c>
      <c r="CQ116">
        <f t="shared" si="208"/>
        <v>27.5585534251708</v>
      </c>
      <c r="CR116">
        <f t="shared" si="209"/>
        <v>27.561343381449301</v>
      </c>
      <c r="CS116">
        <f t="shared" si="210"/>
        <v>22.731946266779001</v>
      </c>
      <c r="CT116">
        <f t="shared" si="211"/>
        <v>21.946042067779</v>
      </c>
      <c r="CU116">
        <f t="shared" si="212"/>
        <v>27.361141816716302</v>
      </c>
      <c r="CV116">
        <f t="shared" si="213"/>
        <v>26.413098888226301</v>
      </c>
      <c r="CW116">
        <f t="shared" si="214"/>
        <v>24.135230336508201</v>
      </c>
      <c r="CX116">
        <f t="shared" si="215"/>
        <v>23.3493261375082</v>
      </c>
      <c r="CY116">
        <f t="shared" si="216"/>
        <v>27.988040071331</v>
      </c>
      <c r="CZ116">
        <f t="shared" si="217"/>
        <v>27.803046068560199</v>
      </c>
      <c r="DA116">
        <f t="shared" si="218"/>
        <v>23.590770233360999</v>
      </c>
      <c r="DB116">
        <f t="shared" si="219"/>
        <v>22.804866034361002</v>
      </c>
      <c r="DC116">
        <f t="shared" si="220"/>
        <v>27.0717549596719</v>
      </c>
      <c r="DD116">
        <f t="shared" si="221"/>
        <v>28.049191669776999</v>
      </c>
      <c r="DE116">
        <f t="shared" si="222"/>
        <v>23.068063664606498</v>
      </c>
      <c r="DF116">
        <f t="shared" si="223"/>
        <v>22.282159465606501</v>
      </c>
      <c r="DG116">
        <f t="shared" si="224"/>
        <v>26.639024807096899</v>
      </c>
      <c r="DH116">
        <f t="shared" si="225"/>
        <v>27.010359945145101</v>
      </c>
      <c r="DI116">
        <f t="shared" si="226"/>
        <v>22.469031871758599</v>
      </c>
      <c r="DJ116">
        <f t="shared" si="227"/>
        <v>21.683127672758602</v>
      </c>
      <c r="DK116">
        <f t="shared" si="228"/>
        <v>26.445132889383199</v>
      </c>
      <c r="DL116">
        <f t="shared" si="229"/>
        <v>28.285168718072502</v>
      </c>
      <c r="DM116">
        <f t="shared" si="230"/>
        <v>19.901949330957599</v>
      </c>
      <c r="DN116">
        <f t="shared" si="231"/>
        <v>19.116045131957598</v>
      </c>
      <c r="DO116">
        <f t="shared" si="232"/>
        <v>25.926794669957498</v>
      </c>
      <c r="DP116">
        <f t="shared" si="233"/>
        <v>28.549188650593202</v>
      </c>
      <c r="DQ116">
        <f t="shared" si="234"/>
        <v>19.016328566924901</v>
      </c>
      <c r="DR116">
        <f t="shared" si="235"/>
        <v>18.230424367924901</v>
      </c>
      <c r="DS116">
        <f t="shared" si="236"/>
        <v>25.487971296819499</v>
      </c>
      <c r="DT116">
        <f t="shared" si="237"/>
        <v>27.597346757356799</v>
      </c>
      <c r="DU116">
        <f t="shared" si="238"/>
        <v>18.334472334742099</v>
      </c>
      <c r="DV116">
        <f t="shared" si="239"/>
        <v>17.548568135742102</v>
      </c>
    </row>
    <row r="117" spans="1:126" x14ac:dyDescent="0.15">
      <c r="A117">
        <v>171.8694916</v>
      </c>
      <c r="B117">
        <v>-0.768554132</v>
      </c>
      <c r="C117">
        <v>377</v>
      </c>
      <c r="D117">
        <v>97</v>
      </c>
      <c r="E117">
        <v>413.16818239999998</v>
      </c>
      <c r="F117">
        <v>155.3324738</v>
      </c>
      <c r="G117">
        <f t="shared" si="120"/>
        <v>0</v>
      </c>
      <c r="H117">
        <f t="shared" si="121"/>
        <v>1.21023149208666E-3</v>
      </c>
      <c r="I117" t="e">
        <f t="shared" si="122"/>
        <v>#DIV/0!</v>
      </c>
      <c r="J117" t="e">
        <f t="shared" si="123"/>
        <v>#DIV/0!</v>
      </c>
      <c r="K117">
        <f t="shared" si="124"/>
        <v>31.840907977133401</v>
      </c>
      <c r="L117">
        <f t="shared" si="125"/>
        <v>14.5624712532386</v>
      </c>
      <c r="M117">
        <f t="shared" si="126"/>
        <v>5.0602968409069202</v>
      </c>
      <c r="N117">
        <f t="shared" si="127"/>
        <v>4.29174270890692</v>
      </c>
      <c r="O117">
        <f t="shared" si="128"/>
        <v>31.187628488998399</v>
      </c>
      <c r="P117">
        <f t="shared" si="129"/>
        <v>22.529668903614599</v>
      </c>
      <c r="Q117">
        <f t="shared" si="130"/>
        <v>7.9702590548451502</v>
      </c>
      <c r="R117">
        <f t="shared" si="131"/>
        <v>7.20170492284515</v>
      </c>
      <c r="S117">
        <f t="shared" si="132"/>
        <v>31.203193508926802</v>
      </c>
      <c r="T117">
        <f t="shared" si="133"/>
        <v>16.909049490622198</v>
      </c>
      <c r="U117">
        <f t="shared" si="134"/>
        <v>8.8645344217750708</v>
      </c>
      <c r="V117">
        <f t="shared" si="135"/>
        <v>8.0959802897750706</v>
      </c>
      <c r="W117">
        <f t="shared" si="136"/>
        <v>30.250885072875501</v>
      </c>
      <c r="X117">
        <f t="shared" si="137"/>
        <v>16.897521633569198</v>
      </c>
      <c r="Y117">
        <f t="shared" si="138"/>
        <v>8.5529679962968608</v>
      </c>
      <c r="Z117">
        <f t="shared" si="139"/>
        <v>7.7844138642968597</v>
      </c>
      <c r="AA117">
        <f t="shared" si="140"/>
        <v>31.0503198720337</v>
      </c>
      <c r="AB117">
        <f t="shared" si="141"/>
        <v>26.518033335604098</v>
      </c>
      <c r="AC117">
        <f t="shared" si="142"/>
        <v>9.3781993826406502</v>
      </c>
      <c r="AD117">
        <f t="shared" si="143"/>
        <v>8.60964525064065</v>
      </c>
      <c r="AE117">
        <f t="shared" si="144"/>
        <v>29.551471658406001</v>
      </c>
      <c r="AF117">
        <f t="shared" si="145"/>
        <v>22.726877818786299</v>
      </c>
      <c r="AG117">
        <f t="shared" si="146"/>
        <v>10.493163714285799</v>
      </c>
      <c r="AH117">
        <f t="shared" si="147"/>
        <v>9.7246095822857903</v>
      </c>
      <c r="AI117">
        <f t="shared" si="148"/>
        <v>29.600472231791901</v>
      </c>
      <c r="AJ117">
        <f t="shared" si="149"/>
        <v>25.442653539604699</v>
      </c>
      <c r="AK117">
        <f t="shared" si="150"/>
        <v>7.9522851092330296</v>
      </c>
      <c r="AL117">
        <f t="shared" si="151"/>
        <v>7.1837309772330302</v>
      </c>
      <c r="AM117">
        <f t="shared" si="152"/>
        <v>30.249058769742199</v>
      </c>
      <c r="AN117">
        <f t="shared" si="153"/>
        <v>27.061935253571399</v>
      </c>
      <c r="AO117">
        <f t="shared" si="154"/>
        <v>9.0384563213641709</v>
      </c>
      <c r="AP117">
        <f t="shared" si="155"/>
        <v>8.2699021893641707</v>
      </c>
      <c r="AQ117">
        <f t="shared" si="156"/>
        <v>30.273989700907901</v>
      </c>
      <c r="AR117">
        <f t="shared" si="157"/>
        <v>24.345507647433799</v>
      </c>
      <c r="AS117">
        <f t="shared" si="158"/>
        <v>8.30920685260641</v>
      </c>
      <c r="AT117">
        <f t="shared" si="159"/>
        <v>7.5406527206064098</v>
      </c>
      <c r="AU117">
        <f t="shared" si="160"/>
        <v>30.322928535659301</v>
      </c>
      <c r="AV117">
        <f t="shared" si="161"/>
        <v>26.587078264540899</v>
      </c>
      <c r="AW117">
        <f t="shared" si="162"/>
        <v>6.6019911044341404</v>
      </c>
      <c r="AX117">
        <f t="shared" si="163"/>
        <v>5.8334369724341304</v>
      </c>
      <c r="AY117">
        <f t="shared" si="164"/>
        <v>27.796017824354301</v>
      </c>
      <c r="AZ117">
        <f t="shared" si="165"/>
        <v>31.146754084975399</v>
      </c>
      <c r="BA117">
        <f t="shared" si="166"/>
        <v>6.4236561816869804</v>
      </c>
      <c r="BB117">
        <f t="shared" si="167"/>
        <v>5.6551020496869802</v>
      </c>
      <c r="BC117">
        <f t="shared" si="168"/>
        <v>27.3045789258673</v>
      </c>
      <c r="BD117">
        <f t="shared" si="169"/>
        <v>28.750988308026901</v>
      </c>
      <c r="BE117">
        <f t="shared" si="170"/>
        <v>7.4313621563512502</v>
      </c>
      <c r="BF117">
        <f t="shared" si="171"/>
        <v>6.66280802435125</v>
      </c>
      <c r="BG117">
        <f t="shared" si="172"/>
        <v>28.971161863683999</v>
      </c>
      <c r="BH117">
        <f t="shared" si="173"/>
        <v>30.3870645112729</v>
      </c>
      <c r="BI117">
        <f t="shared" si="174"/>
        <v>6.2204972557920399</v>
      </c>
      <c r="BJ117">
        <f t="shared" si="175"/>
        <v>5.4519431237920397</v>
      </c>
      <c r="BK117">
        <f t="shared" si="176"/>
        <v>28.807020594518299</v>
      </c>
      <c r="BL117">
        <f t="shared" si="177"/>
        <v>29.012068452265801</v>
      </c>
      <c r="BM117">
        <f t="shared" si="178"/>
        <v>7.5139700173684396</v>
      </c>
      <c r="BN117">
        <f t="shared" si="179"/>
        <v>6.7454158853684403</v>
      </c>
      <c r="BO117">
        <f t="shared" si="180"/>
        <v>28.860436766808199</v>
      </c>
      <c r="BP117">
        <f t="shared" si="181"/>
        <v>27.198790262891801</v>
      </c>
      <c r="BQ117">
        <f t="shared" si="182"/>
        <v>7.4734697944714803</v>
      </c>
      <c r="BR117">
        <f t="shared" si="183"/>
        <v>6.7049156624714801</v>
      </c>
      <c r="BS117">
        <f t="shared" si="184"/>
        <v>29.217390684009299</v>
      </c>
      <c r="BT117">
        <f t="shared" si="185"/>
        <v>26.3848372973553</v>
      </c>
      <c r="BU117">
        <f t="shared" si="186"/>
        <v>7.1719308868504497</v>
      </c>
      <c r="BV117">
        <f t="shared" si="187"/>
        <v>6.4033767548504503</v>
      </c>
      <c r="BW117">
        <f t="shared" si="188"/>
        <v>29.464098526965198</v>
      </c>
      <c r="BX117">
        <f t="shared" si="189"/>
        <v>30.329662972688801</v>
      </c>
      <c r="BY117">
        <f t="shared" si="190"/>
        <v>6.9248967744216801</v>
      </c>
      <c r="BZ117">
        <f t="shared" si="191"/>
        <v>6.1563426424216798</v>
      </c>
      <c r="CA117">
        <f t="shared" si="192"/>
        <v>29.172783421952001</v>
      </c>
      <c r="CB117">
        <f t="shared" si="193"/>
        <v>28.733389471568401</v>
      </c>
      <c r="CC117">
        <f t="shared" si="194"/>
        <v>6.9165213005235398</v>
      </c>
      <c r="CD117">
        <f t="shared" si="195"/>
        <v>6.1479671685235404</v>
      </c>
      <c r="CE117">
        <f t="shared" si="196"/>
        <v>28.090031369375701</v>
      </c>
      <c r="CF117">
        <f t="shared" si="197"/>
        <v>27.538302228936502</v>
      </c>
      <c r="CG117">
        <f t="shared" si="198"/>
        <v>7.6807243651322503</v>
      </c>
      <c r="CH117">
        <f t="shared" si="199"/>
        <v>6.9121702331322501</v>
      </c>
      <c r="CI117">
        <f t="shared" si="200"/>
        <v>27.6718203293009</v>
      </c>
      <c r="CJ117">
        <f t="shared" si="201"/>
        <v>26.469140728942001</v>
      </c>
      <c r="CK117">
        <f t="shared" si="202"/>
        <v>8.0982949754436699</v>
      </c>
      <c r="CL117">
        <f t="shared" si="203"/>
        <v>7.3297408434436697</v>
      </c>
      <c r="CM117">
        <f t="shared" si="204"/>
        <v>27.534403652472101</v>
      </c>
      <c r="CN117">
        <f t="shared" si="205"/>
        <v>25.266034632677201</v>
      </c>
      <c r="CO117">
        <f t="shared" si="206"/>
        <v>8.0208827696596305</v>
      </c>
      <c r="CP117">
        <f t="shared" si="207"/>
        <v>7.2523286376596303</v>
      </c>
      <c r="CQ117">
        <f t="shared" si="208"/>
        <v>26.337255667581999</v>
      </c>
      <c r="CR117">
        <f t="shared" si="209"/>
        <v>24.9048962452088</v>
      </c>
      <c r="CS117">
        <f t="shared" si="210"/>
        <v>8.46331822271455</v>
      </c>
      <c r="CT117">
        <f t="shared" si="211"/>
        <v>7.6947640907145498</v>
      </c>
      <c r="CU117">
        <f t="shared" si="212"/>
        <v>26.410280365788701</v>
      </c>
      <c r="CV117">
        <f t="shared" si="213"/>
        <v>26.4129918449839</v>
      </c>
      <c r="CW117">
        <f t="shared" si="214"/>
        <v>8.6465603734160901</v>
      </c>
      <c r="CX117">
        <f t="shared" si="215"/>
        <v>7.8780062414160898</v>
      </c>
      <c r="CY117">
        <f t="shared" si="216"/>
        <v>26.2666961440477</v>
      </c>
      <c r="CZ117">
        <f t="shared" si="217"/>
        <v>25.3566111929409</v>
      </c>
      <c r="DA117">
        <f t="shared" si="218"/>
        <v>8.5726270548266594</v>
      </c>
      <c r="DB117">
        <f t="shared" si="219"/>
        <v>7.8040729228266601</v>
      </c>
      <c r="DC117">
        <f t="shared" si="220"/>
        <v>26.9115769916645</v>
      </c>
      <c r="DD117">
        <f t="shared" si="221"/>
        <v>26.733733008300199</v>
      </c>
      <c r="DE117">
        <f t="shared" si="222"/>
        <v>8.1639532419630392</v>
      </c>
      <c r="DF117">
        <f t="shared" si="223"/>
        <v>7.3953991099630398</v>
      </c>
      <c r="DG117">
        <f t="shared" si="224"/>
        <v>26.069097368573001</v>
      </c>
      <c r="DH117">
        <f t="shared" si="225"/>
        <v>27.010366041257999</v>
      </c>
      <c r="DI117">
        <f t="shared" si="226"/>
        <v>7.9668610134380504</v>
      </c>
      <c r="DJ117">
        <f t="shared" si="227"/>
        <v>7.1983068814380502</v>
      </c>
      <c r="DK117">
        <f t="shared" si="228"/>
        <v>25.687631063986299</v>
      </c>
      <c r="DL117">
        <f t="shared" si="229"/>
        <v>26.045736365008899</v>
      </c>
      <c r="DM117">
        <f t="shared" si="230"/>
        <v>7.7073874239798501</v>
      </c>
      <c r="DN117">
        <f t="shared" si="231"/>
        <v>6.9388332919798499</v>
      </c>
      <c r="DO117">
        <f t="shared" si="232"/>
        <v>25.533231755266499</v>
      </c>
      <c r="DP117">
        <f t="shared" si="233"/>
        <v>27.309849305621999</v>
      </c>
      <c r="DQ117">
        <f t="shared" si="234"/>
        <v>6.9388723165321302</v>
      </c>
      <c r="DR117">
        <f t="shared" si="235"/>
        <v>6.17031818453213</v>
      </c>
      <c r="DS117">
        <f t="shared" si="236"/>
        <v>25.062568180958898</v>
      </c>
      <c r="DT117">
        <f t="shared" si="237"/>
        <v>27.5975790039343</v>
      </c>
      <c r="DU117">
        <f t="shared" si="238"/>
        <v>6.5189662598504796</v>
      </c>
      <c r="DV117">
        <f t="shared" si="239"/>
        <v>5.7504121278504803</v>
      </c>
    </row>
    <row r="118" spans="1:126" x14ac:dyDescent="0.15">
      <c r="A118">
        <v>28.902785489999999</v>
      </c>
      <c r="B118">
        <v>-2.8303240380000001</v>
      </c>
      <c r="C118">
        <v>381</v>
      </c>
      <c r="D118">
        <v>99</v>
      </c>
      <c r="E118">
        <v>425.01107789999998</v>
      </c>
      <c r="F118">
        <v>169.85136410000001</v>
      </c>
      <c r="G118">
        <f t="shared" si="120"/>
        <v>23.437762133859401</v>
      </c>
      <c r="H118">
        <f t="shared" si="121"/>
        <v>98.194482673064797</v>
      </c>
      <c r="I118">
        <f t="shared" si="122"/>
        <v>1.42992793093902E-3</v>
      </c>
      <c r="J118">
        <f t="shared" si="123"/>
        <v>2.8288941100690601</v>
      </c>
      <c r="K118">
        <f t="shared" si="124"/>
        <v>11.825416349356299</v>
      </c>
      <c r="L118">
        <f t="shared" si="125"/>
        <v>49.544099895672502</v>
      </c>
      <c r="M118" t="e">
        <f t="shared" si="126"/>
        <v>#NUM!</v>
      </c>
      <c r="N118" t="e">
        <f t="shared" si="127"/>
        <v>#NUM!</v>
      </c>
      <c r="O118">
        <f t="shared" si="128"/>
        <v>28.912545114066901</v>
      </c>
      <c r="P118">
        <f t="shared" si="129"/>
        <v>42.498956267277698</v>
      </c>
      <c r="Q118">
        <f t="shared" si="130"/>
        <v>18.222764001137602</v>
      </c>
      <c r="R118">
        <f t="shared" si="131"/>
        <v>15.392439963137599</v>
      </c>
      <c r="S118">
        <f t="shared" si="132"/>
        <v>29.1167110179613</v>
      </c>
      <c r="T118">
        <f t="shared" si="133"/>
        <v>41.663895560444097</v>
      </c>
      <c r="U118">
        <f t="shared" si="134"/>
        <v>22.3713804344256</v>
      </c>
      <c r="V118">
        <f t="shared" si="135"/>
        <v>19.541056396425599</v>
      </c>
      <c r="W118">
        <f t="shared" si="136"/>
        <v>29.634408432221498</v>
      </c>
      <c r="X118">
        <f t="shared" si="137"/>
        <v>33.3402334234463</v>
      </c>
      <c r="Y118">
        <f t="shared" si="138"/>
        <v>35.072039527003597</v>
      </c>
      <c r="Z118">
        <f t="shared" si="139"/>
        <v>32.241715489003603</v>
      </c>
      <c r="AA118">
        <f t="shared" si="140"/>
        <v>29.1000300019729</v>
      </c>
      <c r="AB118">
        <f t="shared" si="141"/>
        <v>30.5787463205825</v>
      </c>
      <c r="AC118">
        <f t="shared" si="142"/>
        <v>35.148686430277998</v>
      </c>
      <c r="AD118">
        <f t="shared" si="143"/>
        <v>32.318362392277997</v>
      </c>
      <c r="AE118">
        <f t="shared" si="144"/>
        <v>29.963860013828501</v>
      </c>
      <c r="AF118">
        <f t="shared" si="145"/>
        <v>36.848086685758602</v>
      </c>
      <c r="AG118">
        <f t="shared" si="146"/>
        <v>29.645599840110801</v>
      </c>
      <c r="AH118">
        <f t="shared" si="147"/>
        <v>26.815275802110801</v>
      </c>
      <c r="AI118">
        <f t="shared" si="148"/>
        <v>28.799805530160199</v>
      </c>
      <c r="AJ118">
        <f t="shared" si="149"/>
        <v>32.239125352825504</v>
      </c>
      <c r="AK118">
        <f t="shared" si="150"/>
        <v>35.403291044856203</v>
      </c>
      <c r="AL118">
        <f t="shared" si="151"/>
        <v>32.572967006856203</v>
      </c>
      <c r="AM118">
        <f t="shared" si="152"/>
        <v>28.936420052168302</v>
      </c>
      <c r="AN118">
        <f t="shared" si="153"/>
        <v>33.6043859275023</v>
      </c>
      <c r="AO118">
        <f t="shared" si="154"/>
        <v>27.045465950321798</v>
      </c>
      <c r="AP118">
        <f t="shared" si="155"/>
        <v>24.215141912321801</v>
      </c>
      <c r="AQ118">
        <f t="shared" si="156"/>
        <v>29.587182253317199</v>
      </c>
      <c r="AR118">
        <f t="shared" si="157"/>
        <v>34.226335068083401</v>
      </c>
      <c r="AS118">
        <f t="shared" si="158"/>
        <v>29.603524256815401</v>
      </c>
      <c r="AT118">
        <f t="shared" si="159"/>
        <v>26.773200218815401</v>
      </c>
      <c r="AU118">
        <f t="shared" si="160"/>
        <v>29.671823661093502</v>
      </c>
      <c r="AV118">
        <f t="shared" si="161"/>
        <v>31.105525714500299</v>
      </c>
      <c r="AW118">
        <f t="shared" si="162"/>
        <v>27.8781553224456</v>
      </c>
      <c r="AX118">
        <f t="shared" si="163"/>
        <v>25.0478312844456</v>
      </c>
      <c r="AY118">
        <f t="shared" si="164"/>
        <v>29.76650411756</v>
      </c>
      <c r="AZ118">
        <f t="shared" si="165"/>
        <v>32.613933310592998</v>
      </c>
      <c r="BA118">
        <f t="shared" si="166"/>
        <v>22.9008325791978</v>
      </c>
      <c r="BB118">
        <f t="shared" si="167"/>
        <v>20.0705085411978</v>
      </c>
      <c r="BC118">
        <f t="shared" si="168"/>
        <v>27.4767730315939</v>
      </c>
      <c r="BD118">
        <f t="shared" si="169"/>
        <v>36.347494666565403</v>
      </c>
      <c r="BE118">
        <f t="shared" si="170"/>
        <v>20.9183067065613</v>
      </c>
      <c r="BF118">
        <f t="shared" si="171"/>
        <v>18.087982668561299</v>
      </c>
      <c r="BG118">
        <f t="shared" si="172"/>
        <v>27.0427178729636</v>
      </c>
      <c r="BH118">
        <f t="shared" si="173"/>
        <v>33.751373774325998</v>
      </c>
      <c r="BI118">
        <f t="shared" si="174"/>
        <v>27.297977816556699</v>
      </c>
      <c r="BJ118">
        <f t="shared" si="175"/>
        <v>24.467653778556699</v>
      </c>
      <c r="BK118">
        <f t="shared" si="176"/>
        <v>28.612186176280801</v>
      </c>
      <c r="BL118">
        <f t="shared" si="177"/>
        <v>34.952414603372603</v>
      </c>
      <c r="BM118">
        <f t="shared" si="178"/>
        <v>24.769075996287299</v>
      </c>
      <c r="BN118">
        <f t="shared" si="179"/>
        <v>21.938751958287298</v>
      </c>
      <c r="BO118">
        <f t="shared" si="180"/>
        <v>28.479373880874199</v>
      </c>
      <c r="BP118">
        <f t="shared" si="181"/>
        <v>33.379713929552999</v>
      </c>
      <c r="BQ118">
        <f t="shared" si="182"/>
        <v>25.073237581398899</v>
      </c>
      <c r="BR118">
        <f t="shared" si="183"/>
        <v>22.242913543398899</v>
      </c>
      <c r="BS118">
        <f t="shared" si="184"/>
        <v>28.5455596854394</v>
      </c>
      <c r="BT118">
        <f t="shared" si="185"/>
        <v>31.4161785722779</v>
      </c>
      <c r="BU118">
        <f t="shared" si="186"/>
        <v>26.7814982758978</v>
      </c>
      <c r="BV118">
        <f t="shared" si="187"/>
        <v>23.9511742378977</v>
      </c>
      <c r="BW118">
        <f t="shared" si="188"/>
        <v>28.896119651346499</v>
      </c>
      <c r="BX118">
        <f t="shared" si="189"/>
        <v>30.410086513158799</v>
      </c>
      <c r="BY118">
        <f t="shared" si="190"/>
        <v>27.206877092170899</v>
      </c>
      <c r="BZ118">
        <f t="shared" si="191"/>
        <v>24.376553054170898</v>
      </c>
      <c r="CA118">
        <f t="shared" si="192"/>
        <v>29.140897685029401</v>
      </c>
      <c r="CB118">
        <f t="shared" si="193"/>
        <v>33.919246900080097</v>
      </c>
      <c r="CC118">
        <f t="shared" si="194"/>
        <v>23.244147849781299</v>
      </c>
      <c r="CD118">
        <f t="shared" si="195"/>
        <v>20.413823811781299</v>
      </c>
      <c r="CE118">
        <f t="shared" si="196"/>
        <v>28.8755746838034</v>
      </c>
      <c r="CF118">
        <f t="shared" si="197"/>
        <v>32.223316269781797</v>
      </c>
      <c r="CG118">
        <f t="shared" si="198"/>
        <v>27.711860717340102</v>
      </c>
      <c r="CH118">
        <f t="shared" si="199"/>
        <v>24.881536679340101</v>
      </c>
      <c r="CI118">
        <f t="shared" si="200"/>
        <v>27.853426630145599</v>
      </c>
      <c r="CJ118">
        <f t="shared" si="201"/>
        <v>30.864842879883302</v>
      </c>
      <c r="CK118">
        <f t="shared" si="202"/>
        <v>27.860274369907199</v>
      </c>
      <c r="CL118">
        <f t="shared" si="203"/>
        <v>25.029950331907202</v>
      </c>
      <c r="CM118">
        <f t="shared" si="204"/>
        <v>27.460852356972499</v>
      </c>
      <c r="CN118">
        <f t="shared" si="205"/>
        <v>29.669790704984301</v>
      </c>
      <c r="CO118">
        <f t="shared" si="206"/>
        <v>27.585409470806699</v>
      </c>
      <c r="CP118">
        <f t="shared" si="207"/>
        <v>24.755085432806698</v>
      </c>
      <c r="CQ118">
        <f t="shared" si="208"/>
        <v>27.3341401296619</v>
      </c>
      <c r="CR118">
        <f t="shared" si="209"/>
        <v>28.3798348376048</v>
      </c>
      <c r="CS118">
        <f t="shared" si="210"/>
        <v>29.6976594811177</v>
      </c>
      <c r="CT118">
        <f t="shared" si="211"/>
        <v>26.8673354431177</v>
      </c>
      <c r="CU118">
        <f t="shared" si="212"/>
        <v>26.1952176242593</v>
      </c>
      <c r="CV118">
        <f t="shared" si="213"/>
        <v>27.906097681299499</v>
      </c>
      <c r="CW118">
        <f t="shared" si="214"/>
        <v>30.0062940852903</v>
      </c>
      <c r="CX118">
        <f t="shared" si="215"/>
        <v>27.175970047290299</v>
      </c>
      <c r="CY118">
        <f t="shared" si="216"/>
        <v>26.262436702804099</v>
      </c>
      <c r="CZ118">
        <f t="shared" si="217"/>
        <v>29.2629486477455</v>
      </c>
      <c r="DA118">
        <f t="shared" si="218"/>
        <v>29.735808402930701</v>
      </c>
      <c r="DB118">
        <f t="shared" si="219"/>
        <v>26.9054843649307</v>
      </c>
      <c r="DC118">
        <f t="shared" si="220"/>
        <v>26.119714043360698</v>
      </c>
      <c r="DD118">
        <f t="shared" si="221"/>
        <v>28.137584119219699</v>
      </c>
      <c r="DE118">
        <f t="shared" si="222"/>
        <v>31.9454580245065</v>
      </c>
      <c r="DF118">
        <f t="shared" si="223"/>
        <v>29.1151339865065</v>
      </c>
      <c r="DG118">
        <f t="shared" si="224"/>
        <v>26.725295961224401</v>
      </c>
      <c r="DH118">
        <f t="shared" si="225"/>
        <v>29.360067305118001</v>
      </c>
      <c r="DI118">
        <f t="shared" si="226"/>
        <v>28.7149039538807</v>
      </c>
      <c r="DJ118">
        <f t="shared" si="227"/>
        <v>25.8845799158807</v>
      </c>
      <c r="DK118">
        <f t="shared" si="228"/>
        <v>25.9095660324619</v>
      </c>
      <c r="DL118">
        <f t="shared" si="229"/>
        <v>29.527927854572798</v>
      </c>
      <c r="DM118">
        <f t="shared" si="230"/>
        <v>27.3584644415157</v>
      </c>
      <c r="DN118">
        <f t="shared" si="231"/>
        <v>24.5281404035157</v>
      </c>
      <c r="DO118">
        <f t="shared" si="232"/>
        <v>25.536487672923698</v>
      </c>
      <c r="DP118">
        <f t="shared" si="233"/>
        <v>28.5097498723147</v>
      </c>
      <c r="DQ118">
        <f t="shared" si="234"/>
        <v>25.183250188573801</v>
      </c>
      <c r="DR118">
        <f t="shared" si="235"/>
        <v>22.352926150573801</v>
      </c>
      <c r="DS118">
        <f t="shared" si="236"/>
        <v>25.384737426622198</v>
      </c>
      <c r="DT118">
        <f t="shared" si="237"/>
        <v>29.653118257122799</v>
      </c>
      <c r="DU118">
        <f t="shared" si="238"/>
        <v>23.6679988854453</v>
      </c>
      <c r="DV118">
        <f t="shared" si="239"/>
        <v>20.8376748474453</v>
      </c>
    </row>
    <row r="119" spans="1:126" x14ac:dyDescent="0.15">
      <c r="A119">
        <v>28.916014130000001</v>
      </c>
      <c r="B119">
        <v>-2.8170280179999998</v>
      </c>
      <c r="C119">
        <v>385</v>
      </c>
      <c r="D119">
        <v>102</v>
      </c>
      <c r="E119">
        <v>424.97811890000003</v>
      </c>
      <c r="F119">
        <v>169.83068850000001</v>
      </c>
      <c r="G119">
        <f t="shared" si="120"/>
        <v>26.204214685890101</v>
      </c>
      <c r="H119">
        <f t="shared" si="121"/>
        <v>0.203906921997459</v>
      </c>
      <c r="I119" t="e">
        <f t="shared" si="122"/>
        <v>#NUM!</v>
      </c>
      <c r="J119" t="e">
        <f t="shared" si="123"/>
        <v>#NUM!</v>
      </c>
      <c r="K119">
        <f t="shared" si="124"/>
        <v>24.945743117183898</v>
      </c>
      <c r="L119">
        <f t="shared" si="125"/>
        <v>49.446139122455499</v>
      </c>
      <c r="M119">
        <f t="shared" si="126"/>
        <v>16.3955261997707</v>
      </c>
      <c r="N119">
        <f t="shared" si="127"/>
        <v>13.5784981817707</v>
      </c>
      <c r="O119">
        <f t="shared" si="128"/>
        <v>16.6304954114559</v>
      </c>
      <c r="P119">
        <f t="shared" si="129"/>
        <v>32.964439558232797</v>
      </c>
      <c r="Q119">
        <f t="shared" si="130"/>
        <v>40.956919827933802</v>
      </c>
      <c r="R119">
        <f t="shared" si="131"/>
        <v>38.1398918099338</v>
      </c>
      <c r="S119">
        <f t="shared" si="132"/>
        <v>28.294640857571402</v>
      </c>
      <c r="T119">
        <f t="shared" si="133"/>
        <v>31.824632938923699</v>
      </c>
      <c r="U119">
        <f t="shared" si="134"/>
        <v>33.867289610781199</v>
      </c>
      <c r="V119">
        <f t="shared" si="135"/>
        <v>31.050261592781201</v>
      </c>
      <c r="W119">
        <f t="shared" si="136"/>
        <v>28.577409881233901</v>
      </c>
      <c r="X119">
        <f t="shared" si="137"/>
        <v>33.2919702278285</v>
      </c>
      <c r="Y119">
        <f t="shared" si="138"/>
        <v>27.4116604311914</v>
      </c>
      <c r="Z119">
        <f t="shared" si="139"/>
        <v>24.594632413191398</v>
      </c>
      <c r="AA119">
        <f t="shared" si="140"/>
        <v>29.1000300019729</v>
      </c>
      <c r="AB119">
        <f t="shared" si="141"/>
        <v>27.750900717476298</v>
      </c>
      <c r="AC119">
        <f t="shared" si="142"/>
        <v>29.179854361666301</v>
      </c>
      <c r="AD119">
        <f t="shared" si="143"/>
        <v>26.362826343666299</v>
      </c>
      <c r="AE119">
        <f t="shared" si="144"/>
        <v>28.718868277008202</v>
      </c>
      <c r="AF119">
        <f t="shared" si="145"/>
        <v>26.1822348517269</v>
      </c>
      <c r="AG119">
        <f t="shared" si="146"/>
        <v>44.094901731430298</v>
      </c>
      <c r="AH119">
        <f t="shared" si="147"/>
        <v>41.277873713430303</v>
      </c>
      <c r="AI119">
        <f t="shared" si="148"/>
        <v>29.519162253115098</v>
      </c>
      <c r="AJ119">
        <f t="shared" si="149"/>
        <v>32.217285281061699</v>
      </c>
      <c r="AK119">
        <f t="shared" si="150"/>
        <v>33.0492646139895</v>
      </c>
      <c r="AL119">
        <f t="shared" si="151"/>
        <v>30.232236595989502</v>
      </c>
      <c r="AM119">
        <f t="shared" si="152"/>
        <v>28.527828826809898</v>
      </c>
      <c r="AN119">
        <f t="shared" si="153"/>
        <v>28.634961898561301</v>
      </c>
      <c r="AO119">
        <f t="shared" si="154"/>
        <v>31.3379098687709</v>
      </c>
      <c r="AP119">
        <f t="shared" si="155"/>
        <v>28.520881850770898</v>
      </c>
      <c r="AQ119">
        <f t="shared" si="156"/>
        <v>28.665355614506598</v>
      </c>
      <c r="AR119">
        <f t="shared" si="157"/>
        <v>30.224148568338901</v>
      </c>
      <c r="AS119">
        <f t="shared" si="158"/>
        <v>35.308712164765801</v>
      </c>
      <c r="AT119">
        <f t="shared" si="159"/>
        <v>32.491684146765799</v>
      </c>
      <c r="AU119">
        <f t="shared" si="160"/>
        <v>29.2797368806295</v>
      </c>
      <c r="AV119">
        <f t="shared" si="161"/>
        <v>31.0967371758788</v>
      </c>
      <c r="AW119">
        <f t="shared" si="162"/>
        <v>27.662822622347001</v>
      </c>
      <c r="AX119">
        <f t="shared" si="163"/>
        <v>24.845794604346999</v>
      </c>
      <c r="AY119">
        <f t="shared" si="164"/>
        <v>29.372402388548</v>
      </c>
      <c r="AZ119">
        <f t="shared" si="165"/>
        <v>28.496795017739</v>
      </c>
      <c r="BA119">
        <f t="shared" si="166"/>
        <v>25.669435369843001</v>
      </c>
      <c r="BB119">
        <f t="shared" si="167"/>
        <v>22.852407351842999</v>
      </c>
      <c r="BC119">
        <f t="shared" si="168"/>
        <v>29.4731376376409</v>
      </c>
      <c r="BD119">
        <f t="shared" si="169"/>
        <v>30.089934414770401</v>
      </c>
      <c r="BE119">
        <f t="shared" si="170"/>
        <v>25.802589051011399</v>
      </c>
      <c r="BF119">
        <f t="shared" si="171"/>
        <v>22.9855610330114</v>
      </c>
      <c r="BG119">
        <f t="shared" si="172"/>
        <v>27.367913520666601</v>
      </c>
      <c r="BH119">
        <f t="shared" si="173"/>
        <v>33.737018255369101</v>
      </c>
      <c r="BI119">
        <f t="shared" si="174"/>
        <v>24.183452104221601</v>
      </c>
      <c r="BJ119">
        <f t="shared" si="175"/>
        <v>21.366424086221599</v>
      </c>
      <c r="BK119">
        <f t="shared" si="176"/>
        <v>26.9660982262033</v>
      </c>
      <c r="BL119">
        <f t="shared" si="177"/>
        <v>31.4880038511062</v>
      </c>
      <c r="BM119">
        <f t="shared" si="178"/>
        <v>25.432030659417901</v>
      </c>
      <c r="BN119">
        <f t="shared" si="179"/>
        <v>22.615002641417899</v>
      </c>
      <c r="BO119">
        <f t="shared" si="180"/>
        <v>28.4275390544774</v>
      </c>
      <c r="BP119">
        <f t="shared" si="181"/>
        <v>32.755482110839203</v>
      </c>
      <c r="BQ119">
        <f t="shared" si="182"/>
        <v>25.737593972686501</v>
      </c>
      <c r="BR119">
        <f t="shared" si="183"/>
        <v>22.920565954686499</v>
      </c>
      <c r="BS119">
        <f t="shared" si="184"/>
        <v>28.308959630179199</v>
      </c>
      <c r="BT119">
        <f t="shared" si="185"/>
        <v>31.4045364287376</v>
      </c>
      <c r="BU119">
        <f t="shared" si="186"/>
        <v>25.256998038444401</v>
      </c>
      <c r="BV119">
        <f t="shared" si="187"/>
        <v>22.439970020444399</v>
      </c>
      <c r="BW119">
        <f t="shared" si="188"/>
        <v>28.371568970431401</v>
      </c>
      <c r="BX119">
        <f t="shared" si="189"/>
        <v>29.6598184504466</v>
      </c>
      <c r="BY119">
        <f t="shared" si="190"/>
        <v>25.362597742819901</v>
      </c>
      <c r="BZ119">
        <f t="shared" si="191"/>
        <v>22.545569724819899</v>
      </c>
      <c r="CA119">
        <f t="shared" si="192"/>
        <v>28.7029255943213</v>
      </c>
      <c r="CB119">
        <f t="shared" si="193"/>
        <v>28.799096614838302</v>
      </c>
      <c r="CC119">
        <f t="shared" si="194"/>
        <v>29.097319954934498</v>
      </c>
      <c r="CD119">
        <f t="shared" si="195"/>
        <v>26.2802919369345</v>
      </c>
      <c r="CE119">
        <f t="shared" si="196"/>
        <v>28.932422373663201</v>
      </c>
      <c r="CF119">
        <f t="shared" si="197"/>
        <v>32.2132648106749</v>
      </c>
      <c r="CG119">
        <f t="shared" si="198"/>
        <v>23.226881533022802</v>
      </c>
      <c r="CH119">
        <f t="shared" si="199"/>
        <v>20.4098535150228</v>
      </c>
      <c r="CI119">
        <f t="shared" si="200"/>
        <v>28.6801970893335</v>
      </c>
      <c r="CJ119">
        <f t="shared" si="201"/>
        <v>30.679330056941399</v>
      </c>
      <c r="CK119">
        <f t="shared" si="202"/>
        <v>26.492761678572201</v>
      </c>
      <c r="CL119">
        <f t="shared" si="203"/>
        <v>23.675733660572199</v>
      </c>
      <c r="CM119">
        <f t="shared" si="204"/>
        <v>27.703873486673402</v>
      </c>
      <c r="CN119">
        <f t="shared" si="205"/>
        <v>29.452656182972301</v>
      </c>
      <c r="CO119">
        <f t="shared" si="206"/>
        <v>27.887424550022601</v>
      </c>
      <c r="CP119">
        <f t="shared" si="207"/>
        <v>25.070396532022599</v>
      </c>
      <c r="CQ119">
        <f t="shared" si="208"/>
        <v>27.327369584772601</v>
      </c>
      <c r="CR119">
        <f t="shared" si="209"/>
        <v>28.370931027041401</v>
      </c>
      <c r="CS119">
        <f t="shared" si="210"/>
        <v>27.372057558423599</v>
      </c>
      <c r="CT119">
        <f t="shared" si="211"/>
        <v>24.5550295404236</v>
      </c>
      <c r="CU119">
        <f t="shared" si="212"/>
        <v>27.203634301006499</v>
      </c>
      <c r="CV119">
        <f t="shared" si="213"/>
        <v>27.188842473983399</v>
      </c>
      <c r="CW119">
        <f t="shared" si="214"/>
        <v>28.5064533271808</v>
      </c>
      <c r="CX119">
        <f t="shared" si="215"/>
        <v>25.689425309180798</v>
      </c>
      <c r="CY119">
        <f t="shared" si="216"/>
        <v>26.1154889289663</v>
      </c>
      <c r="CZ119">
        <f t="shared" si="217"/>
        <v>26.781696469949299</v>
      </c>
      <c r="DA119">
        <f t="shared" si="218"/>
        <v>31.4804141790652</v>
      </c>
      <c r="DB119">
        <f t="shared" si="219"/>
        <v>28.663386161065201</v>
      </c>
      <c r="DC119">
        <f t="shared" si="220"/>
        <v>26.168771136374399</v>
      </c>
      <c r="DD119">
        <f t="shared" si="221"/>
        <v>28.1296486556895</v>
      </c>
      <c r="DE119">
        <f t="shared" si="222"/>
        <v>29.463120698398399</v>
      </c>
      <c r="DF119">
        <f t="shared" si="223"/>
        <v>26.6460926803984</v>
      </c>
      <c r="DG119">
        <f t="shared" si="224"/>
        <v>26.018275341104701</v>
      </c>
      <c r="DH119">
        <f t="shared" si="225"/>
        <v>27.087938368262801</v>
      </c>
      <c r="DI119">
        <f t="shared" si="226"/>
        <v>30.773999585057702</v>
      </c>
      <c r="DJ119">
        <f t="shared" si="227"/>
        <v>27.9569715670577</v>
      </c>
      <c r="DK119">
        <f t="shared" si="228"/>
        <v>26.5743181054548</v>
      </c>
      <c r="DL119">
        <f t="shared" si="229"/>
        <v>28.3042464574213</v>
      </c>
      <c r="DM119">
        <f t="shared" si="230"/>
        <v>27.637306407621001</v>
      </c>
      <c r="DN119">
        <f t="shared" si="231"/>
        <v>24.820278389620999</v>
      </c>
      <c r="DO119">
        <f t="shared" si="232"/>
        <v>25.777574468537601</v>
      </c>
      <c r="DP119">
        <f t="shared" si="233"/>
        <v>28.5027168817691</v>
      </c>
      <c r="DQ119">
        <f t="shared" si="234"/>
        <v>26.178150644530401</v>
      </c>
      <c r="DR119">
        <f t="shared" si="235"/>
        <v>23.361122626530399</v>
      </c>
      <c r="DS119">
        <f t="shared" si="236"/>
        <v>25.406763233305401</v>
      </c>
      <c r="DT119">
        <f t="shared" si="237"/>
        <v>27.552651866466199</v>
      </c>
      <c r="DU119">
        <f t="shared" si="238"/>
        <v>24.431436407014299</v>
      </c>
      <c r="DV119">
        <f t="shared" si="239"/>
        <v>21.614408389014301</v>
      </c>
    </row>
    <row r="120" spans="1:126" x14ac:dyDescent="0.15">
      <c r="A120">
        <v>155.60622720000001</v>
      </c>
      <c r="B120">
        <v>-2.8170280179999998</v>
      </c>
      <c r="C120">
        <v>390</v>
      </c>
      <c r="D120">
        <v>106</v>
      </c>
      <c r="E120">
        <v>424.97811890000003</v>
      </c>
      <c r="F120">
        <v>169.83068850000001</v>
      </c>
      <c r="G120">
        <f t="shared" si="120"/>
        <v>33.557768435623302</v>
      </c>
      <c r="H120">
        <f t="shared" si="121"/>
        <v>0</v>
      </c>
      <c r="I120">
        <f t="shared" si="122"/>
        <v>0.14378638549172801</v>
      </c>
      <c r="J120">
        <f t="shared" si="123"/>
        <v>2.6732416325082702</v>
      </c>
      <c r="K120">
        <f t="shared" si="124"/>
        <v>30.1490143608636</v>
      </c>
      <c r="L120">
        <f t="shared" si="125"/>
        <v>0.102880310644173</v>
      </c>
      <c r="M120">
        <f t="shared" si="126"/>
        <v>42.741744413064602</v>
      </c>
      <c r="N120">
        <f t="shared" si="127"/>
        <v>39.9247163950646</v>
      </c>
      <c r="O120">
        <f t="shared" si="128"/>
        <v>27.8727736366138</v>
      </c>
      <c r="P120">
        <f t="shared" si="129"/>
        <v>32.964092748303699</v>
      </c>
      <c r="Q120">
        <f t="shared" si="130"/>
        <v>19.501642095210201</v>
      </c>
      <c r="R120">
        <f t="shared" si="131"/>
        <v>16.684614077210199</v>
      </c>
      <c r="S120">
        <f t="shared" si="132"/>
        <v>20.904580227460301</v>
      </c>
      <c r="T120">
        <f t="shared" si="133"/>
        <v>24.723329668674602</v>
      </c>
      <c r="U120">
        <f t="shared" si="134"/>
        <v>24.663870017633901</v>
      </c>
      <c r="V120">
        <f t="shared" si="135"/>
        <v>21.846841999633899</v>
      </c>
      <c r="W120">
        <f t="shared" si="136"/>
        <v>29.407031095156501</v>
      </c>
      <c r="X120">
        <f t="shared" si="137"/>
        <v>25.459706351139001</v>
      </c>
      <c r="Y120">
        <f t="shared" si="138"/>
        <v>21.489115097151601</v>
      </c>
      <c r="Z120">
        <f t="shared" si="139"/>
        <v>18.672087079151598</v>
      </c>
      <c r="AA120">
        <f t="shared" si="140"/>
        <v>29.458238523222501</v>
      </c>
      <c r="AB120">
        <f t="shared" si="141"/>
        <v>27.7433085231905</v>
      </c>
      <c r="AC120">
        <f t="shared" si="142"/>
        <v>24.314642211211599</v>
      </c>
      <c r="AD120">
        <f t="shared" si="143"/>
        <v>21.4976141932116</v>
      </c>
      <c r="AE120">
        <f t="shared" si="144"/>
        <v>29.772762018446301</v>
      </c>
      <c r="AF120">
        <f t="shared" si="145"/>
        <v>23.786486329265401</v>
      </c>
      <c r="AG120">
        <f t="shared" si="146"/>
        <v>26.4645097614764</v>
      </c>
      <c r="AH120">
        <f t="shared" si="147"/>
        <v>23.647481743476401</v>
      </c>
      <c r="AI120">
        <f t="shared" si="148"/>
        <v>29.355866665575299</v>
      </c>
      <c r="AJ120">
        <f t="shared" si="149"/>
        <v>22.909455495261099</v>
      </c>
      <c r="AK120">
        <f t="shared" si="150"/>
        <v>30.582840322730998</v>
      </c>
      <c r="AL120">
        <f t="shared" si="151"/>
        <v>27.765812304731</v>
      </c>
      <c r="AM120">
        <f t="shared" si="152"/>
        <v>29.991127458822898</v>
      </c>
      <c r="AN120">
        <f t="shared" si="153"/>
        <v>28.637586916499298</v>
      </c>
      <c r="AO120">
        <f t="shared" si="154"/>
        <v>24.993833828253699</v>
      </c>
      <c r="AP120">
        <f t="shared" si="155"/>
        <v>22.1768058102537</v>
      </c>
      <c r="AQ120">
        <f t="shared" si="156"/>
        <v>29.0433766306965</v>
      </c>
      <c r="AR120">
        <f t="shared" si="157"/>
        <v>25.7714657087052</v>
      </c>
      <c r="AS120">
        <f t="shared" si="158"/>
        <v>24.308488408116201</v>
      </c>
      <c r="AT120">
        <f t="shared" si="159"/>
        <v>21.491460390116199</v>
      </c>
      <c r="AU120">
        <f t="shared" si="160"/>
        <v>29.105545445247898</v>
      </c>
      <c r="AV120">
        <f t="shared" si="161"/>
        <v>27.476498698489898</v>
      </c>
      <c r="AW120">
        <f t="shared" si="162"/>
        <v>26.232601860710599</v>
      </c>
      <c r="AX120">
        <f t="shared" si="163"/>
        <v>23.4155738427106</v>
      </c>
      <c r="AY120">
        <f t="shared" si="164"/>
        <v>29.6291647962551</v>
      </c>
      <c r="AZ120">
        <f t="shared" si="165"/>
        <v>28.505342411222198</v>
      </c>
      <c r="BA120">
        <f t="shared" si="166"/>
        <v>21.510951021311701</v>
      </c>
      <c r="BB120">
        <f t="shared" si="167"/>
        <v>18.693923003311699</v>
      </c>
      <c r="BC120">
        <f t="shared" si="168"/>
        <v>29.6745891859991</v>
      </c>
      <c r="BD120">
        <f t="shared" si="169"/>
        <v>26.304733862528298</v>
      </c>
      <c r="BE120">
        <f t="shared" si="170"/>
        <v>20.852524204389901</v>
      </c>
      <c r="BF120">
        <f t="shared" si="171"/>
        <v>18.035496186389899</v>
      </c>
      <c r="BG120">
        <f t="shared" si="172"/>
        <v>29.7343950411436</v>
      </c>
      <c r="BH120">
        <f t="shared" si="173"/>
        <v>27.9406533851439</v>
      </c>
      <c r="BI120">
        <f t="shared" si="174"/>
        <v>20.011085229250199</v>
      </c>
      <c r="BJ120">
        <f t="shared" si="175"/>
        <v>17.1940572112502</v>
      </c>
      <c r="BK120">
        <f t="shared" si="176"/>
        <v>27.7521020384007</v>
      </c>
      <c r="BL120">
        <f t="shared" si="177"/>
        <v>31.4878837050111</v>
      </c>
      <c r="BM120">
        <f t="shared" si="178"/>
        <v>20.880452773217002</v>
      </c>
      <c r="BN120">
        <f t="shared" si="179"/>
        <v>18.063424755217</v>
      </c>
      <c r="BO120">
        <f t="shared" si="180"/>
        <v>27.346275307886501</v>
      </c>
      <c r="BP120">
        <f t="shared" si="181"/>
        <v>29.5200036104121</v>
      </c>
      <c r="BQ120">
        <f t="shared" si="182"/>
        <v>23.425650815135501</v>
      </c>
      <c r="BR120">
        <f t="shared" si="183"/>
        <v>20.608622797135499</v>
      </c>
      <c r="BS120">
        <f t="shared" si="184"/>
        <v>28.6808474560601</v>
      </c>
      <c r="BT120">
        <f t="shared" si="185"/>
        <v>30.8286890454958</v>
      </c>
      <c r="BU120">
        <f t="shared" si="186"/>
        <v>20.2433908920104</v>
      </c>
      <c r="BV120">
        <f t="shared" si="187"/>
        <v>17.426362874010401</v>
      </c>
      <c r="BW120">
        <f t="shared" si="188"/>
        <v>28.5490020049129</v>
      </c>
      <c r="BX120">
        <f t="shared" si="189"/>
        <v>29.6598399604744</v>
      </c>
      <c r="BY120">
        <f t="shared" si="190"/>
        <v>21.321313878349699</v>
      </c>
      <c r="BZ120">
        <f t="shared" si="191"/>
        <v>18.5042858603497</v>
      </c>
      <c r="CA120">
        <f t="shared" si="192"/>
        <v>28.5839155900482</v>
      </c>
      <c r="CB120">
        <f t="shared" si="193"/>
        <v>28.098775374107301</v>
      </c>
      <c r="CC120">
        <f t="shared" si="194"/>
        <v>22.627660345757199</v>
      </c>
      <c r="CD120">
        <f t="shared" si="195"/>
        <v>19.810632327757201</v>
      </c>
      <c r="CE120">
        <f t="shared" si="196"/>
        <v>28.8755746838034</v>
      </c>
      <c r="CF120">
        <f t="shared" si="197"/>
        <v>27.359141784096401</v>
      </c>
      <c r="CG120">
        <f t="shared" si="198"/>
        <v>23.092808047701102</v>
      </c>
      <c r="CH120">
        <f t="shared" si="199"/>
        <v>20.275780029701099</v>
      </c>
      <c r="CI120">
        <f t="shared" si="200"/>
        <v>29.070048227513698</v>
      </c>
      <c r="CJ120">
        <f t="shared" si="201"/>
        <v>30.6792998196903</v>
      </c>
      <c r="CK120">
        <f t="shared" si="202"/>
        <v>22.080645238825699</v>
      </c>
      <c r="CL120">
        <f t="shared" si="203"/>
        <v>19.263617220825701</v>
      </c>
      <c r="CM120">
        <f t="shared" si="204"/>
        <v>28.811214944496701</v>
      </c>
      <c r="CN120">
        <f t="shared" si="205"/>
        <v>29.284815054353199</v>
      </c>
      <c r="CO120">
        <f t="shared" si="206"/>
        <v>22.6718857011357</v>
      </c>
      <c r="CP120">
        <f t="shared" si="207"/>
        <v>19.854857683135702</v>
      </c>
      <c r="CQ120">
        <f t="shared" si="208"/>
        <v>27.860019846856201</v>
      </c>
      <c r="CR120">
        <f t="shared" si="209"/>
        <v>28.172105914147402</v>
      </c>
      <c r="CS120">
        <f t="shared" si="210"/>
        <v>22.3340059364855</v>
      </c>
      <c r="CT120">
        <f t="shared" si="211"/>
        <v>19.516977918485601</v>
      </c>
      <c r="CU120">
        <f t="shared" si="212"/>
        <v>27.483318045496599</v>
      </c>
      <c r="CV120">
        <f t="shared" si="213"/>
        <v>27.188808900914601</v>
      </c>
      <c r="CW120">
        <f t="shared" si="214"/>
        <v>23.797320065754899</v>
      </c>
      <c r="CX120">
        <f t="shared" si="215"/>
        <v>20.980292047754901</v>
      </c>
      <c r="CY120">
        <f t="shared" si="216"/>
        <v>27.348381429316799</v>
      </c>
      <c r="CZ120">
        <f t="shared" si="217"/>
        <v>26.101288775024098</v>
      </c>
      <c r="DA120">
        <f t="shared" si="218"/>
        <v>23.659592345989701</v>
      </c>
      <c r="DB120">
        <f t="shared" si="219"/>
        <v>20.842564327989699</v>
      </c>
      <c r="DC120">
        <f t="shared" si="220"/>
        <v>26.296520605112299</v>
      </c>
      <c r="DD120">
        <f t="shared" si="221"/>
        <v>25.7516312211051</v>
      </c>
      <c r="DE120">
        <f t="shared" si="222"/>
        <v>25.209919443496901</v>
      </c>
      <c r="DF120">
        <f t="shared" si="223"/>
        <v>22.392891425496899</v>
      </c>
      <c r="DG120">
        <f t="shared" si="224"/>
        <v>26.323193139716899</v>
      </c>
      <c r="DH120">
        <f t="shared" si="225"/>
        <v>27.0878098165899</v>
      </c>
      <c r="DI120">
        <f t="shared" si="226"/>
        <v>25.595886552545299</v>
      </c>
      <c r="DJ120">
        <f t="shared" si="227"/>
        <v>22.7788585345453</v>
      </c>
      <c r="DK120">
        <f t="shared" si="228"/>
        <v>26.152133044235899</v>
      </c>
      <c r="DL120">
        <f t="shared" si="229"/>
        <v>26.1205119979677</v>
      </c>
      <c r="DM120">
        <f t="shared" si="230"/>
        <v>25.244558515281302</v>
      </c>
      <c r="DN120">
        <f t="shared" si="231"/>
        <v>22.4275304972813</v>
      </c>
      <c r="DO120">
        <f t="shared" si="232"/>
        <v>26.645397829604999</v>
      </c>
      <c r="DP120">
        <f t="shared" si="233"/>
        <v>27.328237958889499</v>
      </c>
      <c r="DQ120">
        <f t="shared" si="234"/>
        <v>22.428776430959498</v>
      </c>
      <c r="DR120">
        <f t="shared" si="235"/>
        <v>19.6117484129595</v>
      </c>
      <c r="DS120">
        <f t="shared" si="236"/>
        <v>25.855359341828901</v>
      </c>
      <c r="DT120">
        <f t="shared" si="237"/>
        <v>27.552626319043402</v>
      </c>
      <c r="DU120">
        <f t="shared" si="238"/>
        <v>20.313131448514799</v>
      </c>
      <c r="DV120">
        <f t="shared" si="239"/>
        <v>17.4961034305148</v>
      </c>
    </row>
    <row r="121" spans="1:126" x14ac:dyDescent="0.15">
      <c r="A121">
        <v>169.47727399999999</v>
      </c>
      <c r="B121">
        <v>3.6888987110000002</v>
      </c>
      <c r="C121">
        <v>394</v>
      </c>
      <c r="D121">
        <v>112</v>
      </c>
      <c r="E121">
        <v>433.8087463</v>
      </c>
      <c r="F121">
        <v>176.3943481</v>
      </c>
      <c r="G121">
        <f t="shared" si="120"/>
        <v>37.7922558732973</v>
      </c>
      <c r="H121">
        <f t="shared" si="121"/>
        <v>57.663946617335498</v>
      </c>
      <c r="I121">
        <f t="shared" si="122"/>
        <v>0</v>
      </c>
      <c r="J121">
        <f t="shared" si="123"/>
        <v>3.6888987110000002</v>
      </c>
      <c r="K121">
        <f t="shared" si="124"/>
        <v>35.574657694943397</v>
      </c>
      <c r="L121">
        <f t="shared" si="125"/>
        <v>29.094082156928401</v>
      </c>
      <c r="M121">
        <f t="shared" si="126"/>
        <v>14.7046198129743</v>
      </c>
      <c r="N121">
        <f t="shared" si="127"/>
        <v>11.0157211019743</v>
      </c>
      <c r="O121">
        <f t="shared" si="128"/>
        <v>32.409216617924898</v>
      </c>
      <c r="P121">
        <f t="shared" si="129"/>
        <v>19.3276821785851</v>
      </c>
      <c r="Q121">
        <f t="shared" si="130"/>
        <v>13.855914381840099</v>
      </c>
      <c r="R121">
        <f t="shared" si="131"/>
        <v>10.167015670840099</v>
      </c>
      <c r="S121">
        <f t="shared" si="132"/>
        <v>29.974573083596798</v>
      </c>
      <c r="T121">
        <f t="shared" si="133"/>
        <v>38.988817059525203</v>
      </c>
      <c r="U121">
        <f t="shared" si="134"/>
        <v>5.9131854813037004</v>
      </c>
      <c r="V121">
        <f t="shared" si="135"/>
        <v>2.2242867703037001</v>
      </c>
      <c r="W121">
        <f t="shared" si="136"/>
        <v>23.9796584668774</v>
      </c>
      <c r="X121">
        <f t="shared" si="137"/>
        <v>31.191249143637901</v>
      </c>
      <c r="Y121">
        <f t="shared" si="138"/>
        <v>14.025126755627699</v>
      </c>
      <c r="Z121">
        <f t="shared" si="139"/>
        <v>10.336228044627701</v>
      </c>
      <c r="AA121">
        <f t="shared" si="140"/>
        <v>30.596638210569498</v>
      </c>
      <c r="AB121">
        <f t="shared" si="141"/>
        <v>30.793528380621101</v>
      </c>
      <c r="AC121">
        <f t="shared" si="142"/>
        <v>10.022664192583401</v>
      </c>
      <c r="AD121">
        <f t="shared" si="143"/>
        <v>6.3337654815834004</v>
      </c>
      <c r="AE121">
        <f t="shared" si="144"/>
        <v>30.4925637385229</v>
      </c>
      <c r="AF121">
        <f t="shared" si="145"/>
        <v>31.9231526546148</v>
      </c>
      <c r="AG121">
        <f t="shared" si="146"/>
        <v>8.6662395947743995</v>
      </c>
      <c r="AH121">
        <f t="shared" si="147"/>
        <v>4.9773408837744002</v>
      </c>
      <c r="AI121">
        <f t="shared" si="148"/>
        <v>30.559321834380999</v>
      </c>
      <c r="AJ121">
        <f t="shared" si="149"/>
        <v>27.939072387003801</v>
      </c>
      <c r="AK121">
        <f t="shared" si="150"/>
        <v>13.2255634936586</v>
      </c>
      <c r="AL121">
        <f t="shared" si="151"/>
        <v>9.53666478265861</v>
      </c>
      <c r="AM121">
        <f t="shared" si="152"/>
        <v>30.1003013846803</v>
      </c>
      <c r="AN121">
        <f t="shared" si="153"/>
        <v>26.7141098548177</v>
      </c>
      <c r="AO121">
        <f t="shared" si="154"/>
        <v>13.287422574453</v>
      </c>
      <c r="AP121">
        <f t="shared" si="155"/>
        <v>9.5985238634529892</v>
      </c>
      <c r="AQ121">
        <f t="shared" si="156"/>
        <v>30.5681866129746</v>
      </c>
      <c r="AR121">
        <f t="shared" si="157"/>
        <v>31.506342813712099</v>
      </c>
      <c r="AS121">
        <f t="shared" si="158"/>
        <v>9.4957945259548904</v>
      </c>
      <c r="AT121">
        <f t="shared" si="159"/>
        <v>5.8068958149548902</v>
      </c>
      <c r="AU121">
        <f t="shared" si="160"/>
        <v>29.621145872334701</v>
      </c>
      <c r="AV121">
        <f t="shared" si="161"/>
        <v>28.640300631750701</v>
      </c>
      <c r="AW121">
        <f t="shared" si="162"/>
        <v>12.524340713362101</v>
      </c>
      <c r="AX121">
        <f t="shared" si="163"/>
        <v>8.8354420023620701</v>
      </c>
      <c r="AY121">
        <f t="shared" si="164"/>
        <v>29.579960503022999</v>
      </c>
      <c r="AZ121">
        <f t="shared" si="165"/>
        <v>29.957127559288999</v>
      </c>
      <c r="BA121">
        <f t="shared" si="166"/>
        <v>10.366851304105699</v>
      </c>
      <c r="BB121">
        <f t="shared" si="167"/>
        <v>6.6779525931057098</v>
      </c>
      <c r="BC121">
        <f t="shared" si="168"/>
        <v>30.0156079452547</v>
      </c>
      <c r="BD121">
        <f t="shared" si="169"/>
        <v>30.7311269474014</v>
      </c>
      <c r="BE121">
        <f t="shared" si="170"/>
        <v>8.4960761768821893</v>
      </c>
      <c r="BF121">
        <f t="shared" si="171"/>
        <v>4.80717746588219</v>
      </c>
      <c r="BG121">
        <f t="shared" si="172"/>
        <v>29.994798442322001</v>
      </c>
      <c r="BH121">
        <f t="shared" si="173"/>
        <v>28.528733188965401</v>
      </c>
      <c r="BI121">
        <f t="shared" si="174"/>
        <v>9.8073978492960894</v>
      </c>
      <c r="BJ121">
        <f t="shared" si="175"/>
        <v>6.11849913829609</v>
      </c>
      <c r="BK121">
        <f t="shared" si="176"/>
        <v>29.999185412495098</v>
      </c>
      <c r="BL121">
        <f t="shared" si="177"/>
        <v>29.8926068265718</v>
      </c>
      <c r="BM121">
        <f t="shared" si="178"/>
        <v>9.4802788776693294</v>
      </c>
      <c r="BN121">
        <f t="shared" si="179"/>
        <v>5.7913801666693301</v>
      </c>
      <c r="BO121">
        <f t="shared" si="180"/>
        <v>28.124236324214198</v>
      </c>
      <c r="BP121">
        <f t="shared" si="181"/>
        <v>33.107267286820303</v>
      </c>
      <c r="BQ121">
        <f t="shared" si="182"/>
        <v>8.3835389892022505</v>
      </c>
      <c r="BR121">
        <f t="shared" si="183"/>
        <v>4.6946402782022503</v>
      </c>
      <c r="BS121">
        <f t="shared" si="184"/>
        <v>27.707748945140299</v>
      </c>
      <c r="BT121">
        <f t="shared" si="185"/>
        <v>31.159886801178601</v>
      </c>
      <c r="BU121">
        <f t="shared" si="186"/>
        <v>10.217562495244501</v>
      </c>
      <c r="BV121">
        <f t="shared" si="187"/>
        <v>6.5286637842445101</v>
      </c>
      <c r="BW121">
        <f t="shared" si="188"/>
        <v>28.906573298426601</v>
      </c>
      <c r="BX121">
        <f t="shared" si="189"/>
        <v>32.297639600538297</v>
      </c>
      <c r="BY121">
        <f t="shared" si="190"/>
        <v>8.7510506065260003</v>
      </c>
      <c r="BZ121">
        <f t="shared" si="191"/>
        <v>5.0621518955260001</v>
      </c>
      <c r="CA121">
        <f t="shared" si="192"/>
        <v>28.756858234128401</v>
      </c>
      <c r="CB121">
        <f t="shared" si="193"/>
        <v>31.110982207427899</v>
      </c>
      <c r="CC121">
        <f t="shared" si="194"/>
        <v>8.6973527931008405</v>
      </c>
      <c r="CD121">
        <f t="shared" si="195"/>
        <v>5.0084540821008403</v>
      </c>
      <c r="CE121">
        <f t="shared" si="196"/>
        <v>28.7554640018909</v>
      </c>
      <c r="CF121">
        <f t="shared" si="197"/>
        <v>29.555414072332599</v>
      </c>
      <c r="CG121">
        <f t="shared" si="198"/>
        <v>10.285823590876101</v>
      </c>
      <c r="CH121">
        <f t="shared" si="199"/>
        <v>6.5969248798761004</v>
      </c>
      <c r="CI121">
        <f t="shared" si="200"/>
        <v>29.000152451020099</v>
      </c>
      <c r="CJ121">
        <f t="shared" si="201"/>
        <v>28.785136846835801</v>
      </c>
      <c r="CK121">
        <f t="shared" si="202"/>
        <v>9.8034336815872596</v>
      </c>
      <c r="CL121">
        <f t="shared" si="203"/>
        <v>6.1145349705872603</v>
      </c>
      <c r="CM121">
        <f t="shared" si="204"/>
        <v>29.1501820752068</v>
      </c>
      <c r="CN121">
        <f t="shared" si="205"/>
        <v>31.902458138969902</v>
      </c>
      <c r="CO121">
        <f t="shared" si="206"/>
        <v>9.1042429883685401</v>
      </c>
      <c r="CP121">
        <f t="shared" si="207"/>
        <v>5.4153442773685398</v>
      </c>
      <c r="CQ121">
        <f t="shared" si="208"/>
        <v>28.8775772163117</v>
      </c>
      <c r="CR121">
        <f t="shared" si="209"/>
        <v>30.5154172313432</v>
      </c>
      <c r="CS121">
        <f t="shared" si="210"/>
        <v>9.7563446065643191</v>
      </c>
      <c r="CT121">
        <f t="shared" si="211"/>
        <v>6.0674458955643198</v>
      </c>
      <c r="CU121">
        <f t="shared" si="212"/>
        <v>27.943237526605401</v>
      </c>
      <c r="CV121">
        <f t="shared" si="213"/>
        <v>29.416178937287199</v>
      </c>
      <c r="CW121">
        <f t="shared" si="214"/>
        <v>9.5474897099193701</v>
      </c>
      <c r="CX121">
        <f t="shared" si="215"/>
        <v>5.8585909989193699</v>
      </c>
      <c r="CY121">
        <f t="shared" si="216"/>
        <v>27.561897466649501</v>
      </c>
      <c r="CZ121">
        <f t="shared" si="217"/>
        <v>28.425818799246802</v>
      </c>
      <c r="DA121">
        <f t="shared" si="218"/>
        <v>9.8342288191493203</v>
      </c>
      <c r="DB121">
        <f t="shared" si="219"/>
        <v>6.1453301081493201</v>
      </c>
      <c r="DC121">
        <f t="shared" si="220"/>
        <v>27.411949676242301</v>
      </c>
      <c r="DD121">
        <f t="shared" si="221"/>
        <v>27.332549072860498</v>
      </c>
      <c r="DE121">
        <f t="shared" si="222"/>
        <v>10.6032634704566</v>
      </c>
      <c r="DF121">
        <f t="shared" si="223"/>
        <v>6.9143647594566398</v>
      </c>
      <c r="DG121">
        <f t="shared" si="224"/>
        <v>26.396692280825899</v>
      </c>
      <c r="DH121">
        <f t="shared" si="225"/>
        <v>26.950041299419802</v>
      </c>
      <c r="DI121">
        <f t="shared" si="226"/>
        <v>10.658181675724499</v>
      </c>
      <c r="DJ121">
        <f t="shared" si="227"/>
        <v>6.9692829647244503</v>
      </c>
      <c r="DK121">
        <f t="shared" si="228"/>
        <v>26.3890914126947</v>
      </c>
      <c r="DL121">
        <f t="shared" si="229"/>
        <v>28.190837627120299</v>
      </c>
      <c r="DM121">
        <f t="shared" si="230"/>
        <v>10.5870335230754</v>
      </c>
      <c r="DN121">
        <f t="shared" si="231"/>
        <v>6.89813481207542</v>
      </c>
      <c r="DO121">
        <f t="shared" si="232"/>
        <v>26.189058771161701</v>
      </c>
      <c r="DP121">
        <f t="shared" si="233"/>
        <v>27.218859513919998</v>
      </c>
      <c r="DQ121">
        <f t="shared" si="234"/>
        <v>10.396481210172</v>
      </c>
      <c r="DR121">
        <f t="shared" si="235"/>
        <v>6.7075824991719699</v>
      </c>
      <c r="DS121">
        <f t="shared" si="236"/>
        <v>26.604704792782702</v>
      </c>
      <c r="DT121">
        <f t="shared" si="237"/>
        <v>28.3499798102578</v>
      </c>
      <c r="DU121">
        <f t="shared" si="238"/>
        <v>9.28071286294694</v>
      </c>
      <c r="DV121">
        <f t="shared" si="239"/>
        <v>5.5918141519469398</v>
      </c>
    </row>
    <row r="122" spans="1:126" x14ac:dyDescent="0.15">
      <c r="A122">
        <v>150.35225829999999</v>
      </c>
      <c r="B122">
        <v>7.8035564769999999</v>
      </c>
      <c r="C122">
        <v>398</v>
      </c>
      <c r="D122">
        <v>117</v>
      </c>
      <c r="E122">
        <v>441.94494630000003</v>
      </c>
      <c r="F122">
        <v>186.38276669999999</v>
      </c>
      <c r="G122">
        <f t="shared" si="120"/>
        <v>33.557768435623302</v>
      </c>
      <c r="H122">
        <f t="shared" si="121"/>
        <v>67.516674585996697</v>
      </c>
      <c r="I122">
        <f t="shared" si="122"/>
        <v>58.212649094489301</v>
      </c>
      <c r="J122">
        <f t="shared" si="123"/>
        <v>50.4090926174893</v>
      </c>
      <c r="K122">
        <f t="shared" si="124"/>
        <v>35.9655997375203</v>
      </c>
      <c r="L122">
        <f t="shared" si="125"/>
        <v>62.677190205346299</v>
      </c>
      <c r="M122">
        <f t="shared" si="126"/>
        <v>8.1073696613684104E-2</v>
      </c>
      <c r="N122">
        <f t="shared" si="127"/>
        <v>7.7224827803863203</v>
      </c>
      <c r="O122">
        <f t="shared" si="128"/>
        <v>34.991156312301399</v>
      </c>
      <c r="P122">
        <f t="shared" si="129"/>
        <v>41.784793470230902</v>
      </c>
      <c r="Q122">
        <f t="shared" si="130"/>
        <v>27.775913124256999</v>
      </c>
      <c r="R122">
        <f t="shared" si="131"/>
        <v>19.972356647257001</v>
      </c>
      <c r="S122">
        <f t="shared" si="132"/>
        <v>32.7341964227086</v>
      </c>
      <c r="T122">
        <f t="shared" si="133"/>
        <v>31.288316762936098</v>
      </c>
      <c r="U122">
        <f t="shared" si="134"/>
        <v>39.021227720917203</v>
      </c>
      <c r="V122">
        <f t="shared" si="135"/>
        <v>31.217671243917199</v>
      </c>
      <c r="W122">
        <f t="shared" si="136"/>
        <v>30.6732243905019</v>
      </c>
      <c r="X122">
        <f t="shared" si="137"/>
        <v>44.777251916062902</v>
      </c>
      <c r="Y122">
        <f t="shared" si="138"/>
        <v>15.8134336222593</v>
      </c>
      <c r="Z122">
        <f t="shared" si="139"/>
        <v>8.0098771452593294</v>
      </c>
      <c r="AA122">
        <f t="shared" si="140"/>
        <v>25.561020325418198</v>
      </c>
      <c r="AB122">
        <f t="shared" si="141"/>
        <v>37.314542848079903</v>
      </c>
      <c r="AC122">
        <f t="shared" si="142"/>
        <v>30.8717977819</v>
      </c>
      <c r="AD122">
        <f t="shared" si="143"/>
        <v>23.068241304899999</v>
      </c>
      <c r="AE122">
        <f t="shared" si="144"/>
        <v>31.0030515003183</v>
      </c>
      <c r="AF122">
        <f t="shared" si="145"/>
        <v>36.078675187066302</v>
      </c>
      <c r="AG122">
        <f t="shared" si="146"/>
        <v>29.313816335913799</v>
      </c>
      <c r="AH122">
        <f t="shared" si="147"/>
        <v>21.510259858913798</v>
      </c>
      <c r="AI122">
        <f t="shared" si="148"/>
        <v>30.865242820690501</v>
      </c>
      <c r="AJ122">
        <f t="shared" si="149"/>
        <v>36.431255695582998</v>
      </c>
      <c r="AK122">
        <f t="shared" si="150"/>
        <v>26.782773909028101</v>
      </c>
      <c r="AL122">
        <f t="shared" si="151"/>
        <v>18.979217432028101</v>
      </c>
      <c r="AM122">
        <f t="shared" si="152"/>
        <v>30.848108186946099</v>
      </c>
      <c r="AN122">
        <f t="shared" si="153"/>
        <v>32.388795308947998</v>
      </c>
      <c r="AO122">
        <f t="shared" si="154"/>
        <v>33.071654265033899</v>
      </c>
      <c r="AP122">
        <f t="shared" si="155"/>
        <v>25.268097788033899</v>
      </c>
      <c r="AQ122">
        <f t="shared" si="156"/>
        <v>30.403051143486799</v>
      </c>
      <c r="AR122">
        <f t="shared" si="157"/>
        <v>30.837342467215301</v>
      </c>
      <c r="AS122">
        <f t="shared" si="158"/>
        <v>34.791270764916803</v>
      </c>
      <c r="AT122">
        <f t="shared" si="159"/>
        <v>26.987714287916798</v>
      </c>
      <c r="AU122">
        <f t="shared" si="160"/>
        <v>30.784399143422998</v>
      </c>
      <c r="AV122">
        <f t="shared" si="161"/>
        <v>34.814149565327497</v>
      </c>
      <c r="AW122">
        <f t="shared" si="162"/>
        <v>25.0139075273397</v>
      </c>
      <c r="AX122">
        <f t="shared" si="163"/>
        <v>17.2103510503397</v>
      </c>
      <c r="AY122">
        <f t="shared" si="164"/>
        <v>29.880471349946099</v>
      </c>
      <c r="AZ122">
        <f t="shared" si="165"/>
        <v>31.911156444994301</v>
      </c>
      <c r="BA122">
        <f t="shared" si="166"/>
        <v>32.259788249540399</v>
      </c>
      <c r="BB122">
        <f t="shared" si="167"/>
        <v>24.456231772540399</v>
      </c>
      <c r="BC122">
        <f t="shared" si="168"/>
        <v>29.7942508835444</v>
      </c>
      <c r="BD122">
        <f t="shared" si="169"/>
        <v>32.878435092484402</v>
      </c>
      <c r="BE122">
        <f t="shared" si="170"/>
        <v>27.050264172597799</v>
      </c>
      <c r="BF122">
        <f t="shared" si="171"/>
        <v>19.246707695597799</v>
      </c>
      <c r="BG122">
        <f t="shared" si="172"/>
        <v>30.175034463621301</v>
      </c>
      <c r="BH122">
        <f t="shared" si="173"/>
        <v>33.381871141709198</v>
      </c>
      <c r="BI122">
        <f t="shared" si="174"/>
        <v>22.905480833377499</v>
      </c>
      <c r="BJ122">
        <f t="shared" si="175"/>
        <v>15.1019243563775</v>
      </c>
      <c r="BK122">
        <f t="shared" si="176"/>
        <v>30.123234950966999</v>
      </c>
      <c r="BL122">
        <f t="shared" si="177"/>
        <v>31.1495797876726</v>
      </c>
      <c r="BM122">
        <f t="shared" si="178"/>
        <v>25.390758689549699</v>
      </c>
      <c r="BN122">
        <f t="shared" si="179"/>
        <v>17.587202212549698</v>
      </c>
      <c r="BO122">
        <f t="shared" si="180"/>
        <v>30.100054933152101</v>
      </c>
      <c r="BP122">
        <f t="shared" si="181"/>
        <v>32.271357875950599</v>
      </c>
      <c r="BQ122">
        <f t="shared" si="182"/>
        <v>26.894865652063</v>
      </c>
      <c r="BR122">
        <f t="shared" si="183"/>
        <v>19.091309175063</v>
      </c>
      <c r="BS122">
        <f t="shared" si="184"/>
        <v>28.329463466496101</v>
      </c>
      <c r="BT122">
        <f t="shared" si="185"/>
        <v>35.152322429175598</v>
      </c>
      <c r="BU122">
        <f t="shared" si="186"/>
        <v>25.632923976132801</v>
      </c>
      <c r="BV122">
        <f t="shared" si="187"/>
        <v>17.8293674991328</v>
      </c>
      <c r="BW122">
        <f t="shared" si="188"/>
        <v>27.9160976142336</v>
      </c>
      <c r="BX122">
        <f t="shared" si="189"/>
        <v>33.199515674851298</v>
      </c>
      <c r="BY122">
        <f t="shared" si="190"/>
        <v>26.768690163425099</v>
      </c>
      <c r="BZ122">
        <f t="shared" si="191"/>
        <v>18.965133686425101</v>
      </c>
      <c r="CA122">
        <f t="shared" si="192"/>
        <v>29.013004310313701</v>
      </c>
      <c r="CB122">
        <f t="shared" si="193"/>
        <v>34.173506148180898</v>
      </c>
      <c r="CC122">
        <f t="shared" si="194"/>
        <v>24.4424857587174</v>
      </c>
      <c r="CD122">
        <f t="shared" si="195"/>
        <v>16.638929281717399</v>
      </c>
      <c r="CE122">
        <f t="shared" si="196"/>
        <v>28.856196726963599</v>
      </c>
      <c r="CF122">
        <f t="shared" si="197"/>
        <v>32.953233886758099</v>
      </c>
      <c r="CG122">
        <f t="shared" si="198"/>
        <v>25.698887882316502</v>
      </c>
      <c r="CH122">
        <f t="shared" si="199"/>
        <v>17.895331405316501</v>
      </c>
      <c r="CI122">
        <f t="shared" si="200"/>
        <v>28.833470923294001</v>
      </c>
      <c r="CJ122">
        <f t="shared" si="201"/>
        <v>31.384014020669699</v>
      </c>
      <c r="CK122">
        <f t="shared" si="202"/>
        <v>27.345264671470598</v>
      </c>
      <c r="CL122">
        <f t="shared" si="203"/>
        <v>19.541708194470601</v>
      </c>
      <c r="CM122">
        <f t="shared" si="204"/>
        <v>29.0459232342333</v>
      </c>
      <c r="CN122">
        <f t="shared" si="205"/>
        <v>30.564169789113699</v>
      </c>
      <c r="CO122">
        <f t="shared" si="206"/>
        <v>30.175958440110598</v>
      </c>
      <c r="CP122">
        <f t="shared" si="207"/>
        <v>22.372401963110601</v>
      </c>
      <c r="CQ122">
        <f t="shared" si="208"/>
        <v>29.166319181666999</v>
      </c>
      <c r="CR122">
        <f t="shared" si="209"/>
        <v>33.461130387581598</v>
      </c>
      <c r="CS122">
        <f t="shared" si="210"/>
        <v>25.862570261637</v>
      </c>
      <c r="CT122">
        <f t="shared" si="211"/>
        <v>18.059013784636999</v>
      </c>
      <c r="CU122">
        <f t="shared" si="212"/>
        <v>28.889023950803601</v>
      </c>
      <c r="CV122">
        <f t="shared" si="213"/>
        <v>32.066942037708301</v>
      </c>
      <c r="CW122">
        <f t="shared" si="214"/>
        <v>26.084903867730599</v>
      </c>
      <c r="CX122">
        <f t="shared" si="215"/>
        <v>18.281347390730598</v>
      </c>
      <c r="CY122">
        <f t="shared" si="216"/>
        <v>27.977645552683601</v>
      </c>
      <c r="CZ122">
        <f t="shared" si="217"/>
        <v>30.9257324486762</v>
      </c>
      <c r="DA122">
        <f t="shared" si="218"/>
        <v>27.666431557430201</v>
      </c>
      <c r="DB122">
        <f t="shared" si="219"/>
        <v>19.8628750804302</v>
      </c>
      <c r="DC122">
        <f t="shared" si="220"/>
        <v>27.597719044446698</v>
      </c>
      <c r="DD122">
        <f t="shared" si="221"/>
        <v>29.90536869136</v>
      </c>
      <c r="DE122">
        <f t="shared" si="222"/>
        <v>27.257294770363</v>
      </c>
      <c r="DF122">
        <f t="shared" si="223"/>
        <v>19.453738293362999</v>
      </c>
      <c r="DG122">
        <f t="shared" si="224"/>
        <v>27.4392670668717</v>
      </c>
      <c r="DH122">
        <f t="shared" si="225"/>
        <v>28.797792264954499</v>
      </c>
      <c r="DI122">
        <f t="shared" si="226"/>
        <v>28.650900197057101</v>
      </c>
      <c r="DJ122">
        <f t="shared" si="227"/>
        <v>20.847343720057101</v>
      </c>
      <c r="DK122">
        <f t="shared" si="228"/>
        <v>26.459293243054901</v>
      </c>
      <c r="DL122">
        <f t="shared" si="229"/>
        <v>28.3773040858506</v>
      </c>
      <c r="DM122">
        <f t="shared" si="230"/>
        <v>30.955396888903199</v>
      </c>
      <c r="DN122">
        <f t="shared" si="231"/>
        <v>23.151840411903201</v>
      </c>
      <c r="DO122">
        <f t="shared" si="232"/>
        <v>26.427967698868901</v>
      </c>
      <c r="DP122">
        <f t="shared" si="233"/>
        <v>29.5386170574258</v>
      </c>
      <c r="DQ122">
        <f t="shared" si="234"/>
        <v>29.2123807209524</v>
      </c>
      <c r="DR122">
        <f t="shared" si="235"/>
        <v>21.408824243952399</v>
      </c>
      <c r="DS122">
        <f t="shared" si="236"/>
        <v>26.209301274871699</v>
      </c>
      <c r="DT122">
        <f t="shared" si="237"/>
        <v>28.5541121328278</v>
      </c>
      <c r="DU122">
        <f t="shared" si="238"/>
        <v>28.173235104991999</v>
      </c>
      <c r="DV122">
        <f t="shared" si="239"/>
        <v>20.369678627991998</v>
      </c>
    </row>
    <row r="123" spans="1:126" x14ac:dyDescent="0.15">
      <c r="A123">
        <v>152.59085519999999</v>
      </c>
      <c r="B123">
        <v>7.8035506430000003</v>
      </c>
      <c r="C123">
        <v>401</v>
      </c>
      <c r="D123">
        <v>124</v>
      </c>
      <c r="E123">
        <v>441.94494630000003</v>
      </c>
      <c r="F123">
        <v>186.38278199999999</v>
      </c>
      <c r="G123">
        <f t="shared" si="120"/>
        <v>39.913070693017097</v>
      </c>
      <c r="H123">
        <f t="shared" si="121"/>
        <v>8.01848969449114E-5</v>
      </c>
      <c r="I123">
        <f t="shared" si="122"/>
        <v>51.142658162207802</v>
      </c>
      <c r="J123">
        <f t="shared" si="123"/>
        <v>43.339107519207801</v>
      </c>
      <c r="K123">
        <f t="shared" si="124"/>
        <v>36.7350044673166</v>
      </c>
      <c r="L123">
        <f t="shared" si="125"/>
        <v>34.065262635884601</v>
      </c>
      <c r="M123">
        <f t="shared" si="126"/>
        <v>21.382348717834098</v>
      </c>
      <c r="N123">
        <f t="shared" si="127"/>
        <v>13.578798074834101</v>
      </c>
      <c r="O123">
        <f t="shared" si="128"/>
        <v>37.186918239513801</v>
      </c>
      <c r="P123">
        <f t="shared" si="129"/>
        <v>41.784812304387103</v>
      </c>
      <c r="Q123">
        <f t="shared" si="130"/>
        <v>24.0834393088886</v>
      </c>
      <c r="R123">
        <f t="shared" si="131"/>
        <v>16.279888665888599</v>
      </c>
      <c r="S123">
        <f t="shared" si="132"/>
        <v>35.9655997375203</v>
      </c>
      <c r="T123">
        <f t="shared" si="133"/>
        <v>31.338609228290402</v>
      </c>
      <c r="U123">
        <f t="shared" si="134"/>
        <v>24.037796766836699</v>
      </c>
      <c r="V123">
        <f t="shared" si="135"/>
        <v>16.234246123836702</v>
      </c>
      <c r="W123">
        <f t="shared" si="136"/>
        <v>33.862839057765299</v>
      </c>
      <c r="X123">
        <f t="shared" si="137"/>
        <v>25.030664714863399</v>
      </c>
      <c r="Y123">
        <f t="shared" si="138"/>
        <v>26.951558525338601</v>
      </c>
      <c r="Z123">
        <f t="shared" si="139"/>
        <v>19.1480078823386</v>
      </c>
      <c r="AA123">
        <f t="shared" si="140"/>
        <v>31.840907977133401</v>
      </c>
      <c r="AB123">
        <f t="shared" si="141"/>
        <v>37.314386487745601</v>
      </c>
      <c r="AC123">
        <f t="shared" si="142"/>
        <v>22.543562803980102</v>
      </c>
      <c r="AD123">
        <f t="shared" si="143"/>
        <v>14.7400121609801</v>
      </c>
      <c r="AE123">
        <f t="shared" si="144"/>
        <v>27.292206837542899</v>
      </c>
      <c r="AF123">
        <f t="shared" si="145"/>
        <v>31.983902347830298</v>
      </c>
      <c r="AG123">
        <f t="shared" si="146"/>
        <v>29.370085705531402</v>
      </c>
      <c r="AH123">
        <f t="shared" si="147"/>
        <v>21.566535062531401</v>
      </c>
      <c r="AI123">
        <f t="shared" si="148"/>
        <v>31.799707733898401</v>
      </c>
      <c r="AJ123">
        <f t="shared" si="149"/>
        <v>31.568848056067701</v>
      </c>
      <c r="AK123">
        <f t="shared" si="150"/>
        <v>22.860856521343099</v>
      </c>
      <c r="AL123">
        <f t="shared" si="151"/>
        <v>15.057305878343101</v>
      </c>
      <c r="AM123">
        <f t="shared" si="152"/>
        <v>31.5891434548289</v>
      </c>
      <c r="AN123">
        <f t="shared" si="153"/>
        <v>32.383345034088201</v>
      </c>
      <c r="AO123">
        <f t="shared" si="154"/>
        <v>29.735222386743299</v>
      </c>
      <c r="AP123">
        <f t="shared" si="155"/>
        <v>21.931671743743301</v>
      </c>
      <c r="AQ123">
        <f t="shared" si="156"/>
        <v>31.420912322202</v>
      </c>
      <c r="AR123">
        <f t="shared" si="157"/>
        <v>29.149921750744401</v>
      </c>
      <c r="AS123">
        <f t="shared" si="158"/>
        <v>31.619654670538001</v>
      </c>
      <c r="AT123">
        <f t="shared" si="159"/>
        <v>23.816104027538</v>
      </c>
      <c r="AU123">
        <f t="shared" si="160"/>
        <v>30.9528768942541</v>
      </c>
      <c r="AV123">
        <f t="shared" si="161"/>
        <v>28.033953087363901</v>
      </c>
      <c r="AW123">
        <f t="shared" si="162"/>
        <v>28.303885247764299</v>
      </c>
      <c r="AX123">
        <f t="shared" si="163"/>
        <v>20.500334604764301</v>
      </c>
      <c r="AY123">
        <f t="shared" si="164"/>
        <v>31.2187507684609</v>
      </c>
      <c r="AZ123">
        <f t="shared" si="165"/>
        <v>31.912975325032701</v>
      </c>
      <c r="BA123">
        <f t="shared" si="166"/>
        <v>28.385861551241899</v>
      </c>
      <c r="BB123">
        <f t="shared" si="167"/>
        <v>20.582310908241901</v>
      </c>
      <c r="BC123">
        <f t="shared" si="168"/>
        <v>30.314605617286599</v>
      </c>
      <c r="BD123">
        <f t="shared" si="169"/>
        <v>29.456456615935</v>
      </c>
      <c r="BE123">
        <f t="shared" si="170"/>
        <v>27.325822908500999</v>
      </c>
      <c r="BF123">
        <f t="shared" si="171"/>
        <v>19.522272265501002</v>
      </c>
      <c r="BG123">
        <f t="shared" si="172"/>
        <v>30.1490143608636</v>
      </c>
      <c r="BH123">
        <f t="shared" si="173"/>
        <v>30.5299796592859</v>
      </c>
      <c r="BI123">
        <f t="shared" si="174"/>
        <v>22.8526440571171</v>
      </c>
      <c r="BJ123">
        <f t="shared" si="175"/>
        <v>15.049093414117101</v>
      </c>
      <c r="BK123">
        <f t="shared" si="176"/>
        <v>30.4617665242905</v>
      </c>
      <c r="BL123">
        <f t="shared" si="177"/>
        <v>31.156416943008001</v>
      </c>
      <c r="BM123">
        <f t="shared" si="178"/>
        <v>23.234584624082</v>
      </c>
      <c r="BN123">
        <f t="shared" si="179"/>
        <v>15.431033981082001</v>
      </c>
      <c r="BO123">
        <f t="shared" si="180"/>
        <v>30.354861372676702</v>
      </c>
      <c r="BP123">
        <f t="shared" si="181"/>
        <v>29.202734685964099</v>
      </c>
      <c r="BQ123">
        <f t="shared" si="182"/>
        <v>25.413839786532499</v>
      </c>
      <c r="BR123">
        <f t="shared" si="183"/>
        <v>17.610289143532501</v>
      </c>
      <c r="BS123">
        <f t="shared" si="184"/>
        <v>30.284329104885501</v>
      </c>
      <c r="BT123">
        <f t="shared" si="185"/>
        <v>30.373046186444899</v>
      </c>
      <c r="BU123">
        <f t="shared" si="186"/>
        <v>23.190722381988301</v>
      </c>
      <c r="BV123">
        <f t="shared" si="187"/>
        <v>15.3871717389883</v>
      </c>
      <c r="BW123">
        <f t="shared" si="188"/>
        <v>28.601866376836298</v>
      </c>
      <c r="BX123">
        <f t="shared" si="189"/>
        <v>33.199418869111398</v>
      </c>
      <c r="BY123">
        <f t="shared" si="190"/>
        <v>24.147983310161202</v>
      </c>
      <c r="BZ123">
        <f t="shared" si="191"/>
        <v>16.3444326671612</v>
      </c>
      <c r="CA123">
        <f t="shared" si="192"/>
        <v>28.179920911118</v>
      </c>
      <c r="CB123">
        <f t="shared" si="193"/>
        <v>31.452175815545299</v>
      </c>
      <c r="CC123">
        <f t="shared" si="194"/>
        <v>24.475211947141698</v>
      </c>
      <c r="CD123">
        <f t="shared" si="195"/>
        <v>16.671661304141701</v>
      </c>
      <c r="CE123">
        <f t="shared" si="196"/>
        <v>29.159903789219101</v>
      </c>
      <c r="CF123">
        <f t="shared" si="197"/>
        <v>32.464833788556199</v>
      </c>
      <c r="CG123">
        <f t="shared" si="198"/>
        <v>21.3442901051592</v>
      </c>
      <c r="CH123">
        <f t="shared" si="199"/>
        <v>13.5407394621592</v>
      </c>
      <c r="CI123">
        <f t="shared" si="200"/>
        <v>28.987028229899501</v>
      </c>
      <c r="CJ123">
        <f t="shared" si="201"/>
        <v>31.384035088814901</v>
      </c>
      <c r="CK123">
        <f t="shared" si="202"/>
        <v>25.165420097272101</v>
      </c>
      <c r="CL123">
        <f t="shared" si="203"/>
        <v>17.361869454272099</v>
      </c>
      <c r="CM123">
        <f t="shared" si="204"/>
        <v>28.9313038913014</v>
      </c>
      <c r="CN123">
        <f t="shared" si="205"/>
        <v>29.9574706165448</v>
      </c>
      <c r="CO123">
        <f t="shared" si="206"/>
        <v>24.8744354066494</v>
      </c>
      <c r="CP123">
        <f t="shared" si="207"/>
        <v>17.070884763649399</v>
      </c>
      <c r="CQ123">
        <f t="shared" si="208"/>
        <v>29.1009888675163</v>
      </c>
      <c r="CR123">
        <f t="shared" si="209"/>
        <v>29.235295398003402</v>
      </c>
      <c r="CS123">
        <f t="shared" si="210"/>
        <v>26.5253163263333</v>
      </c>
      <c r="CT123">
        <f t="shared" si="211"/>
        <v>18.721765683333299</v>
      </c>
      <c r="CU123">
        <f t="shared" si="212"/>
        <v>29.180011911870601</v>
      </c>
      <c r="CV123">
        <f t="shared" si="213"/>
        <v>32.066919008103298</v>
      </c>
      <c r="CW123">
        <f t="shared" si="214"/>
        <v>23.897899754525302</v>
      </c>
      <c r="CX123">
        <f t="shared" si="215"/>
        <v>16.0943491115253</v>
      </c>
      <c r="CY123">
        <f t="shared" si="216"/>
        <v>28.888889489127202</v>
      </c>
      <c r="CZ123">
        <f t="shared" si="217"/>
        <v>30.784266647432201</v>
      </c>
      <c r="DA123">
        <f t="shared" si="218"/>
        <v>23.989070756004899</v>
      </c>
      <c r="DB123">
        <f t="shared" si="219"/>
        <v>16.185520113004898</v>
      </c>
      <c r="DC123">
        <f t="shared" si="220"/>
        <v>27.991433894784802</v>
      </c>
      <c r="DD123">
        <f t="shared" si="221"/>
        <v>29.7362832653433</v>
      </c>
      <c r="DE123">
        <f t="shared" si="222"/>
        <v>24.536947515962801</v>
      </c>
      <c r="DF123">
        <f t="shared" si="223"/>
        <v>16.7333968729628</v>
      </c>
      <c r="DG123">
        <f t="shared" si="224"/>
        <v>27.606538722754401</v>
      </c>
      <c r="DH123">
        <f t="shared" si="225"/>
        <v>28.7977643854192</v>
      </c>
      <c r="DI123">
        <f t="shared" si="226"/>
        <v>26.327287403325599</v>
      </c>
      <c r="DJ123">
        <f t="shared" si="227"/>
        <v>18.523736760325601</v>
      </c>
      <c r="DK123">
        <f t="shared" si="228"/>
        <v>27.433660401773501</v>
      </c>
      <c r="DL123">
        <f t="shared" si="229"/>
        <v>27.769301556597298</v>
      </c>
      <c r="DM123">
        <f t="shared" si="230"/>
        <v>26.1132956935013</v>
      </c>
      <c r="DN123">
        <f t="shared" si="231"/>
        <v>18.309745050501299</v>
      </c>
      <c r="DO123">
        <f t="shared" si="232"/>
        <v>26.487672112057201</v>
      </c>
      <c r="DP123">
        <f t="shared" si="233"/>
        <v>27.398778169366601</v>
      </c>
      <c r="DQ123">
        <f t="shared" si="234"/>
        <v>27.4931173701547</v>
      </c>
      <c r="DR123">
        <f t="shared" si="235"/>
        <v>19.689566727154698</v>
      </c>
      <c r="DS123">
        <f t="shared" si="236"/>
        <v>26.423624619742601</v>
      </c>
      <c r="DT123">
        <f t="shared" si="237"/>
        <v>28.553998297788301</v>
      </c>
      <c r="DU123">
        <f t="shared" si="238"/>
        <v>25.837163172655998</v>
      </c>
      <c r="DV123">
        <f t="shared" si="239"/>
        <v>18.033612529656001</v>
      </c>
    </row>
    <row r="124" spans="1:126" x14ac:dyDescent="0.15">
      <c r="A124">
        <v>167.35698120000001</v>
      </c>
      <c r="B124">
        <v>15.96891063</v>
      </c>
      <c r="C124">
        <v>405</v>
      </c>
      <c r="D124">
        <v>129</v>
      </c>
      <c r="E124">
        <v>447.3615112</v>
      </c>
      <c r="F124">
        <v>189.89270020000001</v>
      </c>
      <c r="G124">
        <f t="shared" si="120"/>
        <v>33.557768435623302</v>
      </c>
      <c r="H124">
        <f t="shared" si="121"/>
        <v>33.826261879725301</v>
      </c>
      <c r="I124">
        <f t="shared" si="122"/>
        <v>2.9965402407804698E-5</v>
      </c>
      <c r="J124">
        <f t="shared" si="123"/>
        <v>15.9688806645976</v>
      </c>
      <c r="K124">
        <f t="shared" si="124"/>
        <v>36.7350044673166</v>
      </c>
      <c r="L124">
        <f t="shared" si="125"/>
        <v>17.066908676439098</v>
      </c>
      <c r="M124">
        <f t="shared" si="126"/>
        <v>21.9282768566847</v>
      </c>
      <c r="N124">
        <f t="shared" si="127"/>
        <v>5.9593662266847298</v>
      </c>
      <c r="O124">
        <f t="shared" si="128"/>
        <v>35.694566487416203</v>
      </c>
      <c r="P124">
        <f t="shared" si="129"/>
        <v>33.719510931047601</v>
      </c>
      <c r="Q124">
        <f t="shared" si="130"/>
        <v>6.8064433251545902</v>
      </c>
      <c r="R124">
        <f t="shared" si="131"/>
        <v>9.1624673048454106</v>
      </c>
      <c r="S124">
        <f t="shared" si="132"/>
        <v>36.3042207883706</v>
      </c>
      <c r="T124">
        <f t="shared" si="133"/>
        <v>39.740713571914</v>
      </c>
      <c r="U124">
        <f t="shared" si="134"/>
        <v>8.5721916762124106</v>
      </c>
      <c r="V124">
        <f t="shared" si="135"/>
        <v>7.3967189537875901</v>
      </c>
      <c r="W124">
        <f t="shared" si="136"/>
        <v>35.539261973476002</v>
      </c>
      <c r="X124">
        <f t="shared" si="137"/>
        <v>31.792570857531199</v>
      </c>
      <c r="Y124">
        <f t="shared" si="138"/>
        <v>11.8315774827353</v>
      </c>
      <c r="Z124">
        <f t="shared" si="139"/>
        <v>4.1373331472646697</v>
      </c>
      <c r="AA124">
        <f t="shared" si="140"/>
        <v>33.862839057765299</v>
      </c>
      <c r="AB124">
        <f t="shared" si="141"/>
        <v>26.460013509420399</v>
      </c>
      <c r="AC124">
        <f t="shared" si="142"/>
        <v>11.399503670207499</v>
      </c>
      <c r="AD124">
        <f t="shared" si="143"/>
        <v>4.5694069597925102</v>
      </c>
      <c r="AE124">
        <f t="shared" si="144"/>
        <v>32.1242214598782</v>
      </c>
      <c r="AF124">
        <f t="shared" si="145"/>
        <v>36.7298998484127</v>
      </c>
      <c r="AG124">
        <f t="shared" si="146"/>
        <v>8.9079714495558306</v>
      </c>
      <c r="AH124">
        <f t="shared" si="147"/>
        <v>7.0609391804441701</v>
      </c>
      <c r="AI124">
        <f t="shared" si="148"/>
        <v>28.108693777393398</v>
      </c>
      <c r="AJ124">
        <f t="shared" si="149"/>
        <v>32.138784114757897</v>
      </c>
      <c r="AK124">
        <f t="shared" si="150"/>
        <v>13.713363404828</v>
      </c>
      <c r="AL124">
        <f t="shared" si="151"/>
        <v>2.2555472251720401</v>
      </c>
      <c r="AM124">
        <f t="shared" si="152"/>
        <v>32.017987262562301</v>
      </c>
      <c r="AN124">
        <f t="shared" si="153"/>
        <v>31.768221875141698</v>
      </c>
      <c r="AO124">
        <f t="shared" si="154"/>
        <v>11.5619336901051</v>
      </c>
      <c r="AP124">
        <f t="shared" si="155"/>
        <v>4.4069769398948901</v>
      </c>
      <c r="AQ124">
        <f t="shared" si="156"/>
        <v>31.805753775989999</v>
      </c>
      <c r="AR124">
        <f t="shared" si="157"/>
        <v>32.458933824547302</v>
      </c>
      <c r="AS124">
        <f t="shared" si="158"/>
        <v>12.1692281974948</v>
      </c>
      <c r="AT124">
        <f t="shared" si="159"/>
        <v>3.7996824325051901</v>
      </c>
      <c r="AU124">
        <f t="shared" si="160"/>
        <v>31.617811715359</v>
      </c>
      <c r="AV124">
        <f t="shared" si="161"/>
        <v>29.5127811631857</v>
      </c>
      <c r="AW124">
        <f t="shared" si="162"/>
        <v>13.3757880714019</v>
      </c>
      <c r="AX124">
        <f t="shared" si="163"/>
        <v>2.5931225585981399</v>
      </c>
      <c r="AY124">
        <f t="shared" si="164"/>
        <v>31.168940204994001</v>
      </c>
      <c r="AZ124">
        <f t="shared" si="165"/>
        <v>28.464204229185999</v>
      </c>
      <c r="BA124">
        <f t="shared" si="166"/>
        <v>12.300789828883399</v>
      </c>
      <c r="BB124">
        <f t="shared" si="167"/>
        <v>3.6681208011166002</v>
      </c>
      <c r="BC124">
        <f t="shared" si="168"/>
        <v>31.3874495107504</v>
      </c>
      <c r="BD124">
        <f t="shared" si="169"/>
        <v>32.016677337273201</v>
      </c>
      <c r="BE124">
        <f t="shared" si="170"/>
        <v>11.977656630086599</v>
      </c>
      <c r="BF124">
        <f t="shared" si="171"/>
        <v>3.9912539999133898</v>
      </c>
      <c r="BG124">
        <f t="shared" si="172"/>
        <v>30.525303673741</v>
      </c>
      <c r="BH124">
        <f t="shared" si="173"/>
        <v>29.7283545527965</v>
      </c>
      <c r="BI124">
        <f t="shared" si="174"/>
        <v>11.7866620162968</v>
      </c>
      <c r="BJ124">
        <f t="shared" si="175"/>
        <v>4.18224861370319</v>
      </c>
      <c r="BK124">
        <f t="shared" si="176"/>
        <v>30.339101194374301</v>
      </c>
      <c r="BL124">
        <f t="shared" si="177"/>
        <v>30.708439682453601</v>
      </c>
      <c r="BM124">
        <f t="shared" si="178"/>
        <v>10.330020824883301</v>
      </c>
      <c r="BN124">
        <f t="shared" si="179"/>
        <v>5.6388898051166496</v>
      </c>
      <c r="BO124">
        <f t="shared" si="180"/>
        <v>30.612900255218001</v>
      </c>
      <c r="BP124">
        <f t="shared" si="181"/>
        <v>31.2914047022314</v>
      </c>
      <c r="BQ124">
        <f t="shared" si="182"/>
        <v>10.0774593291379</v>
      </c>
      <c r="BR124">
        <f t="shared" si="183"/>
        <v>5.8914513008620597</v>
      </c>
      <c r="BS124">
        <f t="shared" si="184"/>
        <v>30.4881590490718</v>
      </c>
      <c r="BT124">
        <f t="shared" si="185"/>
        <v>29.4447115783416</v>
      </c>
      <c r="BU124">
        <f t="shared" si="186"/>
        <v>11.872912026827301</v>
      </c>
      <c r="BV124">
        <f t="shared" si="187"/>
        <v>4.0959986031726796</v>
      </c>
      <c r="BW124">
        <f t="shared" si="188"/>
        <v>30.399927829188499</v>
      </c>
      <c r="BX124">
        <f t="shared" si="189"/>
        <v>30.5288395672329</v>
      </c>
      <c r="BY124">
        <f t="shared" si="190"/>
        <v>11.596088581350999</v>
      </c>
      <c r="BZ124">
        <f t="shared" si="191"/>
        <v>4.3728220486489704</v>
      </c>
      <c r="CA124">
        <f t="shared" si="192"/>
        <v>28.799931627652299</v>
      </c>
      <c r="CB124">
        <f t="shared" si="193"/>
        <v>33.203641356179801</v>
      </c>
      <c r="CC124">
        <f t="shared" si="194"/>
        <v>10.544720187102699</v>
      </c>
      <c r="CD124">
        <f t="shared" si="195"/>
        <v>5.4241904428972996</v>
      </c>
      <c r="CE124">
        <f t="shared" si="196"/>
        <v>28.3822310259273</v>
      </c>
      <c r="CF124">
        <f t="shared" si="197"/>
        <v>31.543549222915601</v>
      </c>
      <c r="CG124">
        <f t="shared" si="198"/>
        <v>11.3212148598714</v>
      </c>
      <c r="CH124">
        <f t="shared" si="199"/>
        <v>4.6476957701285997</v>
      </c>
      <c r="CI124">
        <f t="shared" si="200"/>
        <v>29.2841490883423</v>
      </c>
      <c r="CJ124">
        <f t="shared" si="201"/>
        <v>32.4995208724932</v>
      </c>
      <c r="CK124">
        <f t="shared" si="202"/>
        <v>10.547707265856999</v>
      </c>
      <c r="CL124">
        <f t="shared" si="203"/>
        <v>5.4212033641430404</v>
      </c>
      <c r="CM124">
        <f t="shared" si="204"/>
        <v>29.105545445247898</v>
      </c>
      <c r="CN124">
        <f t="shared" si="205"/>
        <v>31.465122279618601</v>
      </c>
      <c r="CO124">
        <f t="shared" si="206"/>
        <v>11.0810743880474</v>
      </c>
      <c r="CP124">
        <f t="shared" si="207"/>
        <v>4.8878362419526402</v>
      </c>
      <c r="CQ124">
        <f t="shared" si="208"/>
        <v>29.0336906376114</v>
      </c>
      <c r="CR124">
        <f t="shared" si="209"/>
        <v>30.097057006582801</v>
      </c>
      <c r="CS124">
        <f t="shared" si="210"/>
        <v>12.5498783636745</v>
      </c>
      <c r="CT124">
        <f t="shared" si="211"/>
        <v>3.4190322663254502</v>
      </c>
      <c r="CU124">
        <f t="shared" si="212"/>
        <v>29.177515795878701</v>
      </c>
      <c r="CV124">
        <f t="shared" si="213"/>
        <v>29.4010846117441</v>
      </c>
      <c r="CW124">
        <f t="shared" si="214"/>
        <v>12.350019998196601</v>
      </c>
      <c r="CX124">
        <f t="shared" si="215"/>
        <v>3.6188906318034002</v>
      </c>
      <c r="CY124">
        <f t="shared" si="216"/>
        <v>29.233041528489199</v>
      </c>
      <c r="CZ124">
        <f t="shared" si="217"/>
        <v>32.1204273560258</v>
      </c>
      <c r="DA124">
        <f t="shared" si="218"/>
        <v>10.636319928305101</v>
      </c>
      <c r="DB124">
        <f t="shared" si="219"/>
        <v>5.3325907016948699</v>
      </c>
      <c r="DC124">
        <f t="shared" si="220"/>
        <v>28.938370498491299</v>
      </c>
      <c r="DD124">
        <f t="shared" si="221"/>
        <v>30.885046502446698</v>
      </c>
      <c r="DE124">
        <f t="shared" si="222"/>
        <v>11.532699402867101</v>
      </c>
      <c r="DF124">
        <f t="shared" si="223"/>
        <v>4.4362112271328602</v>
      </c>
      <c r="DG124">
        <f t="shared" si="224"/>
        <v>28.061394989049699</v>
      </c>
      <c r="DH124">
        <f t="shared" si="225"/>
        <v>29.885473080407799</v>
      </c>
      <c r="DI124">
        <f t="shared" si="226"/>
        <v>11.272954119101501</v>
      </c>
      <c r="DJ124">
        <f t="shared" si="227"/>
        <v>4.69595651089847</v>
      </c>
      <c r="DK124">
        <f t="shared" si="228"/>
        <v>27.677692576822398</v>
      </c>
      <c r="DL124">
        <f t="shared" si="229"/>
        <v>28.978485006866499</v>
      </c>
      <c r="DM124">
        <f t="shared" si="230"/>
        <v>11.7015491319705</v>
      </c>
      <c r="DN124">
        <f t="shared" si="231"/>
        <v>4.2673614980294801</v>
      </c>
      <c r="DO124">
        <f t="shared" si="232"/>
        <v>27.497326505671602</v>
      </c>
      <c r="DP124">
        <f t="shared" si="233"/>
        <v>27.979254676805201</v>
      </c>
      <c r="DQ124">
        <f t="shared" si="234"/>
        <v>12.4023244343869</v>
      </c>
      <c r="DR124">
        <f t="shared" si="235"/>
        <v>3.5665861956130902</v>
      </c>
      <c r="DS124">
        <f t="shared" si="236"/>
        <v>26.580748955482601</v>
      </c>
      <c r="DT124">
        <f t="shared" si="237"/>
        <v>27.6138980439516</v>
      </c>
      <c r="DU124">
        <f t="shared" si="238"/>
        <v>12.3718973074998</v>
      </c>
      <c r="DV124">
        <f t="shared" si="239"/>
        <v>3.5970133225001999</v>
      </c>
    </row>
    <row r="125" spans="1:126" x14ac:dyDescent="0.15">
      <c r="A125">
        <v>171.69186160000001</v>
      </c>
      <c r="B125">
        <v>18.36703447</v>
      </c>
      <c r="C125">
        <v>410</v>
      </c>
      <c r="D125">
        <v>134</v>
      </c>
      <c r="E125">
        <v>451.69116209999999</v>
      </c>
      <c r="F125">
        <v>194.1258545</v>
      </c>
      <c r="G125">
        <f t="shared" si="120"/>
        <v>37.058355800122001</v>
      </c>
      <c r="H125">
        <f t="shared" si="121"/>
        <v>31.734363060144201</v>
      </c>
      <c r="I125">
        <f t="shared" si="122"/>
        <v>7.5790690527345301</v>
      </c>
      <c r="J125">
        <f t="shared" si="123"/>
        <v>10.7879654172655</v>
      </c>
      <c r="K125">
        <f t="shared" si="124"/>
        <v>35.574657694943397</v>
      </c>
      <c r="L125">
        <f t="shared" si="125"/>
        <v>32.914607142910597</v>
      </c>
      <c r="M125">
        <f t="shared" si="126"/>
        <v>7.95329948676945</v>
      </c>
      <c r="N125">
        <f t="shared" si="127"/>
        <v>10.4137349832305</v>
      </c>
      <c r="O125">
        <f t="shared" si="128"/>
        <v>36.682095028266602</v>
      </c>
      <c r="P125">
        <f t="shared" si="129"/>
        <v>21.943088206134998</v>
      </c>
      <c r="Q125">
        <f t="shared" si="130"/>
        <v>9.4738308574933292</v>
      </c>
      <c r="R125">
        <f t="shared" si="131"/>
        <v>8.8932036125066691</v>
      </c>
      <c r="S125">
        <f t="shared" si="132"/>
        <v>35.9655997375203</v>
      </c>
      <c r="T125">
        <f t="shared" si="133"/>
        <v>33.295086961489098</v>
      </c>
      <c r="U125">
        <f t="shared" si="134"/>
        <v>9.0120941717593208</v>
      </c>
      <c r="V125">
        <f t="shared" si="135"/>
        <v>9.3549402982406793</v>
      </c>
      <c r="W125">
        <f t="shared" si="136"/>
        <v>36.394628027045897</v>
      </c>
      <c r="X125">
        <f t="shared" si="137"/>
        <v>38.192129873290398</v>
      </c>
      <c r="Y125">
        <f t="shared" si="138"/>
        <v>5.8014851895970097</v>
      </c>
      <c r="Z125">
        <f t="shared" si="139"/>
        <v>12.565549280402999</v>
      </c>
      <c r="AA125">
        <f t="shared" si="140"/>
        <v>35.7923748906992</v>
      </c>
      <c r="AB125">
        <f t="shared" si="141"/>
        <v>31.8267748944087</v>
      </c>
      <c r="AC125">
        <f t="shared" si="142"/>
        <v>6.4325029701918801</v>
      </c>
      <c r="AD125">
        <f t="shared" si="143"/>
        <v>11.9345314998081</v>
      </c>
      <c r="AE125">
        <f t="shared" si="144"/>
        <v>34.339862884230499</v>
      </c>
      <c r="AF125">
        <f t="shared" si="145"/>
        <v>27.251162135439198</v>
      </c>
      <c r="AG125">
        <f t="shared" si="146"/>
        <v>8.9197521105312507</v>
      </c>
      <c r="AH125">
        <f t="shared" si="147"/>
        <v>9.4472823594687494</v>
      </c>
      <c r="AI125">
        <f t="shared" si="148"/>
        <v>32.774221947856901</v>
      </c>
      <c r="AJ125">
        <f t="shared" si="149"/>
        <v>36.1410287981953</v>
      </c>
      <c r="AK125">
        <f t="shared" si="150"/>
        <v>6.4405912642537704</v>
      </c>
      <c r="AL125">
        <f t="shared" si="151"/>
        <v>11.9264432057462</v>
      </c>
      <c r="AM125">
        <f t="shared" si="152"/>
        <v>29.1326417314284</v>
      </c>
      <c r="AN125">
        <f t="shared" si="153"/>
        <v>32.125467000898702</v>
      </c>
      <c r="AO125">
        <f t="shared" si="154"/>
        <v>7.7105813383944701</v>
      </c>
      <c r="AP125">
        <f t="shared" si="155"/>
        <v>10.656453131605501</v>
      </c>
      <c r="AQ125">
        <f t="shared" si="156"/>
        <v>32.5532040753343</v>
      </c>
      <c r="AR125">
        <f t="shared" si="157"/>
        <v>31.793684670266199</v>
      </c>
      <c r="AS125">
        <f t="shared" si="158"/>
        <v>8.8099072665932994</v>
      </c>
      <c r="AT125">
        <f t="shared" si="159"/>
        <v>9.5571272034067007</v>
      </c>
      <c r="AU125">
        <f t="shared" si="160"/>
        <v>32.311996883728398</v>
      </c>
      <c r="AV125">
        <f t="shared" si="161"/>
        <v>32.418107277188199</v>
      </c>
      <c r="AW125">
        <f t="shared" si="162"/>
        <v>8.3662551678550106</v>
      </c>
      <c r="AX125">
        <f t="shared" si="163"/>
        <v>10.000779302145</v>
      </c>
      <c r="AY125">
        <f t="shared" si="164"/>
        <v>32.099102252243398</v>
      </c>
      <c r="AZ125">
        <f t="shared" si="165"/>
        <v>29.7208873336163</v>
      </c>
      <c r="BA125">
        <f t="shared" si="166"/>
        <v>7.9261719372081298</v>
      </c>
      <c r="BB125">
        <f t="shared" si="167"/>
        <v>10.4408625327919</v>
      </c>
      <c r="BC125">
        <f t="shared" si="168"/>
        <v>31.647364240515099</v>
      </c>
      <c r="BD125">
        <f t="shared" si="169"/>
        <v>28.737312185583502</v>
      </c>
      <c r="BE125">
        <f t="shared" si="170"/>
        <v>9.3293365282916803</v>
      </c>
      <c r="BF125">
        <f t="shared" si="171"/>
        <v>9.0376979417083199</v>
      </c>
      <c r="BG125">
        <f t="shared" si="172"/>
        <v>31.814007740303399</v>
      </c>
      <c r="BH125">
        <f t="shared" si="173"/>
        <v>32.0167731113672</v>
      </c>
      <c r="BI125">
        <f t="shared" si="174"/>
        <v>7.3246689827351004</v>
      </c>
      <c r="BJ125">
        <f t="shared" si="175"/>
        <v>11.042365487264901</v>
      </c>
      <c r="BK125">
        <f t="shared" si="176"/>
        <v>30.977675726181602</v>
      </c>
      <c r="BL125">
        <f t="shared" si="177"/>
        <v>29.881007375114699</v>
      </c>
      <c r="BM125">
        <f t="shared" si="178"/>
        <v>7.1244608530708904</v>
      </c>
      <c r="BN125">
        <f t="shared" si="179"/>
        <v>11.2425736169291</v>
      </c>
      <c r="BO125">
        <f t="shared" si="180"/>
        <v>30.7677500657101</v>
      </c>
      <c r="BP125">
        <f t="shared" si="181"/>
        <v>30.789974026050199</v>
      </c>
      <c r="BQ125">
        <f t="shared" si="182"/>
        <v>7.2863518616990097</v>
      </c>
      <c r="BR125">
        <f t="shared" si="183"/>
        <v>11.080682608301</v>
      </c>
      <c r="BS125">
        <f t="shared" si="184"/>
        <v>30.996553044037299</v>
      </c>
      <c r="BT125">
        <f t="shared" si="185"/>
        <v>31.334290806215702</v>
      </c>
      <c r="BU125">
        <f t="shared" si="186"/>
        <v>7.13057005518026</v>
      </c>
      <c r="BV125">
        <f t="shared" si="187"/>
        <v>11.2364644148197</v>
      </c>
      <c r="BW125">
        <f t="shared" si="188"/>
        <v>30.8495072892979</v>
      </c>
      <c r="BX125">
        <f t="shared" si="189"/>
        <v>29.587809548907501</v>
      </c>
      <c r="BY125">
        <f t="shared" si="190"/>
        <v>7.2834143900614503</v>
      </c>
      <c r="BZ125">
        <f t="shared" si="191"/>
        <v>11.0836200799385</v>
      </c>
      <c r="CA125">
        <f t="shared" si="192"/>
        <v>30.738774222864699</v>
      </c>
      <c r="CB125">
        <f t="shared" si="193"/>
        <v>30.6067212106007</v>
      </c>
      <c r="CC125">
        <f t="shared" si="194"/>
        <v>7.6609252185584102</v>
      </c>
      <c r="CD125">
        <f t="shared" si="195"/>
        <v>10.7061092514416</v>
      </c>
      <c r="CE125">
        <f t="shared" si="196"/>
        <v>29.201835511721399</v>
      </c>
      <c r="CF125">
        <f t="shared" si="197"/>
        <v>33.144329440256797</v>
      </c>
      <c r="CG125">
        <f t="shared" si="198"/>
        <v>6.8470581661019398</v>
      </c>
      <c r="CH125">
        <f t="shared" si="199"/>
        <v>11.519976303898099</v>
      </c>
      <c r="CI125">
        <f t="shared" si="200"/>
        <v>28.780634099316998</v>
      </c>
      <c r="CJ125">
        <f t="shared" si="201"/>
        <v>31.566113682159699</v>
      </c>
      <c r="CK125">
        <f t="shared" si="202"/>
        <v>6.9913101989235997</v>
      </c>
      <c r="CL125">
        <f t="shared" si="203"/>
        <v>11.3757242710764</v>
      </c>
      <c r="CM125">
        <f t="shared" si="204"/>
        <v>29.609438680306798</v>
      </c>
      <c r="CN125">
        <f t="shared" si="205"/>
        <v>32.477219268301099</v>
      </c>
      <c r="CO125">
        <f t="shared" si="206"/>
        <v>7.2687437235303998</v>
      </c>
      <c r="CP125">
        <f t="shared" si="207"/>
        <v>11.098290746469599</v>
      </c>
      <c r="CQ125">
        <f t="shared" si="208"/>
        <v>29.419002410284399</v>
      </c>
      <c r="CR125">
        <f t="shared" si="209"/>
        <v>31.4886297285111</v>
      </c>
      <c r="CS125">
        <f t="shared" si="210"/>
        <v>7.1344351478370296</v>
      </c>
      <c r="CT125">
        <f t="shared" si="211"/>
        <v>11.232599322163001</v>
      </c>
      <c r="CU125">
        <f t="shared" si="212"/>
        <v>29.327734539644599</v>
      </c>
      <c r="CV125">
        <f t="shared" si="213"/>
        <v>30.1765877204679</v>
      </c>
      <c r="CW125">
        <f t="shared" si="214"/>
        <v>7.8218866544439898</v>
      </c>
      <c r="CX125">
        <f t="shared" si="215"/>
        <v>10.545147815556</v>
      </c>
      <c r="CY125">
        <f t="shared" si="216"/>
        <v>29.4435294670815</v>
      </c>
      <c r="CZ125">
        <f t="shared" si="217"/>
        <v>29.505480883793702</v>
      </c>
      <c r="DA125">
        <f t="shared" si="218"/>
        <v>7.99407781198894</v>
      </c>
      <c r="DB125">
        <f t="shared" si="219"/>
        <v>10.3729566580111</v>
      </c>
      <c r="DC125">
        <f t="shared" si="220"/>
        <v>29.473839504346699</v>
      </c>
      <c r="DD125">
        <f t="shared" si="221"/>
        <v>32.116667466501298</v>
      </c>
      <c r="DE125">
        <f t="shared" si="222"/>
        <v>6.9077671732435899</v>
      </c>
      <c r="DF125">
        <f t="shared" si="223"/>
        <v>11.4592672967564</v>
      </c>
      <c r="DG125">
        <f t="shared" si="224"/>
        <v>29.171464653148099</v>
      </c>
      <c r="DH125">
        <f t="shared" si="225"/>
        <v>30.927180667385301</v>
      </c>
      <c r="DI125">
        <f t="shared" si="226"/>
        <v>7.24331517926601</v>
      </c>
      <c r="DJ125">
        <f t="shared" si="227"/>
        <v>11.123719290734</v>
      </c>
      <c r="DK125">
        <f t="shared" si="228"/>
        <v>28.309136225312301</v>
      </c>
      <c r="DL125">
        <f t="shared" si="229"/>
        <v>29.960141564586699</v>
      </c>
      <c r="DM125">
        <f t="shared" si="230"/>
        <v>7.6607455250477097</v>
      </c>
      <c r="DN125">
        <f t="shared" si="231"/>
        <v>10.7062889449523</v>
      </c>
      <c r="DO125">
        <f t="shared" si="232"/>
        <v>27.922178339339499</v>
      </c>
      <c r="DP125">
        <f t="shared" si="233"/>
        <v>29.0805049962662</v>
      </c>
      <c r="DQ125">
        <f t="shared" si="234"/>
        <v>7.5308672255594704</v>
      </c>
      <c r="DR125">
        <f t="shared" si="235"/>
        <v>10.8361672444405</v>
      </c>
      <c r="DS125">
        <f t="shared" si="236"/>
        <v>27.730818459870601</v>
      </c>
      <c r="DT125">
        <f t="shared" si="237"/>
        <v>28.111181673215999</v>
      </c>
      <c r="DU125">
        <f t="shared" si="238"/>
        <v>7.8106582111762002</v>
      </c>
      <c r="DV125">
        <f t="shared" si="239"/>
        <v>10.5563762588238</v>
      </c>
    </row>
    <row r="126" spans="1:126" x14ac:dyDescent="0.15">
      <c r="A126">
        <v>170.61118970000001</v>
      </c>
      <c r="B126">
        <v>18.366651619999999</v>
      </c>
      <c r="C126">
        <v>415</v>
      </c>
      <c r="D126">
        <v>141</v>
      </c>
      <c r="E126">
        <v>451.69131470000002</v>
      </c>
      <c r="F126">
        <v>194.12615969999999</v>
      </c>
      <c r="G126">
        <f t="shared" si="120"/>
        <v>45.083435619088299</v>
      </c>
      <c r="H126">
        <f t="shared" si="121"/>
        <v>1.7883012508282099E-3</v>
      </c>
      <c r="I126">
        <f t="shared" si="122"/>
        <v>6.5938197629358903</v>
      </c>
      <c r="J126">
        <f t="shared" si="123"/>
        <v>11.7728318570641</v>
      </c>
      <c r="K126">
        <f t="shared" si="124"/>
        <v>41.304403595677499</v>
      </c>
      <c r="L126">
        <f t="shared" si="125"/>
        <v>16.012281345320801</v>
      </c>
      <c r="M126">
        <f t="shared" si="126"/>
        <v>3.8650324908090998</v>
      </c>
      <c r="N126">
        <f t="shared" si="127"/>
        <v>14.5016191291909</v>
      </c>
      <c r="O126">
        <f t="shared" si="128"/>
        <v>38.822281357281803</v>
      </c>
      <c r="P126">
        <f t="shared" si="129"/>
        <v>21.943616729915501</v>
      </c>
      <c r="Q126">
        <f t="shared" si="130"/>
        <v>10.112528479922</v>
      </c>
      <c r="R126">
        <f t="shared" si="131"/>
        <v>8.2541231400780006</v>
      </c>
      <c r="S126">
        <f t="shared" si="132"/>
        <v>38.884766962432501</v>
      </c>
      <c r="T126">
        <f t="shared" si="133"/>
        <v>16.457725130765802</v>
      </c>
      <c r="U126">
        <f t="shared" si="134"/>
        <v>7.5426339374207796</v>
      </c>
      <c r="V126">
        <f t="shared" si="135"/>
        <v>10.8240176825792</v>
      </c>
      <c r="W126">
        <f t="shared" si="136"/>
        <v>37.870884319568802</v>
      </c>
      <c r="X126">
        <f t="shared" si="137"/>
        <v>26.636411473668598</v>
      </c>
      <c r="Y126">
        <f t="shared" si="138"/>
        <v>7.7216117511857796</v>
      </c>
      <c r="Z126">
        <f t="shared" si="139"/>
        <v>10.6450398688142</v>
      </c>
      <c r="AA126">
        <f t="shared" si="140"/>
        <v>37.911070861506097</v>
      </c>
      <c r="AB126">
        <f t="shared" si="141"/>
        <v>31.8270553970825</v>
      </c>
      <c r="AC126">
        <f t="shared" si="142"/>
        <v>6.8563728233610002</v>
      </c>
      <c r="AD126">
        <f t="shared" si="143"/>
        <v>11.510278796639</v>
      </c>
      <c r="AE126">
        <f t="shared" si="144"/>
        <v>37.1732722895146</v>
      </c>
      <c r="AF126">
        <f t="shared" si="145"/>
        <v>27.280333197499299</v>
      </c>
      <c r="AG126">
        <f t="shared" si="146"/>
        <v>6.59783393147654</v>
      </c>
      <c r="AH126">
        <f t="shared" si="147"/>
        <v>11.7688176885235</v>
      </c>
      <c r="AI126">
        <f t="shared" si="148"/>
        <v>35.721762351542402</v>
      </c>
      <c r="AJ126">
        <f t="shared" si="149"/>
        <v>23.844977261034298</v>
      </c>
      <c r="AK126">
        <f t="shared" si="150"/>
        <v>8.4663690132099791</v>
      </c>
      <c r="AL126">
        <f t="shared" si="151"/>
        <v>9.9002826067900198</v>
      </c>
      <c r="AM126">
        <f t="shared" si="152"/>
        <v>34.162313898140503</v>
      </c>
      <c r="AN126">
        <f t="shared" si="153"/>
        <v>32.125549369548096</v>
      </c>
      <c r="AO126">
        <f t="shared" si="154"/>
        <v>7.42494119317921</v>
      </c>
      <c r="AP126">
        <f t="shared" si="155"/>
        <v>10.9417104268208</v>
      </c>
      <c r="AQ126">
        <f t="shared" si="156"/>
        <v>30.746082508326499</v>
      </c>
      <c r="AR126">
        <f t="shared" si="157"/>
        <v>28.913091694990001</v>
      </c>
      <c r="AS126">
        <f t="shared" si="158"/>
        <v>8.9267978994664308</v>
      </c>
      <c r="AT126">
        <f t="shared" si="159"/>
        <v>9.43985372053357</v>
      </c>
      <c r="AU126">
        <f t="shared" si="160"/>
        <v>33.698621452747503</v>
      </c>
      <c r="AV126">
        <f t="shared" si="161"/>
        <v>28.903504772699598</v>
      </c>
      <c r="AW126">
        <f t="shared" si="162"/>
        <v>8.7340895552145206</v>
      </c>
      <c r="AX126">
        <f t="shared" si="163"/>
        <v>9.6325620647854695</v>
      </c>
      <c r="AY126">
        <f t="shared" si="164"/>
        <v>33.380483047753401</v>
      </c>
      <c r="AZ126">
        <f t="shared" si="165"/>
        <v>29.716741739887301</v>
      </c>
      <c r="BA126">
        <f t="shared" si="166"/>
        <v>8.61110121435682</v>
      </c>
      <c r="BB126">
        <f t="shared" si="167"/>
        <v>9.7555504056431808</v>
      </c>
      <c r="BC126">
        <f t="shared" si="168"/>
        <v>33.081664065401498</v>
      </c>
      <c r="BD126">
        <f t="shared" si="169"/>
        <v>27.434797593181901</v>
      </c>
      <c r="BE126">
        <f t="shared" si="170"/>
        <v>8.3093576596685104</v>
      </c>
      <c r="BF126">
        <f t="shared" si="171"/>
        <v>10.057293960331499</v>
      </c>
      <c r="BG126">
        <f t="shared" si="172"/>
        <v>32.587289236704699</v>
      </c>
      <c r="BH126">
        <f t="shared" si="173"/>
        <v>26.684769730674802</v>
      </c>
      <c r="BI126">
        <f t="shared" si="174"/>
        <v>9.4997265255803693</v>
      </c>
      <c r="BJ126">
        <f t="shared" si="175"/>
        <v>8.8669250944196296</v>
      </c>
      <c r="BK126">
        <f t="shared" si="176"/>
        <v>32.667080959397801</v>
      </c>
      <c r="BL126">
        <f t="shared" si="177"/>
        <v>29.8824359078349</v>
      </c>
      <c r="BM126">
        <f t="shared" si="178"/>
        <v>7.6302401506637603</v>
      </c>
      <c r="BN126">
        <f t="shared" si="179"/>
        <v>10.7364114693362</v>
      </c>
      <c r="BO126">
        <f t="shared" si="180"/>
        <v>31.816880985533</v>
      </c>
      <c r="BP126">
        <f t="shared" si="181"/>
        <v>28.013551597447101</v>
      </c>
      <c r="BQ126">
        <f t="shared" si="182"/>
        <v>7.6548381149932601</v>
      </c>
      <c r="BR126">
        <f t="shared" si="183"/>
        <v>10.711813505006701</v>
      </c>
      <c r="BS126">
        <f t="shared" si="184"/>
        <v>31.548932201666101</v>
      </c>
      <c r="BT126">
        <f t="shared" si="185"/>
        <v>28.978900205945902</v>
      </c>
      <c r="BU126">
        <f t="shared" si="186"/>
        <v>7.55209251941318</v>
      </c>
      <c r="BV126">
        <f t="shared" si="187"/>
        <v>10.8145591005868</v>
      </c>
      <c r="BW126">
        <f t="shared" si="188"/>
        <v>31.711873159934001</v>
      </c>
      <c r="BX126">
        <f t="shared" si="189"/>
        <v>29.593591999287501</v>
      </c>
      <c r="BY126">
        <f t="shared" si="190"/>
        <v>8.0019954205772592</v>
      </c>
      <c r="BZ126">
        <f t="shared" si="191"/>
        <v>10.364656199422701</v>
      </c>
      <c r="CA126">
        <f t="shared" si="192"/>
        <v>31.516558453197501</v>
      </c>
      <c r="CB126">
        <f t="shared" si="193"/>
        <v>28.030646534342399</v>
      </c>
      <c r="CC126">
        <f t="shared" si="194"/>
        <v>8.6116088164103104</v>
      </c>
      <c r="CD126">
        <f t="shared" si="195"/>
        <v>9.7550428035896903</v>
      </c>
      <c r="CE126">
        <f t="shared" si="196"/>
        <v>31.360772286726998</v>
      </c>
      <c r="CF126">
        <f t="shared" si="197"/>
        <v>29.076471240721499</v>
      </c>
      <c r="CG126">
        <f t="shared" si="198"/>
        <v>8.0560361758708705</v>
      </c>
      <c r="CH126">
        <f t="shared" si="199"/>
        <v>10.3106154441291</v>
      </c>
      <c r="CI126">
        <f t="shared" si="200"/>
        <v>29.867402177835199</v>
      </c>
      <c r="CJ126">
        <f t="shared" si="201"/>
        <v>31.566109741208798</v>
      </c>
      <c r="CK126">
        <f t="shared" si="202"/>
        <v>7.6093332126819204</v>
      </c>
      <c r="CL126">
        <f t="shared" si="203"/>
        <v>10.757318407318101</v>
      </c>
      <c r="CM126">
        <f t="shared" si="204"/>
        <v>29.426399785243898</v>
      </c>
      <c r="CN126">
        <f t="shared" si="205"/>
        <v>30.13136832208</v>
      </c>
      <c r="CO126">
        <f t="shared" si="206"/>
        <v>8.1274254537370005</v>
      </c>
      <c r="CP126">
        <f t="shared" si="207"/>
        <v>10.239226166263</v>
      </c>
      <c r="CQ126">
        <f t="shared" si="208"/>
        <v>30.164354583591699</v>
      </c>
      <c r="CR126">
        <f t="shared" si="209"/>
        <v>31.065241114637001</v>
      </c>
      <c r="CS126">
        <f t="shared" si="210"/>
        <v>7.7072612873735098</v>
      </c>
      <c r="CT126">
        <f t="shared" si="211"/>
        <v>10.659390332626501</v>
      </c>
      <c r="CU126">
        <f t="shared" si="212"/>
        <v>29.948643517252801</v>
      </c>
      <c r="CV126">
        <f t="shared" si="213"/>
        <v>30.176675296985799</v>
      </c>
      <c r="CW126">
        <f t="shared" si="214"/>
        <v>8.6536602770561206</v>
      </c>
      <c r="CX126">
        <f t="shared" si="215"/>
        <v>9.7129913429438801</v>
      </c>
      <c r="CY126">
        <f t="shared" si="216"/>
        <v>29.823315540455201</v>
      </c>
      <c r="CZ126">
        <f t="shared" si="217"/>
        <v>28.969593146514601</v>
      </c>
      <c r="DA126">
        <f t="shared" si="218"/>
        <v>8.7821475761572092</v>
      </c>
      <c r="DB126">
        <f t="shared" si="219"/>
        <v>9.5845040438427898</v>
      </c>
      <c r="DC126">
        <f t="shared" si="220"/>
        <v>29.897524159872098</v>
      </c>
      <c r="DD126">
        <f t="shared" si="221"/>
        <v>28.370720869660101</v>
      </c>
      <c r="DE126">
        <f t="shared" si="222"/>
        <v>8.5502206056766408</v>
      </c>
      <c r="DF126">
        <f t="shared" si="223"/>
        <v>9.81643101432336</v>
      </c>
      <c r="DG126">
        <f t="shared" si="224"/>
        <v>29.888615294045898</v>
      </c>
      <c r="DH126">
        <f t="shared" si="225"/>
        <v>30.927224500454098</v>
      </c>
      <c r="DI126">
        <f t="shared" si="226"/>
        <v>7.9858365194321204</v>
      </c>
      <c r="DJ126">
        <f t="shared" si="227"/>
        <v>10.380815100567901</v>
      </c>
      <c r="DK126">
        <f t="shared" si="228"/>
        <v>29.566557407338099</v>
      </c>
      <c r="DL126">
        <f t="shared" si="229"/>
        <v>29.822699478902901</v>
      </c>
      <c r="DM126">
        <f t="shared" si="230"/>
        <v>8.0207738592862103</v>
      </c>
      <c r="DN126">
        <f t="shared" si="231"/>
        <v>10.345877760713799</v>
      </c>
      <c r="DO126">
        <f t="shared" si="232"/>
        <v>28.707333464868601</v>
      </c>
      <c r="DP126">
        <f t="shared" si="233"/>
        <v>28.927090883127502</v>
      </c>
      <c r="DQ126">
        <f t="shared" si="234"/>
        <v>8.2385759693687106</v>
      </c>
      <c r="DR126">
        <f t="shared" si="235"/>
        <v>10.128075650631301</v>
      </c>
      <c r="DS126">
        <f t="shared" si="236"/>
        <v>28.3075427983167</v>
      </c>
      <c r="DT126">
        <f t="shared" si="237"/>
        <v>28.111210119487801</v>
      </c>
      <c r="DU126">
        <f t="shared" si="238"/>
        <v>8.6450072340300608</v>
      </c>
      <c r="DV126">
        <f t="shared" si="239"/>
        <v>9.7216443859699293</v>
      </c>
    </row>
    <row r="127" spans="1:126" x14ac:dyDescent="0.15">
      <c r="A127">
        <v>169.62505580000001</v>
      </c>
      <c r="B127">
        <v>14.81671017</v>
      </c>
      <c r="C127">
        <v>419</v>
      </c>
      <c r="D127">
        <v>148</v>
      </c>
      <c r="E127">
        <v>460.23733520000002</v>
      </c>
      <c r="F127">
        <v>202.89523320000001</v>
      </c>
      <c r="G127">
        <f t="shared" si="120"/>
        <v>42.253026577879197</v>
      </c>
      <c r="H127">
        <f t="shared" si="121"/>
        <v>64.172215310685701</v>
      </c>
      <c r="I127">
        <f t="shared" si="122"/>
        <v>4.3670955190508698E-4</v>
      </c>
      <c r="J127">
        <f t="shared" si="123"/>
        <v>14.8162734604481</v>
      </c>
      <c r="K127">
        <f t="shared" si="124"/>
        <v>44.008982434537103</v>
      </c>
      <c r="L127">
        <f t="shared" si="125"/>
        <v>32.378659125798301</v>
      </c>
      <c r="M127">
        <f t="shared" si="126"/>
        <v>7.7406800815848502</v>
      </c>
      <c r="N127">
        <f t="shared" si="127"/>
        <v>7.0760300884151501</v>
      </c>
      <c r="O127">
        <f t="shared" si="128"/>
        <v>41.604258011902402</v>
      </c>
      <c r="P127">
        <f t="shared" si="129"/>
        <v>32.257974275260104</v>
      </c>
      <c r="Q127">
        <f t="shared" si="130"/>
        <v>8.3928129539254108</v>
      </c>
      <c r="R127">
        <f t="shared" si="131"/>
        <v>6.4238972160745904</v>
      </c>
      <c r="S127">
        <f t="shared" si="132"/>
        <v>39.663652229097302</v>
      </c>
      <c r="T127">
        <f t="shared" si="133"/>
        <v>32.580914276839202</v>
      </c>
      <c r="U127">
        <f t="shared" si="134"/>
        <v>8.1803773755367093</v>
      </c>
      <c r="V127">
        <f t="shared" si="135"/>
        <v>6.6363327944632902</v>
      </c>
      <c r="W127">
        <f t="shared" si="136"/>
        <v>39.603670689828199</v>
      </c>
      <c r="X127">
        <f t="shared" si="137"/>
        <v>26.064742265051699</v>
      </c>
      <c r="Y127">
        <f t="shared" si="138"/>
        <v>11.7484187874242</v>
      </c>
      <c r="Z127">
        <f t="shared" si="139"/>
        <v>3.0682913825757701</v>
      </c>
      <c r="AA127">
        <f t="shared" si="140"/>
        <v>38.631704480778303</v>
      </c>
      <c r="AB127">
        <f t="shared" si="141"/>
        <v>32.988545933257001</v>
      </c>
      <c r="AC127">
        <f t="shared" si="142"/>
        <v>8.2533140287940991</v>
      </c>
      <c r="AD127">
        <f t="shared" si="143"/>
        <v>6.5633961412059003</v>
      </c>
      <c r="AE127">
        <f t="shared" si="144"/>
        <v>38.560021018486601</v>
      </c>
      <c r="AF127">
        <f t="shared" si="145"/>
        <v>36.518598518158697</v>
      </c>
      <c r="AG127">
        <f t="shared" si="146"/>
        <v>6.3782307633404596</v>
      </c>
      <c r="AH127">
        <f t="shared" si="147"/>
        <v>8.4384794066595408</v>
      </c>
      <c r="AI127">
        <f t="shared" si="148"/>
        <v>37.813606341094399</v>
      </c>
      <c r="AJ127">
        <f t="shared" si="149"/>
        <v>31.953773703388801</v>
      </c>
      <c r="AK127">
        <f t="shared" si="150"/>
        <v>8.8261165588266906</v>
      </c>
      <c r="AL127">
        <f t="shared" si="151"/>
        <v>5.9905936111733098</v>
      </c>
      <c r="AM127">
        <f t="shared" si="152"/>
        <v>36.436537563952498</v>
      </c>
      <c r="AN127">
        <f t="shared" si="153"/>
        <v>28.380917047213899</v>
      </c>
      <c r="AO127">
        <f t="shared" si="154"/>
        <v>9.5606179389650396</v>
      </c>
      <c r="AP127">
        <f t="shared" si="155"/>
        <v>5.2560922310349598</v>
      </c>
      <c r="AQ127">
        <f t="shared" si="156"/>
        <v>34.940053221553597</v>
      </c>
      <c r="AR127">
        <f t="shared" si="157"/>
        <v>35.388321495638799</v>
      </c>
      <c r="AS127">
        <f t="shared" si="158"/>
        <v>7.2086088994140098</v>
      </c>
      <c r="AT127">
        <f t="shared" si="159"/>
        <v>7.6081012705859896</v>
      </c>
      <c r="AU127">
        <f t="shared" si="160"/>
        <v>31.7636847468669</v>
      </c>
      <c r="AV127">
        <f t="shared" si="161"/>
        <v>32.171289895146003</v>
      </c>
      <c r="AW127">
        <f t="shared" si="162"/>
        <v>11.1071527563229</v>
      </c>
      <c r="AX127">
        <f t="shared" si="163"/>
        <v>3.7095574136770901</v>
      </c>
      <c r="AY127">
        <f t="shared" si="164"/>
        <v>34.369514707890801</v>
      </c>
      <c r="AZ127">
        <f t="shared" si="165"/>
        <v>31.889941235492199</v>
      </c>
      <c r="BA127">
        <f t="shared" si="166"/>
        <v>9.9773016580004708</v>
      </c>
      <c r="BB127">
        <f t="shared" si="167"/>
        <v>4.8394085119995296</v>
      </c>
      <c r="BC127">
        <f t="shared" si="168"/>
        <v>34.021299628675102</v>
      </c>
      <c r="BD127">
        <f t="shared" si="169"/>
        <v>32.412018806453901</v>
      </c>
      <c r="BE127">
        <f t="shared" si="170"/>
        <v>8.6095786544587902</v>
      </c>
      <c r="BF127">
        <f t="shared" si="171"/>
        <v>6.2071315155412101</v>
      </c>
      <c r="BG127">
        <f t="shared" si="172"/>
        <v>33.672679975622401</v>
      </c>
      <c r="BH127">
        <f t="shared" si="173"/>
        <v>30.100553455893099</v>
      </c>
      <c r="BI127">
        <f t="shared" si="174"/>
        <v>10.533837555736801</v>
      </c>
      <c r="BJ127">
        <f t="shared" si="175"/>
        <v>4.2828726142632298</v>
      </c>
      <c r="BK127">
        <f t="shared" si="176"/>
        <v>33.165555562942302</v>
      </c>
      <c r="BL127">
        <f t="shared" si="177"/>
        <v>29.222814033072101</v>
      </c>
      <c r="BM127">
        <f t="shared" si="178"/>
        <v>9.7364291235498506</v>
      </c>
      <c r="BN127">
        <f t="shared" si="179"/>
        <v>5.0802810464501498</v>
      </c>
      <c r="BO127">
        <f t="shared" si="180"/>
        <v>33.188284325086499</v>
      </c>
      <c r="BP127">
        <f t="shared" si="181"/>
        <v>32.061911876052299</v>
      </c>
      <c r="BQ127">
        <f t="shared" si="182"/>
        <v>7.7737273042996504</v>
      </c>
      <c r="BR127">
        <f t="shared" si="183"/>
        <v>7.0429828657003499</v>
      </c>
      <c r="BS127">
        <f t="shared" si="184"/>
        <v>32.342625735949198</v>
      </c>
      <c r="BT127">
        <f t="shared" si="185"/>
        <v>30.174751862501399</v>
      </c>
      <c r="BU127">
        <f t="shared" si="186"/>
        <v>8.9634057857490905</v>
      </c>
      <c r="BV127">
        <f t="shared" si="187"/>
        <v>5.8533043842509196</v>
      </c>
      <c r="BW127">
        <f t="shared" si="188"/>
        <v>32.036853875659403</v>
      </c>
      <c r="BX127">
        <f t="shared" si="189"/>
        <v>30.966494555680299</v>
      </c>
      <c r="BY127">
        <f t="shared" si="190"/>
        <v>8.8599494411569193</v>
      </c>
      <c r="BZ127">
        <f t="shared" si="191"/>
        <v>5.9567607288430802</v>
      </c>
      <c r="CA127">
        <f t="shared" si="192"/>
        <v>32.1541568733536</v>
      </c>
      <c r="CB127">
        <f t="shared" si="193"/>
        <v>31.4439938122207</v>
      </c>
      <c r="CC127">
        <f t="shared" si="194"/>
        <v>8.2554005872859992</v>
      </c>
      <c r="CD127">
        <f t="shared" si="195"/>
        <v>6.5613095827140002</v>
      </c>
      <c r="CE127">
        <f t="shared" si="196"/>
        <v>31.926434176241202</v>
      </c>
      <c r="CF127">
        <f t="shared" si="197"/>
        <v>29.8666749517607</v>
      </c>
      <c r="CG127">
        <f t="shared" si="198"/>
        <v>9.5095990731072106</v>
      </c>
      <c r="CH127">
        <f t="shared" si="199"/>
        <v>5.3071110968927897</v>
      </c>
      <c r="CI127">
        <f t="shared" si="200"/>
        <v>31.739914534424301</v>
      </c>
      <c r="CJ127">
        <f t="shared" si="201"/>
        <v>30.775444446354602</v>
      </c>
      <c r="CK127">
        <f t="shared" si="202"/>
        <v>8.7479109266079398</v>
      </c>
      <c r="CL127">
        <f t="shared" si="203"/>
        <v>6.0687992433920597</v>
      </c>
      <c r="CM127">
        <f t="shared" si="204"/>
        <v>30.297191146495901</v>
      </c>
      <c r="CN127">
        <f t="shared" si="205"/>
        <v>33.074672287313803</v>
      </c>
      <c r="CO127">
        <f t="shared" si="206"/>
        <v>7.9065079265793301</v>
      </c>
      <c r="CP127">
        <f t="shared" si="207"/>
        <v>6.9102022434206702</v>
      </c>
      <c r="CQ127">
        <f t="shared" si="208"/>
        <v>29.8471971841041</v>
      </c>
      <c r="CR127">
        <f t="shared" si="209"/>
        <v>31.6367212584158</v>
      </c>
      <c r="CS127">
        <f t="shared" si="210"/>
        <v>9.2956429856989207</v>
      </c>
      <c r="CT127">
        <f t="shared" si="211"/>
        <v>5.5210671843010797</v>
      </c>
      <c r="CU127">
        <f t="shared" si="212"/>
        <v>30.508434652346299</v>
      </c>
      <c r="CV127">
        <f t="shared" si="213"/>
        <v>32.468978446868803</v>
      </c>
      <c r="CW127">
        <f t="shared" si="214"/>
        <v>8.3373937167297605</v>
      </c>
      <c r="CX127">
        <f t="shared" si="215"/>
        <v>6.4793164532702399</v>
      </c>
      <c r="CY127">
        <f t="shared" si="216"/>
        <v>30.276761071437001</v>
      </c>
      <c r="CZ127">
        <f t="shared" si="217"/>
        <v>31.559760519652301</v>
      </c>
      <c r="DA127">
        <f t="shared" si="218"/>
        <v>9.0750372879543999</v>
      </c>
      <c r="DB127">
        <f t="shared" si="219"/>
        <v>5.7416728820455996</v>
      </c>
      <c r="DC127">
        <f t="shared" si="220"/>
        <v>30.126363214794601</v>
      </c>
      <c r="DD127">
        <f t="shared" si="221"/>
        <v>30.3459090291575</v>
      </c>
      <c r="DE127">
        <f t="shared" si="222"/>
        <v>9.5539277741356905</v>
      </c>
      <c r="DF127">
        <f t="shared" si="223"/>
        <v>5.2627823958643098</v>
      </c>
      <c r="DG127">
        <f t="shared" si="224"/>
        <v>30.1677780887259</v>
      </c>
      <c r="DH127">
        <f t="shared" si="225"/>
        <v>29.718302187977599</v>
      </c>
      <c r="DI127">
        <f t="shared" si="226"/>
        <v>9.2639931753717697</v>
      </c>
      <c r="DJ127">
        <f t="shared" si="227"/>
        <v>5.5527169946282298</v>
      </c>
      <c r="DK127">
        <f t="shared" si="228"/>
        <v>30.127708470781698</v>
      </c>
      <c r="DL127">
        <f t="shared" si="229"/>
        <v>32.134916572488798</v>
      </c>
      <c r="DM127">
        <f t="shared" si="230"/>
        <v>8.4367262100424902</v>
      </c>
      <c r="DN127">
        <f t="shared" si="231"/>
        <v>6.3799839599575101</v>
      </c>
      <c r="DO127">
        <f t="shared" si="232"/>
        <v>29.792553448358898</v>
      </c>
      <c r="DP127">
        <f t="shared" si="233"/>
        <v>31.026834556834199</v>
      </c>
      <c r="DQ127">
        <f t="shared" si="234"/>
        <v>9.1780429544787907</v>
      </c>
      <c r="DR127">
        <f t="shared" si="235"/>
        <v>5.6386672155212096</v>
      </c>
      <c r="DS127">
        <f t="shared" si="236"/>
        <v>28.9415505914072</v>
      </c>
      <c r="DT127">
        <f t="shared" si="237"/>
        <v>30.115420622583599</v>
      </c>
      <c r="DU127">
        <f t="shared" si="238"/>
        <v>8.9240519587318001</v>
      </c>
      <c r="DV127">
        <f t="shared" si="239"/>
        <v>5.8926582112682002</v>
      </c>
    </row>
    <row r="128" spans="1:126" x14ac:dyDescent="0.15">
      <c r="A128">
        <v>106.0567096</v>
      </c>
      <c r="B128">
        <v>18.619350300000001</v>
      </c>
      <c r="C128">
        <v>423</v>
      </c>
      <c r="D128">
        <v>154</v>
      </c>
      <c r="E128">
        <v>470.35668950000002</v>
      </c>
      <c r="F128">
        <v>212.95127869999999</v>
      </c>
      <c r="G128">
        <f t="shared" si="120"/>
        <v>37.7922558732973</v>
      </c>
      <c r="H128">
        <f t="shared" si="121"/>
        <v>74.767082515808895</v>
      </c>
      <c r="I128" t="e">
        <f t="shared" si="122"/>
        <v>#NUM!</v>
      </c>
      <c r="J128" t="e">
        <f t="shared" si="123"/>
        <v>#NUM!</v>
      </c>
      <c r="K128">
        <f t="shared" si="124"/>
        <v>40.362624999930603</v>
      </c>
      <c r="L128">
        <f t="shared" si="125"/>
        <v>70.098955639933195</v>
      </c>
      <c r="M128">
        <f t="shared" si="126"/>
        <v>22.4101585026226</v>
      </c>
      <c r="N128">
        <f t="shared" si="127"/>
        <v>3.7908082026226202</v>
      </c>
      <c r="O128">
        <f t="shared" si="128"/>
        <v>42.050030644583899</v>
      </c>
      <c r="P128">
        <f t="shared" si="129"/>
        <v>46.733208550493899</v>
      </c>
      <c r="Q128">
        <f t="shared" si="130"/>
        <v>30.097655776566199</v>
      </c>
      <c r="R128">
        <f t="shared" si="131"/>
        <v>11.4783054765662</v>
      </c>
      <c r="S128">
        <f t="shared" si="132"/>
        <v>40.729075574460197</v>
      </c>
      <c r="T128">
        <f t="shared" si="133"/>
        <v>43.054834457962798</v>
      </c>
      <c r="U128">
        <f t="shared" si="134"/>
        <v>69.663601981428997</v>
      </c>
      <c r="V128">
        <f t="shared" si="135"/>
        <v>51.044251681429003</v>
      </c>
      <c r="W128">
        <f t="shared" si="136"/>
        <v>39.348617563569199</v>
      </c>
      <c r="X128">
        <f t="shared" si="137"/>
        <v>41.143098531029104</v>
      </c>
      <c r="Y128">
        <f t="shared" si="138"/>
        <v>37.6842393038525</v>
      </c>
      <c r="Z128">
        <f t="shared" si="139"/>
        <v>19.0648890038525</v>
      </c>
      <c r="AA128">
        <f t="shared" si="140"/>
        <v>39.358883004153398</v>
      </c>
      <c r="AB128">
        <f t="shared" si="141"/>
        <v>34.285924653446301</v>
      </c>
      <c r="AC128">
        <f t="shared" si="142"/>
        <v>65.654152984654701</v>
      </c>
      <c r="AD128">
        <f t="shared" si="143"/>
        <v>47.0348026846547</v>
      </c>
      <c r="AE128">
        <f t="shared" si="144"/>
        <v>38.560021018486601</v>
      </c>
      <c r="AF128">
        <f t="shared" si="145"/>
        <v>39.053929264527703</v>
      </c>
      <c r="AG128">
        <f t="shared" si="146"/>
        <v>52.710558374695196</v>
      </c>
      <c r="AH128">
        <f t="shared" si="147"/>
        <v>34.091208074695203</v>
      </c>
      <c r="AI128">
        <f t="shared" si="148"/>
        <v>38.506441057725702</v>
      </c>
      <c r="AJ128">
        <f t="shared" si="149"/>
        <v>41.381565513274303</v>
      </c>
      <c r="AK128">
        <f t="shared" si="150"/>
        <v>34.871738636470901</v>
      </c>
      <c r="AL128">
        <f t="shared" si="151"/>
        <v>16.252388336470901</v>
      </c>
      <c r="AM128">
        <f t="shared" si="152"/>
        <v>37.8449819618045</v>
      </c>
      <c r="AN128">
        <f t="shared" si="153"/>
        <v>36.783613789577103</v>
      </c>
      <c r="AO128">
        <f t="shared" si="154"/>
        <v>46.645544804654101</v>
      </c>
      <c r="AP128">
        <f t="shared" si="155"/>
        <v>28.0261945046541</v>
      </c>
      <c r="AQ128">
        <f t="shared" si="156"/>
        <v>36.597705382190398</v>
      </c>
      <c r="AR128">
        <f t="shared" si="157"/>
        <v>33.085085235768403</v>
      </c>
      <c r="AS128">
        <f t="shared" si="158"/>
        <v>63.990400322541497</v>
      </c>
      <c r="AT128">
        <f t="shared" si="159"/>
        <v>45.371050022541503</v>
      </c>
      <c r="AU128">
        <f t="shared" si="160"/>
        <v>35.2146694498146</v>
      </c>
      <c r="AV128">
        <f t="shared" si="161"/>
        <v>39.029802565587701</v>
      </c>
      <c r="AW128">
        <f t="shared" si="162"/>
        <v>46.514314628338099</v>
      </c>
      <c r="AX128">
        <f t="shared" si="163"/>
        <v>27.894964328338101</v>
      </c>
      <c r="AY128">
        <f t="shared" si="164"/>
        <v>32.280113662330102</v>
      </c>
      <c r="AZ128">
        <f t="shared" si="165"/>
        <v>35.777400085731102</v>
      </c>
      <c r="BA128">
        <f t="shared" si="166"/>
        <v>68.010119388640206</v>
      </c>
      <c r="BB128">
        <f t="shared" si="167"/>
        <v>49.390769088640198</v>
      </c>
      <c r="BC128">
        <f t="shared" si="168"/>
        <v>34.638341461181298</v>
      </c>
      <c r="BD128">
        <f t="shared" si="169"/>
        <v>35.240437751507699</v>
      </c>
      <c r="BE128">
        <f t="shared" si="170"/>
        <v>60.190757750394702</v>
      </c>
      <c r="BF128">
        <f t="shared" si="171"/>
        <v>41.571407450394702</v>
      </c>
      <c r="BG128">
        <f t="shared" si="172"/>
        <v>34.294123505484201</v>
      </c>
      <c r="BH128">
        <f t="shared" si="173"/>
        <v>35.485139649978699</v>
      </c>
      <c r="BI128">
        <f t="shared" si="174"/>
        <v>49.700456204002201</v>
      </c>
      <c r="BJ128">
        <f t="shared" si="175"/>
        <v>31.0811059040022</v>
      </c>
      <c r="BK128">
        <f t="shared" si="176"/>
        <v>33.938006384568602</v>
      </c>
      <c r="BL128">
        <f t="shared" si="177"/>
        <v>33.1229122001333</v>
      </c>
      <c r="BM128">
        <f t="shared" si="178"/>
        <v>64.6069632624544</v>
      </c>
      <c r="BN128">
        <f t="shared" si="179"/>
        <v>45.987612962454399</v>
      </c>
      <c r="BO128">
        <f t="shared" si="180"/>
        <v>33.442428494042197</v>
      </c>
      <c r="BP128">
        <f t="shared" si="181"/>
        <v>32.111421440994498</v>
      </c>
      <c r="BQ128">
        <f t="shared" si="182"/>
        <v>58.092857946396101</v>
      </c>
      <c r="BR128">
        <f t="shared" si="183"/>
        <v>39.473507646396101</v>
      </c>
      <c r="BS128">
        <f t="shared" si="184"/>
        <v>33.438647134816698</v>
      </c>
      <c r="BT128">
        <f t="shared" si="185"/>
        <v>34.61378646472</v>
      </c>
      <c r="BU128">
        <f t="shared" si="186"/>
        <v>44.6446656389518</v>
      </c>
      <c r="BV128">
        <f t="shared" si="187"/>
        <v>26.025315338951799</v>
      </c>
      <c r="BW128">
        <f t="shared" si="188"/>
        <v>32.617629628416999</v>
      </c>
      <c r="BX128">
        <f t="shared" si="189"/>
        <v>32.689704637707401</v>
      </c>
      <c r="BY128">
        <f t="shared" si="190"/>
        <v>51.132002217247702</v>
      </c>
      <c r="BZ128">
        <f t="shared" si="191"/>
        <v>32.512651917247702</v>
      </c>
      <c r="CA128">
        <f t="shared" si="192"/>
        <v>32.299599868352701</v>
      </c>
      <c r="CB128">
        <f t="shared" si="193"/>
        <v>33.307120689174297</v>
      </c>
      <c r="CC128">
        <f t="shared" si="194"/>
        <v>55.710594983363599</v>
      </c>
      <c r="CD128">
        <f t="shared" si="195"/>
        <v>37.091244683363598</v>
      </c>
      <c r="CE128">
        <f t="shared" si="196"/>
        <v>32.390633521849601</v>
      </c>
      <c r="CF128">
        <f t="shared" si="197"/>
        <v>33.6440906464994</v>
      </c>
      <c r="CG128">
        <f t="shared" si="198"/>
        <v>54.607162505607803</v>
      </c>
      <c r="CH128">
        <f t="shared" si="199"/>
        <v>35.987812205607803</v>
      </c>
      <c r="CI128">
        <f t="shared" si="200"/>
        <v>32.149875847293302</v>
      </c>
      <c r="CJ128">
        <f t="shared" si="201"/>
        <v>32.037115924016398</v>
      </c>
      <c r="CK128">
        <f t="shared" si="202"/>
        <v>56.489142771522502</v>
      </c>
      <c r="CL128">
        <f t="shared" si="203"/>
        <v>37.869792471522501</v>
      </c>
      <c r="CM128">
        <f t="shared" si="204"/>
        <v>31.949611250860599</v>
      </c>
      <c r="CN128">
        <f t="shared" si="205"/>
        <v>32.805320877623501</v>
      </c>
      <c r="CO128">
        <f t="shared" si="206"/>
        <v>53.7623474432866</v>
      </c>
      <c r="CP128">
        <f t="shared" si="207"/>
        <v>35.1429971432866</v>
      </c>
      <c r="CQ128">
        <f t="shared" si="208"/>
        <v>30.5604977182144</v>
      </c>
      <c r="CR128">
        <f t="shared" si="209"/>
        <v>34.916776561623202</v>
      </c>
      <c r="CS128">
        <f t="shared" si="210"/>
        <v>50.089349555152999</v>
      </c>
      <c r="CT128">
        <f t="shared" si="211"/>
        <v>31.469999255152999</v>
      </c>
      <c r="CU128">
        <f t="shared" si="212"/>
        <v>30.1119495190819</v>
      </c>
      <c r="CV128">
        <f t="shared" si="213"/>
        <v>33.461985806518001</v>
      </c>
      <c r="CW128">
        <f t="shared" si="214"/>
        <v>54.959227365555599</v>
      </c>
      <c r="CX128">
        <f t="shared" si="215"/>
        <v>36.339877065555598</v>
      </c>
      <c r="CY128">
        <f t="shared" si="216"/>
        <v>30.716959998823501</v>
      </c>
      <c r="CZ128">
        <f t="shared" si="217"/>
        <v>34.187520987607598</v>
      </c>
      <c r="DA128">
        <f t="shared" si="218"/>
        <v>57.035346562993901</v>
      </c>
      <c r="DB128">
        <f t="shared" si="219"/>
        <v>38.4159962629939</v>
      </c>
      <c r="DC128">
        <f t="shared" si="220"/>
        <v>30.478618531866299</v>
      </c>
      <c r="DD128">
        <f t="shared" si="221"/>
        <v>33.247013292409598</v>
      </c>
      <c r="DE128">
        <f t="shared" si="222"/>
        <v>57.8019877325018</v>
      </c>
      <c r="DF128">
        <f t="shared" si="223"/>
        <v>39.1826374325017</v>
      </c>
      <c r="DG128">
        <f t="shared" si="224"/>
        <v>30.314306074505399</v>
      </c>
      <c r="DH128">
        <f t="shared" si="225"/>
        <v>32.015628448309499</v>
      </c>
      <c r="DI128">
        <f t="shared" si="226"/>
        <v>57.950222396226998</v>
      </c>
      <c r="DJ128">
        <f t="shared" si="227"/>
        <v>39.330872096226997</v>
      </c>
      <c r="DK128">
        <f t="shared" si="228"/>
        <v>30.334214578826799</v>
      </c>
      <c r="DL128">
        <f t="shared" si="229"/>
        <v>31.351049994763599</v>
      </c>
      <c r="DM128">
        <f t="shared" si="230"/>
        <v>61.320988312990103</v>
      </c>
      <c r="DN128">
        <f t="shared" si="231"/>
        <v>42.701638012990102</v>
      </c>
      <c r="DO128">
        <f t="shared" si="232"/>
        <v>30.274225875942498</v>
      </c>
      <c r="DP128">
        <f t="shared" si="233"/>
        <v>33.6284162907222</v>
      </c>
      <c r="DQ128">
        <f t="shared" si="234"/>
        <v>50.810267178158298</v>
      </c>
      <c r="DR128">
        <f t="shared" si="235"/>
        <v>32.190916878158298</v>
      </c>
      <c r="DS128">
        <f t="shared" si="236"/>
        <v>29.933853614292001</v>
      </c>
      <c r="DT128">
        <f t="shared" si="237"/>
        <v>32.5074870986208</v>
      </c>
      <c r="DU128">
        <f t="shared" si="238"/>
        <v>54.9730336837696</v>
      </c>
      <c r="DV128">
        <f t="shared" si="239"/>
        <v>36.353683383769599</v>
      </c>
    </row>
    <row r="129" spans="1:126" x14ac:dyDescent="0.15">
      <c r="A129">
        <v>169.19146180000001</v>
      </c>
      <c r="B129">
        <v>18.616924780000002</v>
      </c>
      <c r="C129">
        <v>426</v>
      </c>
      <c r="D129">
        <v>160</v>
      </c>
      <c r="E129">
        <v>470.35610960000002</v>
      </c>
      <c r="F129">
        <v>212.9520416</v>
      </c>
      <c r="G129">
        <f t="shared" si="120"/>
        <v>35.156643200789098</v>
      </c>
      <c r="H129">
        <f t="shared" si="121"/>
        <v>5.0221945914061599E-3</v>
      </c>
      <c r="I129">
        <f t="shared" si="122"/>
        <v>23.503944788559298</v>
      </c>
      <c r="J129">
        <f t="shared" si="123"/>
        <v>4.8870200085592801</v>
      </c>
      <c r="K129">
        <f t="shared" si="124"/>
        <v>36.7350044673166</v>
      </c>
      <c r="L129">
        <f t="shared" si="125"/>
        <v>37.723726003058601</v>
      </c>
      <c r="M129">
        <f t="shared" si="126"/>
        <v>9.5140283492001707</v>
      </c>
      <c r="N129">
        <f t="shared" si="127"/>
        <v>9.1028964307998308</v>
      </c>
      <c r="O129">
        <f t="shared" si="128"/>
        <v>38.7020261958153</v>
      </c>
      <c r="P129">
        <f t="shared" si="129"/>
        <v>46.7328723641034</v>
      </c>
      <c r="Q129">
        <f t="shared" si="130"/>
        <v>6.1035746862283702</v>
      </c>
      <c r="R129">
        <f t="shared" si="131"/>
        <v>12.513350093771599</v>
      </c>
      <c r="S129">
        <f t="shared" si="132"/>
        <v>40.362624999930603</v>
      </c>
      <c r="T129">
        <f t="shared" si="133"/>
        <v>35.050082871022397</v>
      </c>
      <c r="U129">
        <f t="shared" si="134"/>
        <v>8.8988987167493896</v>
      </c>
      <c r="V129">
        <f t="shared" si="135"/>
        <v>9.7180260632506101</v>
      </c>
      <c r="W129">
        <f t="shared" si="136"/>
        <v>39.603670689828199</v>
      </c>
      <c r="X129">
        <f t="shared" si="137"/>
        <v>34.444005830047502</v>
      </c>
      <c r="Y129">
        <f t="shared" si="138"/>
        <v>8.6582960806170508</v>
      </c>
      <c r="Z129">
        <f t="shared" si="139"/>
        <v>9.9586286993829596</v>
      </c>
      <c r="AA129">
        <f t="shared" si="140"/>
        <v>38.631704480778303</v>
      </c>
      <c r="AB129">
        <f t="shared" si="141"/>
        <v>34.286001402263999</v>
      </c>
      <c r="AC129">
        <f t="shared" si="142"/>
        <v>10.435767245031</v>
      </c>
      <c r="AD129">
        <f t="shared" si="143"/>
        <v>8.1811575349689498</v>
      </c>
      <c r="AE129">
        <f t="shared" si="144"/>
        <v>38.766699487522899</v>
      </c>
      <c r="AF129">
        <f t="shared" si="145"/>
        <v>29.388009097223499</v>
      </c>
      <c r="AG129">
        <f t="shared" si="146"/>
        <v>10.0510059546785</v>
      </c>
      <c r="AH129">
        <f t="shared" si="147"/>
        <v>8.5659188253215497</v>
      </c>
      <c r="AI129">
        <f t="shared" si="148"/>
        <v>38.135821835781798</v>
      </c>
      <c r="AJ129">
        <f t="shared" si="149"/>
        <v>34.172273731025697</v>
      </c>
      <c r="AK129">
        <f t="shared" si="150"/>
        <v>7.8966464396079301</v>
      </c>
      <c r="AL129">
        <f t="shared" si="151"/>
        <v>10.720278340392101</v>
      </c>
      <c r="AM129">
        <f t="shared" si="152"/>
        <v>38.135821835781798</v>
      </c>
      <c r="AN129">
        <f t="shared" si="153"/>
        <v>36.783675575449003</v>
      </c>
      <c r="AO129">
        <f t="shared" si="154"/>
        <v>8.0953810801084405</v>
      </c>
      <c r="AP129">
        <f t="shared" si="155"/>
        <v>10.5215436998916</v>
      </c>
      <c r="AQ129">
        <f t="shared" si="156"/>
        <v>37.563151635897697</v>
      </c>
      <c r="AR129">
        <f t="shared" si="157"/>
        <v>33.1053080179041</v>
      </c>
      <c r="AS129">
        <f t="shared" si="158"/>
        <v>8.6784465306469496</v>
      </c>
      <c r="AT129">
        <f t="shared" si="159"/>
        <v>9.9384782493530608</v>
      </c>
      <c r="AU129">
        <f t="shared" si="160"/>
        <v>36.443624552516503</v>
      </c>
      <c r="AV129">
        <f t="shared" si="161"/>
        <v>30.077400822889899</v>
      </c>
      <c r="AW129">
        <f t="shared" si="162"/>
        <v>9.2103484632776897</v>
      </c>
      <c r="AX129">
        <f t="shared" si="163"/>
        <v>9.40657631672231</v>
      </c>
      <c r="AY129">
        <f t="shared" si="164"/>
        <v>35.173850087674097</v>
      </c>
      <c r="AZ129">
        <f t="shared" si="165"/>
        <v>35.777377616605797</v>
      </c>
      <c r="BA129">
        <f t="shared" si="166"/>
        <v>9.5586678625511006</v>
      </c>
      <c r="BB129">
        <f t="shared" si="167"/>
        <v>9.0582569174488992</v>
      </c>
      <c r="BC129">
        <f t="shared" si="168"/>
        <v>32.468169311699199</v>
      </c>
      <c r="BD129">
        <f t="shared" si="169"/>
        <v>33.025346478092999</v>
      </c>
      <c r="BE129">
        <f t="shared" si="170"/>
        <v>10.894893872528399</v>
      </c>
      <c r="BF129">
        <f t="shared" si="171"/>
        <v>7.7220309074715701</v>
      </c>
      <c r="BG129">
        <f t="shared" si="172"/>
        <v>34.631576451686399</v>
      </c>
      <c r="BH129">
        <f t="shared" si="173"/>
        <v>32.723310332527603</v>
      </c>
      <c r="BI129">
        <f t="shared" si="174"/>
        <v>9.0477022889070504</v>
      </c>
      <c r="BJ129">
        <f t="shared" si="175"/>
        <v>9.56922249109296</v>
      </c>
      <c r="BK129">
        <f t="shared" si="176"/>
        <v>34.307750051704701</v>
      </c>
      <c r="BL129">
        <f t="shared" si="177"/>
        <v>33.119513524964098</v>
      </c>
      <c r="BM129">
        <f t="shared" si="178"/>
        <v>10.0441700909237</v>
      </c>
      <c r="BN129">
        <f t="shared" si="179"/>
        <v>8.57275468907625</v>
      </c>
      <c r="BO129">
        <f t="shared" si="180"/>
        <v>33.954663009129497</v>
      </c>
      <c r="BP129">
        <f t="shared" si="181"/>
        <v>31.052776873336601</v>
      </c>
      <c r="BQ129">
        <f t="shared" si="182"/>
        <v>9.6215631120399703</v>
      </c>
      <c r="BR129">
        <f t="shared" si="183"/>
        <v>8.9953616679600295</v>
      </c>
      <c r="BS129">
        <f t="shared" si="184"/>
        <v>33.4820307717115</v>
      </c>
      <c r="BT129">
        <f t="shared" si="185"/>
        <v>30.2225571372988</v>
      </c>
      <c r="BU129">
        <f t="shared" si="186"/>
        <v>8.9589761906718497</v>
      </c>
      <c r="BV129">
        <f t="shared" si="187"/>
        <v>9.65794858932815</v>
      </c>
      <c r="BW129">
        <f t="shared" si="188"/>
        <v>33.464099439710502</v>
      </c>
      <c r="BX129">
        <f t="shared" si="189"/>
        <v>32.690837795722302</v>
      </c>
      <c r="BY129">
        <f t="shared" si="190"/>
        <v>8.5161638466500698</v>
      </c>
      <c r="BZ129">
        <f t="shared" si="191"/>
        <v>10.1007609333499</v>
      </c>
      <c r="CA129">
        <f t="shared" si="192"/>
        <v>32.674010628921799</v>
      </c>
      <c r="CB129">
        <f t="shared" si="193"/>
        <v>30.969231212841599</v>
      </c>
      <c r="CC129">
        <f t="shared" si="194"/>
        <v>9.3321785486814601</v>
      </c>
      <c r="CD129">
        <f t="shared" si="195"/>
        <v>9.2847462313185396</v>
      </c>
      <c r="CE129">
        <f t="shared" si="196"/>
        <v>32.351754379843598</v>
      </c>
      <c r="CF129">
        <f t="shared" si="197"/>
        <v>31.641801596990501</v>
      </c>
      <c r="CG129">
        <f t="shared" si="198"/>
        <v>8.7960386979733105</v>
      </c>
      <c r="CH129">
        <f t="shared" si="199"/>
        <v>9.8208860820266892</v>
      </c>
      <c r="CI129">
        <f t="shared" si="200"/>
        <v>32.426823413028103</v>
      </c>
      <c r="CJ129">
        <f t="shared" si="201"/>
        <v>32.042024000992001</v>
      </c>
      <c r="CK129">
        <f t="shared" si="202"/>
        <v>9.2817114615316108</v>
      </c>
      <c r="CL129">
        <f t="shared" si="203"/>
        <v>9.3352133184683908</v>
      </c>
      <c r="CM129">
        <f t="shared" si="204"/>
        <v>32.1802843481819</v>
      </c>
      <c r="CN129">
        <f t="shared" si="205"/>
        <v>30.5809147923019</v>
      </c>
      <c r="CO129">
        <f t="shared" si="206"/>
        <v>9.2886992754496607</v>
      </c>
      <c r="CP129">
        <f t="shared" si="207"/>
        <v>9.3282255045503408</v>
      </c>
      <c r="CQ129">
        <f t="shared" si="208"/>
        <v>31.973260114495599</v>
      </c>
      <c r="CR129">
        <f t="shared" si="209"/>
        <v>31.379035632564602</v>
      </c>
      <c r="CS129">
        <f t="shared" si="210"/>
        <v>8.6524378622262592</v>
      </c>
      <c r="CT129">
        <f t="shared" si="211"/>
        <v>9.9644869177737494</v>
      </c>
      <c r="CU129">
        <f t="shared" si="212"/>
        <v>30.6410409430583</v>
      </c>
      <c r="CV129">
        <f t="shared" si="213"/>
        <v>33.461940704734197</v>
      </c>
      <c r="CW129">
        <f t="shared" si="214"/>
        <v>9.0337780219553796</v>
      </c>
      <c r="CX129">
        <f t="shared" si="215"/>
        <v>9.5831467580446201</v>
      </c>
      <c r="CY129">
        <f t="shared" si="216"/>
        <v>30.199807450945698</v>
      </c>
      <c r="CZ129">
        <f t="shared" si="217"/>
        <v>32.123535014155799</v>
      </c>
      <c r="DA129">
        <f t="shared" si="218"/>
        <v>9.0659046075298306</v>
      </c>
      <c r="DB129">
        <f t="shared" si="219"/>
        <v>9.5510201724701709</v>
      </c>
      <c r="DC129">
        <f t="shared" si="220"/>
        <v>30.756307613282701</v>
      </c>
      <c r="DD129">
        <f t="shared" si="221"/>
        <v>32.872645629173597</v>
      </c>
      <c r="DE129">
        <f t="shared" si="222"/>
        <v>9.0458960718114998</v>
      </c>
      <c r="DF129">
        <f t="shared" si="223"/>
        <v>9.5710287081884999</v>
      </c>
      <c r="DG129">
        <f t="shared" si="224"/>
        <v>30.5167547734587</v>
      </c>
      <c r="DH129">
        <f t="shared" si="225"/>
        <v>32.015671117626702</v>
      </c>
      <c r="DI129">
        <f t="shared" si="226"/>
        <v>9.45664691978142</v>
      </c>
      <c r="DJ129">
        <f t="shared" si="227"/>
        <v>9.1602778602185797</v>
      </c>
      <c r="DK129">
        <f t="shared" si="228"/>
        <v>30.343621266262399</v>
      </c>
      <c r="DL129">
        <f t="shared" si="229"/>
        <v>30.872240809840001</v>
      </c>
      <c r="DM129">
        <f t="shared" si="230"/>
        <v>9.4181630018587406</v>
      </c>
      <c r="DN129">
        <f t="shared" si="231"/>
        <v>9.1987617781412592</v>
      </c>
      <c r="DO129">
        <f t="shared" si="232"/>
        <v>30.347187159609099</v>
      </c>
      <c r="DP129">
        <f t="shared" si="233"/>
        <v>30.270005253672</v>
      </c>
      <c r="DQ129">
        <f t="shared" si="234"/>
        <v>9.51041315595754</v>
      </c>
      <c r="DR129">
        <f t="shared" si="235"/>
        <v>9.1065116240424597</v>
      </c>
      <c r="DS129">
        <f t="shared" si="236"/>
        <v>30.271936670273501</v>
      </c>
      <c r="DT129">
        <f t="shared" si="237"/>
        <v>32.507490860091202</v>
      </c>
      <c r="DU129">
        <f t="shared" si="238"/>
        <v>9.0914695217784196</v>
      </c>
      <c r="DV129">
        <f t="shared" si="239"/>
        <v>9.5254552582215801</v>
      </c>
    </row>
    <row r="130" spans="1:126" x14ac:dyDescent="0.15">
      <c r="A130">
        <v>176.70739610000001</v>
      </c>
      <c r="B130">
        <v>21.137066879999999</v>
      </c>
      <c r="C130">
        <v>432</v>
      </c>
      <c r="D130">
        <v>166</v>
      </c>
      <c r="E130">
        <v>479.00079349999999</v>
      </c>
      <c r="F130">
        <v>220.87023930000001</v>
      </c>
      <c r="G130">
        <f t="shared" si="120"/>
        <v>44.470026960146399</v>
      </c>
      <c r="H130">
        <f t="shared" si="121"/>
        <v>61.438331463419999</v>
      </c>
      <c r="I130">
        <f t="shared" si="122"/>
        <v>3.7164352212439201E-4</v>
      </c>
      <c r="J130">
        <f t="shared" si="123"/>
        <v>21.136695236477902</v>
      </c>
      <c r="K130">
        <f t="shared" si="124"/>
        <v>39.663652229097302</v>
      </c>
      <c r="L130">
        <f t="shared" si="125"/>
        <v>30.998662795227201</v>
      </c>
      <c r="M130">
        <f t="shared" si="126"/>
        <v>5.8259655308763003</v>
      </c>
      <c r="N130">
        <f t="shared" si="127"/>
        <v>15.3111013491237</v>
      </c>
      <c r="O130">
        <f t="shared" si="128"/>
        <v>39.141155554100401</v>
      </c>
      <c r="P130">
        <f t="shared" si="129"/>
        <v>45.805346919442002</v>
      </c>
      <c r="Q130">
        <f t="shared" si="130"/>
        <v>2.71310239627278</v>
      </c>
      <c r="R130">
        <f t="shared" si="131"/>
        <v>18.4239644837272</v>
      </c>
      <c r="S130">
        <f t="shared" si="132"/>
        <v>39.970956840210903</v>
      </c>
      <c r="T130">
        <f t="shared" si="133"/>
        <v>50.5364225665421</v>
      </c>
      <c r="U130">
        <f t="shared" si="134"/>
        <v>1.3550838588387699</v>
      </c>
      <c r="V130">
        <f t="shared" si="135"/>
        <v>19.781983021161199</v>
      </c>
      <c r="W130">
        <f t="shared" si="136"/>
        <v>41.073537128240702</v>
      </c>
      <c r="X130">
        <f t="shared" si="137"/>
        <v>40.429479231848802</v>
      </c>
      <c r="Y130">
        <f t="shared" si="138"/>
        <v>3.0613914356423901</v>
      </c>
      <c r="Z130">
        <f t="shared" si="139"/>
        <v>18.0756754443576</v>
      </c>
      <c r="AA130">
        <f t="shared" si="140"/>
        <v>40.372247750097102</v>
      </c>
      <c r="AB130">
        <f t="shared" si="141"/>
        <v>39.028374052203397</v>
      </c>
      <c r="AC130">
        <f t="shared" si="142"/>
        <v>2.15729817032306</v>
      </c>
      <c r="AD130">
        <f t="shared" si="143"/>
        <v>18.9797687096769</v>
      </c>
      <c r="AE130">
        <f t="shared" si="144"/>
        <v>39.438160622343702</v>
      </c>
      <c r="AF130">
        <f t="shared" si="145"/>
        <v>38.244331525391999</v>
      </c>
      <c r="AG130">
        <f t="shared" si="146"/>
        <v>2.66976104166134</v>
      </c>
      <c r="AH130">
        <f t="shared" si="147"/>
        <v>18.467305838338699</v>
      </c>
      <c r="AI130">
        <f t="shared" si="148"/>
        <v>39.426060477149598</v>
      </c>
      <c r="AJ130">
        <f t="shared" si="149"/>
        <v>33.463796975371899</v>
      </c>
      <c r="AK130">
        <f t="shared" si="150"/>
        <v>3.0422525908705902</v>
      </c>
      <c r="AL130">
        <f t="shared" si="151"/>
        <v>18.094814289129399</v>
      </c>
      <c r="AM130">
        <f t="shared" si="152"/>
        <v>38.800040002630602</v>
      </c>
      <c r="AN130">
        <f t="shared" si="153"/>
        <v>37.258465696669099</v>
      </c>
      <c r="AO130">
        <f t="shared" si="154"/>
        <v>2.2663251202857499</v>
      </c>
      <c r="AP130">
        <f t="shared" si="155"/>
        <v>18.8707417597142</v>
      </c>
      <c r="AQ130">
        <f t="shared" si="156"/>
        <v>38.732526148607697</v>
      </c>
      <c r="AR130">
        <f t="shared" si="157"/>
        <v>39.304115939957597</v>
      </c>
      <c r="AS130">
        <f t="shared" si="158"/>
        <v>2.1901279457495901</v>
      </c>
      <c r="AT130">
        <f t="shared" si="159"/>
        <v>18.946938934250401</v>
      </c>
      <c r="AU130">
        <f t="shared" si="160"/>
        <v>38.175198017500698</v>
      </c>
      <c r="AV130">
        <f t="shared" si="161"/>
        <v>35.731014490870599</v>
      </c>
      <c r="AW130">
        <f t="shared" si="162"/>
        <v>2.6815908350284601</v>
      </c>
      <c r="AX130">
        <f t="shared" si="163"/>
        <v>18.455476044971501</v>
      </c>
      <c r="AY130">
        <f t="shared" si="164"/>
        <v>37.108492314102399</v>
      </c>
      <c r="AZ130">
        <f t="shared" si="165"/>
        <v>32.736614217638298</v>
      </c>
      <c r="BA130">
        <f t="shared" si="166"/>
        <v>2.89344281045621</v>
      </c>
      <c r="BB130">
        <f t="shared" si="167"/>
        <v>18.243624069543799</v>
      </c>
      <c r="BC130">
        <f t="shared" si="168"/>
        <v>35.895936275287397</v>
      </c>
      <c r="BD130">
        <f t="shared" si="169"/>
        <v>37.789541855699497</v>
      </c>
      <c r="BE130">
        <f t="shared" si="170"/>
        <v>2.6367030168320298</v>
      </c>
      <c r="BF130">
        <f t="shared" si="171"/>
        <v>18.500363863168001</v>
      </c>
      <c r="BG130">
        <f t="shared" si="172"/>
        <v>33.331940827052499</v>
      </c>
      <c r="BH130">
        <f t="shared" si="173"/>
        <v>35.090358034988903</v>
      </c>
      <c r="BI130">
        <f t="shared" si="174"/>
        <v>3.0703552279464499</v>
      </c>
      <c r="BJ130">
        <f t="shared" si="175"/>
        <v>18.066711652053499</v>
      </c>
      <c r="BK130">
        <f t="shared" si="176"/>
        <v>35.300622974070201</v>
      </c>
      <c r="BL130">
        <f t="shared" si="177"/>
        <v>34.672282744585601</v>
      </c>
      <c r="BM130">
        <f t="shared" si="178"/>
        <v>2.6104251139439598</v>
      </c>
      <c r="BN130">
        <f t="shared" si="179"/>
        <v>18.526641766055999</v>
      </c>
      <c r="BO130">
        <f t="shared" si="180"/>
        <v>34.956621304588197</v>
      </c>
      <c r="BP130">
        <f t="shared" si="181"/>
        <v>34.9188533108277</v>
      </c>
      <c r="BQ130">
        <f t="shared" si="182"/>
        <v>2.8171445324633102</v>
      </c>
      <c r="BR130">
        <f t="shared" si="183"/>
        <v>18.3199223475367</v>
      </c>
      <c r="BS130">
        <f t="shared" si="184"/>
        <v>34.592311026848101</v>
      </c>
      <c r="BT130">
        <f t="shared" si="185"/>
        <v>32.867875127285899</v>
      </c>
      <c r="BU130">
        <f t="shared" si="186"/>
        <v>2.7413040483303299</v>
      </c>
      <c r="BV130">
        <f t="shared" si="187"/>
        <v>18.3957628316697</v>
      </c>
      <c r="BW130">
        <f t="shared" si="188"/>
        <v>34.111740496765201</v>
      </c>
      <c r="BX130">
        <f t="shared" si="189"/>
        <v>31.983545943744101</v>
      </c>
      <c r="BY130">
        <f t="shared" si="190"/>
        <v>2.6247955250886701</v>
      </c>
      <c r="BZ130">
        <f t="shared" si="191"/>
        <v>18.512271354911299</v>
      </c>
      <c r="CA130">
        <f t="shared" si="192"/>
        <v>34.0635770799312</v>
      </c>
      <c r="CB130">
        <f t="shared" si="193"/>
        <v>34.2297115796136</v>
      </c>
      <c r="CC130">
        <f t="shared" si="194"/>
        <v>2.4193357568779499</v>
      </c>
      <c r="CD130">
        <f t="shared" si="195"/>
        <v>18.717731123122</v>
      </c>
      <c r="CE130">
        <f t="shared" si="196"/>
        <v>33.283873240382</v>
      </c>
      <c r="CF130">
        <f t="shared" si="197"/>
        <v>32.517265099450498</v>
      </c>
      <c r="CG130">
        <f t="shared" si="198"/>
        <v>2.8247349445293701</v>
      </c>
      <c r="CH130">
        <f t="shared" si="199"/>
        <v>18.312331935470599</v>
      </c>
      <c r="CI130">
        <f t="shared" si="200"/>
        <v>32.947765685675499</v>
      </c>
      <c r="CJ130">
        <f t="shared" si="201"/>
        <v>33.083258469923599</v>
      </c>
      <c r="CK130">
        <f t="shared" si="202"/>
        <v>2.80745458225178</v>
      </c>
      <c r="CL130">
        <f t="shared" si="203"/>
        <v>18.329612297748199</v>
      </c>
      <c r="CM130">
        <f t="shared" si="204"/>
        <v>32.991578737008901</v>
      </c>
      <c r="CN130">
        <f t="shared" si="205"/>
        <v>33.400973934406899</v>
      </c>
      <c r="CO130">
        <f t="shared" si="206"/>
        <v>2.65636849425008</v>
      </c>
      <c r="CP130">
        <f t="shared" si="207"/>
        <v>18.4806983857499</v>
      </c>
      <c r="CQ130">
        <f t="shared" si="208"/>
        <v>32.729098294697401</v>
      </c>
      <c r="CR130">
        <f t="shared" si="209"/>
        <v>31.9443078987671</v>
      </c>
      <c r="CS130">
        <f t="shared" si="210"/>
        <v>2.7817492333728602</v>
      </c>
      <c r="CT130">
        <f t="shared" si="211"/>
        <v>18.3553176466271</v>
      </c>
      <c r="CU130">
        <f t="shared" si="212"/>
        <v>32.504960450201402</v>
      </c>
      <c r="CV130">
        <f t="shared" si="213"/>
        <v>32.650643038934902</v>
      </c>
      <c r="CW130">
        <f t="shared" si="214"/>
        <v>2.7053362302208201</v>
      </c>
      <c r="CX130">
        <f t="shared" si="215"/>
        <v>18.431730649779201</v>
      </c>
      <c r="CY130">
        <f t="shared" si="216"/>
        <v>31.204762032193401</v>
      </c>
      <c r="CZ130">
        <f t="shared" si="217"/>
        <v>34.6004435459758</v>
      </c>
      <c r="DA130">
        <f t="shared" si="218"/>
        <v>2.5981813673028902</v>
      </c>
      <c r="DB130">
        <f t="shared" si="219"/>
        <v>18.5388855126971</v>
      </c>
      <c r="DC130">
        <f t="shared" si="220"/>
        <v>30.7569801983799</v>
      </c>
      <c r="DD130">
        <f t="shared" si="221"/>
        <v>33.269726400055198</v>
      </c>
      <c r="DE130">
        <f t="shared" si="222"/>
        <v>2.9364481183755302</v>
      </c>
      <c r="DF130">
        <f t="shared" si="223"/>
        <v>18.200618761624501</v>
      </c>
      <c r="DG130">
        <f t="shared" si="224"/>
        <v>31.265644522376999</v>
      </c>
      <c r="DH130">
        <f t="shared" si="225"/>
        <v>33.947562703614601</v>
      </c>
      <c r="DI130">
        <f t="shared" si="226"/>
        <v>2.7498108640237899</v>
      </c>
      <c r="DJ130">
        <f t="shared" si="227"/>
        <v>18.387256015976199</v>
      </c>
      <c r="DK130">
        <f t="shared" si="228"/>
        <v>31.013405600594101</v>
      </c>
      <c r="DL130">
        <f t="shared" si="229"/>
        <v>33.082479697922899</v>
      </c>
      <c r="DM130">
        <f t="shared" si="230"/>
        <v>2.73675387865736</v>
      </c>
      <c r="DN130">
        <f t="shared" si="231"/>
        <v>18.4003130013426</v>
      </c>
      <c r="DO130">
        <f t="shared" si="232"/>
        <v>30.823969086351202</v>
      </c>
      <c r="DP130">
        <f t="shared" si="233"/>
        <v>31.941691570712699</v>
      </c>
      <c r="DQ130">
        <f t="shared" si="234"/>
        <v>2.90389075608747</v>
      </c>
      <c r="DR130">
        <f t="shared" si="235"/>
        <v>18.2331761239125</v>
      </c>
      <c r="DS130">
        <f t="shared" si="236"/>
        <v>30.805152846180501</v>
      </c>
      <c r="DT130">
        <f t="shared" si="237"/>
        <v>31.324385145655899</v>
      </c>
      <c r="DU130">
        <f t="shared" si="238"/>
        <v>2.8335324356806999</v>
      </c>
      <c r="DV130">
        <f t="shared" si="239"/>
        <v>18.3035344443193</v>
      </c>
    </row>
    <row r="131" spans="1:126" x14ac:dyDescent="0.15">
      <c r="A131">
        <v>164.35722770000001</v>
      </c>
      <c r="B131">
        <v>18.292128699999999</v>
      </c>
      <c r="C131">
        <v>438</v>
      </c>
      <c r="D131">
        <v>171</v>
      </c>
      <c r="E131">
        <v>487.4855652</v>
      </c>
      <c r="F131">
        <v>230.27532959999999</v>
      </c>
      <c r="G131">
        <f t="shared" si="120"/>
        <v>40.932291851572302</v>
      </c>
      <c r="H131">
        <f t="shared" si="121"/>
        <v>66.384554598538102</v>
      </c>
      <c r="I131">
        <f t="shared" si="122"/>
        <v>23.873641112042002</v>
      </c>
      <c r="J131">
        <f t="shared" si="123"/>
        <v>5.5815124120419499</v>
      </c>
      <c r="K131">
        <f t="shared" si="124"/>
        <v>43.045165254904298</v>
      </c>
      <c r="L131">
        <f t="shared" si="125"/>
        <v>64.419467396110093</v>
      </c>
      <c r="M131">
        <f t="shared" si="126"/>
        <v>13.6685482823895</v>
      </c>
      <c r="N131">
        <f t="shared" si="127"/>
        <v>4.62358041761048</v>
      </c>
      <c r="O131">
        <f t="shared" si="128"/>
        <v>39.9660974447957</v>
      </c>
      <c r="P131">
        <f t="shared" si="129"/>
        <v>42.946549154163399</v>
      </c>
      <c r="Q131">
        <f t="shared" si="130"/>
        <v>18.378584105796101</v>
      </c>
      <c r="R131">
        <f t="shared" si="131"/>
        <v>8.6455405796051807E-2</v>
      </c>
      <c r="S131">
        <f t="shared" si="132"/>
        <v>39.442683087884902</v>
      </c>
      <c r="T131">
        <f t="shared" si="133"/>
        <v>51.0711467842819</v>
      </c>
      <c r="U131">
        <f t="shared" si="134"/>
        <v>12.869442668765601</v>
      </c>
      <c r="V131">
        <f t="shared" si="135"/>
        <v>5.4226860312344396</v>
      </c>
      <c r="W131">
        <f t="shared" si="136"/>
        <v>39.983199897267497</v>
      </c>
      <c r="X131">
        <f t="shared" si="137"/>
        <v>53.8074985134201</v>
      </c>
      <c r="Y131">
        <f t="shared" si="138"/>
        <v>10.3482482132505</v>
      </c>
      <c r="Z131">
        <f t="shared" si="139"/>
        <v>7.9438804867494603</v>
      </c>
      <c r="AA131">
        <f t="shared" si="140"/>
        <v>40.898012438945102</v>
      </c>
      <c r="AB131">
        <f t="shared" si="141"/>
        <v>44.839867886094403</v>
      </c>
      <c r="AC131">
        <f t="shared" si="142"/>
        <v>12.112536539449501</v>
      </c>
      <c r="AD131">
        <f t="shared" si="143"/>
        <v>6.1795921605505297</v>
      </c>
      <c r="AE131">
        <f t="shared" si="144"/>
        <v>40.353785759082598</v>
      </c>
      <c r="AF131">
        <f t="shared" si="145"/>
        <v>43.008329661786803</v>
      </c>
      <c r="AG131">
        <f t="shared" si="146"/>
        <v>14.2069174590026</v>
      </c>
      <c r="AH131">
        <f t="shared" si="147"/>
        <v>4.0852112409973804</v>
      </c>
      <c r="AI131">
        <f t="shared" si="148"/>
        <v>39.542272009990398</v>
      </c>
      <c r="AJ131">
        <f t="shared" si="149"/>
        <v>41.8117928054277</v>
      </c>
      <c r="AK131">
        <f t="shared" si="150"/>
        <v>12.4312497622576</v>
      </c>
      <c r="AL131">
        <f t="shared" si="151"/>
        <v>5.8608789377424397</v>
      </c>
      <c r="AM131">
        <f t="shared" si="152"/>
        <v>39.488068859417801</v>
      </c>
      <c r="AN131">
        <f t="shared" si="153"/>
        <v>37.166044288252799</v>
      </c>
      <c r="AO131">
        <f t="shared" si="154"/>
        <v>12.7773134695606</v>
      </c>
      <c r="AP131">
        <f t="shared" si="155"/>
        <v>5.5148152304394298</v>
      </c>
      <c r="AQ131">
        <f t="shared" si="156"/>
        <v>38.923407762773699</v>
      </c>
      <c r="AR131">
        <f t="shared" si="157"/>
        <v>40.221580753287398</v>
      </c>
      <c r="AS131">
        <f t="shared" si="158"/>
        <v>12.6067166868448</v>
      </c>
      <c r="AT131">
        <f t="shared" si="159"/>
        <v>5.68541201315516</v>
      </c>
      <c r="AU131">
        <f t="shared" si="160"/>
        <v>38.847411618355402</v>
      </c>
      <c r="AV131">
        <f t="shared" si="161"/>
        <v>41.804282611866903</v>
      </c>
      <c r="AW131">
        <f t="shared" si="162"/>
        <v>10.9944311101913</v>
      </c>
      <c r="AX131">
        <f t="shared" si="163"/>
        <v>7.2976975898086502</v>
      </c>
      <c r="AY131">
        <f t="shared" si="164"/>
        <v>38.3440632047459</v>
      </c>
      <c r="AZ131">
        <f t="shared" si="165"/>
        <v>38.320592394211303</v>
      </c>
      <c r="BA131">
        <f t="shared" si="166"/>
        <v>11.5598785602023</v>
      </c>
      <c r="BB131">
        <f t="shared" si="167"/>
        <v>6.7322501397977099</v>
      </c>
      <c r="BC131">
        <f t="shared" si="168"/>
        <v>37.357614481538597</v>
      </c>
      <c r="BD131">
        <f t="shared" si="169"/>
        <v>35.357369265682301</v>
      </c>
      <c r="BE131">
        <f t="shared" si="170"/>
        <v>15.2094268147722</v>
      </c>
      <c r="BF131">
        <f t="shared" si="171"/>
        <v>3.0827018852278401</v>
      </c>
      <c r="BG131">
        <f t="shared" si="172"/>
        <v>36.226509904621302</v>
      </c>
      <c r="BH131">
        <f t="shared" si="173"/>
        <v>39.8690924003362</v>
      </c>
      <c r="BI131">
        <f t="shared" si="174"/>
        <v>13.071981382953499</v>
      </c>
      <c r="BJ131">
        <f t="shared" si="175"/>
        <v>5.2201473170465302</v>
      </c>
      <c r="BK131">
        <f t="shared" si="176"/>
        <v>33.811409244313197</v>
      </c>
      <c r="BL131">
        <f t="shared" si="177"/>
        <v>37.211217782563203</v>
      </c>
      <c r="BM131">
        <f t="shared" si="178"/>
        <v>13.377407958159001</v>
      </c>
      <c r="BN131">
        <f t="shared" si="179"/>
        <v>4.9147207418409904</v>
      </c>
      <c r="BO131">
        <f t="shared" si="180"/>
        <v>35.636025099009899</v>
      </c>
      <c r="BP131">
        <f t="shared" si="181"/>
        <v>36.6849011562174</v>
      </c>
      <c r="BQ131">
        <f t="shared" si="182"/>
        <v>14.1545297559509</v>
      </c>
      <c r="BR131">
        <f t="shared" si="183"/>
        <v>4.1375989440490901</v>
      </c>
      <c r="BS131">
        <f t="shared" si="184"/>
        <v>35.294377974217902</v>
      </c>
      <c r="BT131">
        <f t="shared" si="185"/>
        <v>36.801712564753799</v>
      </c>
      <c r="BU131">
        <f t="shared" si="186"/>
        <v>12.5698296395736</v>
      </c>
      <c r="BV131">
        <f t="shared" si="187"/>
        <v>5.7222990604264501</v>
      </c>
      <c r="BW131">
        <f t="shared" si="188"/>
        <v>34.941782566369902</v>
      </c>
      <c r="BX131">
        <f t="shared" si="189"/>
        <v>34.760053028669297</v>
      </c>
      <c r="BY131">
        <f t="shared" si="190"/>
        <v>12.118548985420601</v>
      </c>
      <c r="BZ131">
        <f t="shared" si="191"/>
        <v>6.17357971457941</v>
      </c>
      <c r="CA131">
        <f t="shared" si="192"/>
        <v>34.4705367509982</v>
      </c>
      <c r="CB131">
        <f t="shared" si="193"/>
        <v>33.822205247006998</v>
      </c>
      <c r="CC131">
        <f t="shared" si="194"/>
        <v>13.0890634430985</v>
      </c>
      <c r="CD131">
        <f t="shared" si="195"/>
        <v>5.2030652569014801</v>
      </c>
      <c r="CE131">
        <f t="shared" si="196"/>
        <v>34.411758390179102</v>
      </c>
      <c r="CF131">
        <f t="shared" si="197"/>
        <v>35.863700280304101</v>
      </c>
      <c r="CG131">
        <f t="shared" si="198"/>
        <v>12.140747161995</v>
      </c>
      <c r="CH131">
        <f t="shared" si="199"/>
        <v>6.1513815380049799</v>
      </c>
      <c r="CI131">
        <f t="shared" si="200"/>
        <v>33.656196037670597</v>
      </c>
      <c r="CJ131">
        <f t="shared" si="201"/>
        <v>34.154967101048399</v>
      </c>
      <c r="CK131">
        <f t="shared" si="202"/>
        <v>12.5859109601897</v>
      </c>
      <c r="CL131">
        <f t="shared" si="203"/>
        <v>5.7062177398103202</v>
      </c>
      <c r="CM131">
        <f t="shared" si="204"/>
        <v>33.322705303705199</v>
      </c>
      <c r="CN131">
        <f t="shared" si="205"/>
        <v>34.621522540900102</v>
      </c>
      <c r="CO131">
        <f t="shared" si="206"/>
        <v>13.3159275532942</v>
      </c>
      <c r="CP131">
        <f t="shared" si="207"/>
        <v>4.9762011467058196</v>
      </c>
      <c r="CQ131">
        <f t="shared" si="208"/>
        <v>33.349974456085597</v>
      </c>
      <c r="CR131">
        <f t="shared" si="209"/>
        <v>34.857410873296203</v>
      </c>
      <c r="CS131">
        <f t="shared" si="210"/>
        <v>12.3669702151279</v>
      </c>
      <c r="CT131">
        <f t="shared" si="211"/>
        <v>5.9251584848721004</v>
      </c>
      <c r="CU131">
        <f t="shared" si="212"/>
        <v>33.085346270952897</v>
      </c>
      <c r="CV131">
        <f t="shared" si="213"/>
        <v>33.4007527319215</v>
      </c>
      <c r="CW131">
        <f t="shared" si="214"/>
        <v>12.473922928591</v>
      </c>
      <c r="CX131">
        <f t="shared" si="215"/>
        <v>5.8182057714089703</v>
      </c>
      <c r="CY131">
        <f t="shared" si="216"/>
        <v>32.856786857071398</v>
      </c>
      <c r="CZ131">
        <f t="shared" si="217"/>
        <v>34.022072409755999</v>
      </c>
      <c r="DA131">
        <f t="shared" si="218"/>
        <v>13.184202347472199</v>
      </c>
      <c r="DB131">
        <f t="shared" si="219"/>
        <v>5.10792635252779</v>
      </c>
      <c r="DC131">
        <f t="shared" si="220"/>
        <v>31.5930642856455</v>
      </c>
      <c r="DD131">
        <f t="shared" si="221"/>
        <v>35.843287908409003</v>
      </c>
      <c r="DE131">
        <f t="shared" si="222"/>
        <v>12.019448798379999</v>
      </c>
      <c r="DF131">
        <f t="shared" si="223"/>
        <v>6.2726799016200099</v>
      </c>
      <c r="DG131">
        <f t="shared" si="224"/>
        <v>31.147623423506701</v>
      </c>
      <c r="DH131">
        <f t="shared" si="225"/>
        <v>34.515825334853702</v>
      </c>
      <c r="DI131">
        <f t="shared" si="226"/>
        <v>13.2198126470768</v>
      </c>
      <c r="DJ131">
        <f t="shared" si="227"/>
        <v>5.0723160529231803</v>
      </c>
      <c r="DK131">
        <f t="shared" si="228"/>
        <v>31.623373342726801</v>
      </c>
      <c r="DL131">
        <f t="shared" si="229"/>
        <v>35.125798232313201</v>
      </c>
      <c r="DM131">
        <f t="shared" si="230"/>
        <v>12.828406773705799</v>
      </c>
      <c r="DN131">
        <f t="shared" si="231"/>
        <v>5.4637219262941796</v>
      </c>
      <c r="DO131">
        <f t="shared" si="232"/>
        <v>31.366728660896602</v>
      </c>
      <c r="DP131">
        <f t="shared" si="233"/>
        <v>34.250119829828897</v>
      </c>
      <c r="DQ131">
        <f t="shared" si="234"/>
        <v>12.695306904002599</v>
      </c>
      <c r="DR131">
        <f t="shared" si="235"/>
        <v>5.5968217959973696</v>
      </c>
      <c r="DS131">
        <f t="shared" si="236"/>
        <v>31.170186439184299</v>
      </c>
      <c r="DT131">
        <f t="shared" si="237"/>
        <v>33.108436604981499</v>
      </c>
      <c r="DU131">
        <f t="shared" si="238"/>
        <v>13.141326244402901</v>
      </c>
      <c r="DV131">
        <f t="shared" si="239"/>
        <v>5.1508024555971099</v>
      </c>
    </row>
    <row r="132" spans="1:126" x14ac:dyDescent="0.15">
      <c r="A132">
        <v>173.25269180000001</v>
      </c>
      <c r="B132">
        <v>18.29238565</v>
      </c>
      <c r="C132">
        <v>444</v>
      </c>
      <c r="D132">
        <v>178</v>
      </c>
      <c r="E132">
        <v>487.48590089999999</v>
      </c>
      <c r="F132">
        <v>230.27613830000001</v>
      </c>
      <c r="G132">
        <f t="shared" si="120"/>
        <v>48.318184453002097</v>
      </c>
      <c r="H132">
        <f t="shared" si="121"/>
        <v>4.58892642771082E-3</v>
      </c>
      <c r="I132">
        <f t="shared" si="122"/>
        <v>9.2893868918757008</v>
      </c>
      <c r="J132">
        <f t="shared" si="123"/>
        <v>9.0029987581242992</v>
      </c>
      <c r="K132">
        <f t="shared" si="124"/>
        <v>44.874299932511299</v>
      </c>
      <c r="L132">
        <f t="shared" si="125"/>
        <v>33.4962076505835</v>
      </c>
      <c r="M132">
        <f t="shared" si="126"/>
        <v>4.6553196142494802</v>
      </c>
      <c r="N132">
        <f t="shared" si="127"/>
        <v>13.6370660357505</v>
      </c>
      <c r="O132">
        <f t="shared" si="128"/>
        <v>44.874299932511299</v>
      </c>
      <c r="P132">
        <f t="shared" si="129"/>
        <v>42.947741399953202</v>
      </c>
      <c r="Q132">
        <f t="shared" si="130"/>
        <v>7.0281450955926301</v>
      </c>
      <c r="R132">
        <f t="shared" si="131"/>
        <v>11.264240554407399</v>
      </c>
      <c r="S132">
        <f t="shared" si="132"/>
        <v>42.163040666090097</v>
      </c>
      <c r="T132">
        <f t="shared" si="133"/>
        <v>32.210984234517298</v>
      </c>
      <c r="U132">
        <f t="shared" si="134"/>
        <v>6.8907058239005696</v>
      </c>
      <c r="V132">
        <f t="shared" si="135"/>
        <v>11.4016798260994</v>
      </c>
      <c r="W132">
        <f t="shared" si="136"/>
        <v>41.304403595677499</v>
      </c>
      <c r="X132">
        <f t="shared" si="137"/>
        <v>40.857774182856801</v>
      </c>
      <c r="Y132">
        <f t="shared" si="138"/>
        <v>4.2518902455935601</v>
      </c>
      <c r="Z132">
        <f t="shared" si="139"/>
        <v>14.0404954044064</v>
      </c>
      <c r="AA132">
        <f t="shared" si="140"/>
        <v>41.435856906034701</v>
      </c>
      <c r="AB132">
        <f t="shared" si="141"/>
        <v>44.840296793169898</v>
      </c>
      <c r="AC132">
        <f t="shared" si="142"/>
        <v>5.1777094859807997</v>
      </c>
      <c r="AD132">
        <f t="shared" si="143"/>
        <v>13.114676164019199</v>
      </c>
      <c r="AE132">
        <f t="shared" si="144"/>
        <v>42.010044421652097</v>
      </c>
      <c r="AF132">
        <f t="shared" si="145"/>
        <v>38.434785073162502</v>
      </c>
      <c r="AG132">
        <f t="shared" si="146"/>
        <v>4.3709869014420297</v>
      </c>
      <c r="AH132">
        <f t="shared" si="147"/>
        <v>13.921398748558</v>
      </c>
      <c r="AI132">
        <f t="shared" si="148"/>
        <v>41.3995142838098</v>
      </c>
      <c r="AJ132">
        <f t="shared" si="149"/>
        <v>37.632824101128698</v>
      </c>
      <c r="AK132">
        <f t="shared" si="150"/>
        <v>5.2331655904523497</v>
      </c>
      <c r="AL132">
        <f t="shared" si="151"/>
        <v>13.0592200595477</v>
      </c>
      <c r="AM132">
        <f t="shared" si="152"/>
        <v>40.562095311279897</v>
      </c>
      <c r="AN132">
        <f t="shared" si="153"/>
        <v>37.166509849411803</v>
      </c>
      <c r="AO132">
        <f t="shared" si="154"/>
        <v>5.3822829956112201</v>
      </c>
      <c r="AP132">
        <f t="shared" si="155"/>
        <v>12.910102654388799</v>
      </c>
      <c r="AQ132">
        <f t="shared" si="156"/>
        <v>40.404178845870298</v>
      </c>
      <c r="AR132">
        <f t="shared" si="157"/>
        <v>33.449864479588101</v>
      </c>
      <c r="AS132">
        <f t="shared" si="158"/>
        <v>5.1447074921494202</v>
      </c>
      <c r="AT132">
        <f t="shared" si="159"/>
        <v>13.147678157850599</v>
      </c>
      <c r="AU132">
        <f t="shared" si="160"/>
        <v>39.8083482026057</v>
      </c>
      <c r="AV132">
        <f t="shared" si="161"/>
        <v>36.565462763534903</v>
      </c>
      <c r="AW132">
        <f t="shared" si="162"/>
        <v>4.8489559796946597</v>
      </c>
      <c r="AX132">
        <f t="shared" si="163"/>
        <v>13.443429670305299</v>
      </c>
      <c r="AY132">
        <f t="shared" si="164"/>
        <v>39.663652229097302</v>
      </c>
      <c r="AZ132">
        <f t="shared" si="165"/>
        <v>38.320946497750299</v>
      </c>
      <c r="BA132">
        <f t="shared" si="166"/>
        <v>4.8437002975701704</v>
      </c>
      <c r="BB132">
        <f t="shared" si="167"/>
        <v>13.4486853524298</v>
      </c>
      <c r="BC132">
        <f t="shared" si="168"/>
        <v>39.140215970933603</v>
      </c>
      <c r="BD132">
        <f t="shared" si="169"/>
        <v>35.373181382538803</v>
      </c>
      <c r="BE132">
        <f t="shared" si="170"/>
        <v>5.1822289967833504</v>
      </c>
      <c r="BF132">
        <f t="shared" si="171"/>
        <v>13.1101566532167</v>
      </c>
      <c r="BG132">
        <f t="shared" si="172"/>
        <v>38.169482647172202</v>
      </c>
      <c r="BH132">
        <f t="shared" si="173"/>
        <v>32.832146419052499</v>
      </c>
      <c r="BI132">
        <f t="shared" si="174"/>
        <v>5.9632885219038201</v>
      </c>
      <c r="BJ132">
        <f t="shared" si="175"/>
        <v>12.329097128096199</v>
      </c>
      <c r="BK132">
        <f t="shared" si="176"/>
        <v>37.061357099139101</v>
      </c>
      <c r="BL132">
        <f t="shared" si="177"/>
        <v>37.2114386996221</v>
      </c>
      <c r="BM132">
        <f t="shared" si="178"/>
        <v>5.2771306951829704</v>
      </c>
      <c r="BN132">
        <f t="shared" si="179"/>
        <v>13.015254954816999</v>
      </c>
      <c r="BO132">
        <f t="shared" si="180"/>
        <v>34.745022280442903</v>
      </c>
      <c r="BP132">
        <f t="shared" si="181"/>
        <v>34.885784601899097</v>
      </c>
      <c r="BQ132">
        <f t="shared" si="182"/>
        <v>5.4396217535865103</v>
      </c>
      <c r="BR132">
        <f t="shared" si="183"/>
        <v>12.852763896413499</v>
      </c>
      <c r="BS132">
        <f t="shared" si="184"/>
        <v>36.4078677258208</v>
      </c>
      <c r="BT132">
        <f t="shared" si="185"/>
        <v>34.527217165462297</v>
      </c>
      <c r="BU132">
        <f t="shared" si="186"/>
        <v>5.6332062720817797</v>
      </c>
      <c r="BV132">
        <f t="shared" si="187"/>
        <v>12.6591793779182</v>
      </c>
      <c r="BW132">
        <f t="shared" si="188"/>
        <v>36.042321322714798</v>
      </c>
      <c r="BX132">
        <f t="shared" si="189"/>
        <v>34.757411814663698</v>
      </c>
      <c r="BY132">
        <f t="shared" si="190"/>
        <v>5.0884869554382597</v>
      </c>
      <c r="BZ132">
        <f t="shared" si="191"/>
        <v>13.203898694561699</v>
      </c>
      <c r="CA132">
        <f t="shared" si="192"/>
        <v>35.6679079979316</v>
      </c>
      <c r="CB132">
        <f t="shared" si="193"/>
        <v>32.930802808439303</v>
      </c>
      <c r="CC132">
        <f t="shared" si="194"/>
        <v>5.0386834898353703</v>
      </c>
      <c r="CD132">
        <f t="shared" si="195"/>
        <v>13.2537021601646</v>
      </c>
      <c r="CE132">
        <f t="shared" si="196"/>
        <v>35.183346297487702</v>
      </c>
      <c r="CF132">
        <f t="shared" si="197"/>
        <v>32.131309672592998</v>
      </c>
      <c r="CG132">
        <f t="shared" si="198"/>
        <v>5.2698171137203902</v>
      </c>
      <c r="CH132">
        <f t="shared" si="199"/>
        <v>13.0225685362796</v>
      </c>
      <c r="CI132">
        <f t="shared" si="200"/>
        <v>35.091603104589403</v>
      </c>
      <c r="CJ132">
        <f t="shared" si="201"/>
        <v>34.156109256982703</v>
      </c>
      <c r="CK132">
        <f t="shared" si="202"/>
        <v>5.22474961536442</v>
      </c>
      <c r="CL132">
        <f t="shared" si="203"/>
        <v>13.0676360346356</v>
      </c>
      <c r="CM132">
        <f t="shared" si="204"/>
        <v>34.3373214980247</v>
      </c>
      <c r="CN132">
        <f t="shared" si="205"/>
        <v>32.6026635303514</v>
      </c>
      <c r="CO132">
        <f t="shared" si="206"/>
        <v>5.6563697178293699</v>
      </c>
      <c r="CP132">
        <f t="shared" si="207"/>
        <v>12.636015932170601</v>
      </c>
      <c r="CQ132">
        <f t="shared" si="208"/>
        <v>33.984401555044599</v>
      </c>
      <c r="CR132">
        <f t="shared" si="209"/>
        <v>33.116425776339597</v>
      </c>
      <c r="CS132">
        <f t="shared" si="210"/>
        <v>5.4009575747630896</v>
      </c>
      <c r="CT132">
        <f t="shared" si="211"/>
        <v>12.891428075236901</v>
      </c>
      <c r="CU132">
        <f t="shared" si="212"/>
        <v>33.9802149350419</v>
      </c>
      <c r="CV132">
        <f t="shared" si="213"/>
        <v>33.405197216418898</v>
      </c>
      <c r="CW132">
        <f t="shared" si="214"/>
        <v>5.2570172685396601</v>
      </c>
      <c r="CX132">
        <f t="shared" si="215"/>
        <v>13.0353683814603</v>
      </c>
      <c r="CY132">
        <f t="shared" si="216"/>
        <v>33.695921613799101</v>
      </c>
      <c r="CZ132">
        <f t="shared" si="217"/>
        <v>32.064893946220899</v>
      </c>
      <c r="DA132">
        <f t="shared" si="218"/>
        <v>5.4916098531810196</v>
      </c>
      <c r="DB132">
        <f t="shared" si="219"/>
        <v>12.800775796819</v>
      </c>
      <c r="DC132">
        <f t="shared" si="220"/>
        <v>33.447328363936499</v>
      </c>
      <c r="DD132">
        <f t="shared" si="221"/>
        <v>32.713696676197003</v>
      </c>
      <c r="DE132">
        <f t="shared" si="222"/>
        <v>5.3863681325580899</v>
      </c>
      <c r="DF132">
        <f t="shared" si="223"/>
        <v>12.906017517441899</v>
      </c>
      <c r="DG132">
        <f t="shared" si="224"/>
        <v>32.208538424531497</v>
      </c>
      <c r="DH132">
        <f t="shared" si="225"/>
        <v>34.515917631333302</v>
      </c>
      <c r="DI132">
        <f t="shared" si="226"/>
        <v>5.5298800225476699</v>
      </c>
      <c r="DJ132">
        <f t="shared" si="227"/>
        <v>12.762505627452301</v>
      </c>
      <c r="DK132">
        <f t="shared" si="228"/>
        <v>31.753960609606001</v>
      </c>
      <c r="DL132">
        <f t="shared" si="229"/>
        <v>33.283270516741602</v>
      </c>
      <c r="DM132">
        <f t="shared" si="230"/>
        <v>5.6656409392986999</v>
      </c>
      <c r="DN132">
        <f t="shared" si="231"/>
        <v>12.626744710701299</v>
      </c>
      <c r="DO132">
        <f t="shared" si="232"/>
        <v>32.182563557154197</v>
      </c>
      <c r="DP132">
        <f t="shared" si="233"/>
        <v>33.914712227477096</v>
      </c>
      <c r="DQ132">
        <f t="shared" si="234"/>
        <v>5.2664590954166401</v>
      </c>
      <c r="DR132">
        <f t="shared" si="235"/>
        <v>13.0259265545834</v>
      </c>
      <c r="DS132">
        <f t="shared" si="236"/>
        <v>31.9115871051163</v>
      </c>
      <c r="DT132">
        <f t="shared" si="237"/>
        <v>33.108592766574603</v>
      </c>
      <c r="DU132">
        <f t="shared" si="238"/>
        <v>5.5528649773283796</v>
      </c>
      <c r="DV132">
        <f t="shared" si="239"/>
        <v>12.739520672671601</v>
      </c>
    </row>
    <row r="133" spans="1:126" x14ac:dyDescent="0.15">
      <c r="A133">
        <v>179.37309629999999</v>
      </c>
      <c r="B133">
        <v>22.26265772</v>
      </c>
      <c r="C133">
        <v>449</v>
      </c>
      <c r="D133">
        <v>184</v>
      </c>
      <c r="E133">
        <v>494.94958500000001</v>
      </c>
      <c r="F133">
        <v>237.7571106</v>
      </c>
      <c r="G133">
        <f t="shared" ref="G133:G158" si="240">SQRT((C132-C133)^2+(D132-D133)^2)/5.73/0.0333</f>
        <v>40.932291851572302</v>
      </c>
      <c r="H133">
        <f t="shared" ref="H133:H158" si="241">SQRT((E132-E133)^2+(F132-F133)^2)/5.73/0.0333</f>
        <v>55.382476475123298</v>
      </c>
      <c r="I133">
        <f t="shared" ref="I133:I158" si="242">ASIN((H132*SIN(A133/180*PI())/G133))*180/PI()</f>
        <v>7.0280881575120505E-5</v>
      </c>
      <c r="J133">
        <f t="shared" ref="J133:J158" si="243">ABS(ABS(B133)-ABS(I133))</f>
        <v>22.262587439118398</v>
      </c>
      <c r="K133">
        <f t="shared" si="124"/>
        <v>45.029843899535699</v>
      </c>
      <c r="L133">
        <f t="shared" si="125"/>
        <v>27.9451175587641</v>
      </c>
      <c r="M133">
        <f t="shared" si="126"/>
        <v>0.89686399945045303</v>
      </c>
      <c r="N133">
        <f t="shared" si="127"/>
        <v>21.365793720549501</v>
      </c>
      <c r="O133">
        <f t="shared" si="128"/>
        <v>43.645595230278197</v>
      </c>
      <c r="P133">
        <f t="shared" si="129"/>
        <v>40.946627015037002</v>
      </c>
      <c r="Q133">
        <f t="shared" si="130"/>
        <v>0.65792663434630505</v>
      </c>
      <c r="R133">
        <f t="shared" si="131"/>
        <v>21.6047310856537</v>
      </c>
      <c r="S133">
        <f t="shared" si="132"/>
        <v>43.949363103798902</v>
      </c>
      <c r="T133">
        <f t="shared" si="133"/>
        <v>46.1821965253515</v>
      </c>
      <c r="U133">
        <f t="shared" si="134"/>
        <v>0.49995871394761898</v>
      </c>
      <c r="V133">
        <f t="shared" si="135"/>
        <v>21.762699006052401</v>
      </c>
      <c r="W133">
        <f t="shared" si="136"/>
        <v>41.9893875747617</v>
      </c>
      <c r="X133">
        <f t="shared" si="137"/>
        <v>36.945898400993997</v>
      </c>
      <c r="Y133">
        <f t="shared" si="138"/>
        <v>0.61426807227948899</v>
      </c>
      <c r="Z133">
        <f t="shared" si="139"/>
        <v>21.648389647720499</v>
      </c>
      <c r="AA133">
        <f t="shared" si="140"/>
        <v>41.304403595677499</v>
      </c>
      <c r="AB133">
        <f t="shared" si="141"/>
        <v>43.362464883462899</v>
      </c>
      <c r="AC133">
        <f t="shared" si="142"/>
        <v>0.50068492148399801</v>
      </c>
      <c r="AD133">
        <f t="shared" si="143"/>
        <v>21.761972798515998</v>
      </c>
      <c r="AE133">
        <f t="shared" si="144"/>
        <v>41.414806475119903</v>
      </c>
      <c r="AF133">
        <f t="shared" si="145"/>
        <v>46.418200455234398</v>
      </c>
      <c r="AG133">
        <f t="shared" si="146"/>
        <v>0.41294286020775101</v>
      </c>
      <c r="AH133">
        <f t="shared" si="147"/>
        <v>21.8497148597923</v>
      </c>
      <c r="AI133">
        <f t="shared" si="148"/>
        <v>41.9187658323753</v>
      </c>
      <c r="AJ133">
        <f t="shared" si="149"/>
        <v>40.616139696688798</v>
      </c>
      <c r="AK133">
        <f t="shared" si="150"/>
        <v>0.54049369513567203</v>
      </c>
      <c r="AL133">
        <f t="shared" si="151"/>
        <v>21.722164024864298</v>
      </c>
      <c r="AM133">
        <f t="shared" si="152"/>
        <v>41.387914403935397</v>
      </c>
      <c r="AN133">
        <f t="shared" si="153"/>
        <v>39.660938471850102</v>
      </c>
      <c r="AO133">
        <f t="shared" si="154"/>
        <v>0.48119004942846699</v>
      </c>
      <c r="AP133">
        <f t="shared" si="155"/>
        <v>21.781467670571502</v>
      </c>
      <c r="AQ133">
        <f t="shared" si="156"/>
        <v>40.635406869318402</v>
      </c>
      <c r="AR133">
        <f t="shared" si="157"/>
        <v>39.037536592381599</v>
      </c>
      <c r="AS133">
        <f t="shared" si="158"/>
        <v>0.449706751199135</v>
      </c>
      <c r="AT133">
        <f t="shared" si="159"/>
        <v>21.812950968800902</v>
      </c>
      <c r="AU133">
        <f t="shared" si="160"/>
        <v>40.481991615384501</v>
      </c>
      <c r="AV133">
        <f t="shared" si="161"/>
        <v>35.4886747489127</v>
      </c>
      <c r="AW133">
        <f t="shared" si="162"/>
        <v>0.53912875567843799</v>
      </c>
      <c r="AX133">
        <f t="shared" si="163"/>
        <v>21.723528964321599</v>
      </c>
      <c r="AY133">
        <f t="shared" si="164"/>
        <v>39.929633128838802</v>
      </c>
      <c r="AZ133">
        <f t="shared" si="165"/>
        <v>38.175502524102498</v>
      </c>
      <c r="BA133">
        <f t="shared" si="166"/>
        <v>0.47032914736282999</v>
      </c>
      <c r="BB133">
        <f t="shared" si="167"/>
        <v>21.792328572637199</v>
      </c>
      <c r="BC133">
        <f t="shared" si="168"/>
        <v>39.786027000772599</v>
      </c>
      <c r="BD133">
        <f t="shared" si="169"/>
        <v>39.671484857511601</v>
      </c>
      <c r="BE133">
        <f t="shared" si="170"/>
        <v>0.41447591080322899</v>
      </c>
      <c r="BF133">
        <f t="shared" si="171"/>
        <v>21.848181809196799</v>
      </c>
      <c r="BG133">
        <f t="shared" si="172"/>
        <v>39.293166893907902</v>
      </c>
      <c r="BH133">
        <f t="shared" si="173"/>
        <v>36.837807367689301</v>
      </c>
      <c r="BI133">
        <f t="shared" si="174"/>
        <v>0.53825518107681403</v>
      </c>
      <c r="BJ133">
        <f t="shared" si="175"/>
        <v>21.724402538923201</v>
      </c>
      <c r="BK133">
        <f t="shared" si="176"/>
        <v>38.377884265467401</v>
      </c>
      <c r="BL133">
        <f t="shared" si="177"/>
        <v>34.3685385285603</v>
      </c>
      <c r="BM133">
        <f t="shared" si="178"/>
        <v>0.57094662439205102</v>
      </c>
      <c r="BN133">
        <f t="shared" si="179"/>
        <v>21.6917110956079</v>
      </c>
      <c r="BO133">
        <f t="shared" si="180"/>
        <v>37.3265314626343</v>
      </c>
      <c r="BP133">
        <f t="shared" si="181"/>
        <v>38.378581236840297</v>
      </c>
      <c r="BQ133">
        <f t="shared" si="182"/>
        <v>0.45680276214370902</v>
      </c>
      <c r="BR133">
        <f t="shared" si="183"/>
        <v>21.805854957856301</v>
      </c>
      <c r="BS133">
        <f t="shared" si="184"/>
        <v>35.1308531413029</v>
      </c>
      <c r="BT133">
        <f t="shared" si="185"/>
        <v>36.121074865970101</v>
      </c>
      <c r="BU133">
        <f t="shared" si="186"/>
        <v>0.573061347488523</v>
      </c>
      <c r="BV133">
        <f t="shared" si="187"/>
        <v>21.689596372511499</v>
      </c>
      <c r="BW133">
        <f t="shared" si="188"/>
        <v>36.679741726257603</v>
      </c>
      <c r="BX133">
        <f t="shared" si="189"/>
        <v>35.713783044917598</v>
      </c>
      <c r="BY133">
        <f t="shared" si="190"/>
        <v>0.495341303258376</v>
      </c>
      <c r="BZ133">
        <f t="shared" si="191"/>
        <v>21.7673164167416</v>
      </c>
      <c r="CA133">
        <f t="shared" si="192"/>
        <v>36.319022537042102</v>
      </c>
      <c r="CB133">
        <f t="shared" si="193"/>
        <v>35.869303970228103</v>
      </c>
      <c r="CC133">
        <f t="shared" si="194"/>
        <v>0.44492425628430798</v>
      </c>
      <c r="CD133">
        <f t="shared" si="195"/>
        <v>21.817733463715701</v>
      </c>
      <c r="CE133">
        <f t="shared" si="196"/>
        <v>35.948098701224801</v>
      </c>
      <c r="CF133">
        <f t="shared" si="197"/>
        <v>34.0784340628176</v>
      </c>
      <c r="CG133">
        <f t="shared" si="198"/>
        <v>0.49449818073646001</v>
      </c>
      <c r="CH133">
        <f t="shared" si="199"/>
        <v>21.7681595392635</v>
      </c>
      <c r="CI133">
        <f t="shared" si="200"/>
        <v>35.472673534146601</v>
      </c>
      <c r="CJ133">
        <f t="shared" si="201"/>
        <v>33.262423566899102</v>
      </c>
      <c r="CK133">
        <f t="shared" si="202"/>
        <v>0.514386985302137</v>
      </c>
      <c r="CL133">
        <f t="shared" si="203"/>
        <v>21.748270734697901</v>
      </c>
      <c r="CM133">
        <f t="shared" si="204"/>
        <v>35.370215649022697</v>
      </c>
      <c r="CN133">
        <f t="shared" si="205"/>
        <v>35.1438094149905</v>
      </c>
      <c r="CO133">
        <f t="shared" si="206"/>
        <v>0.46014703159300602</v>
      </c>
      <c r="CP133">
        <f t="shared" si="207"/>
        <v>21.802510688407001</v>
      </c>
      <c r="CQ133">
        <f t="shared" si="208"/>
        <v>34.634687997111598</v>
      </c>
      <c r="CR133">
        <f t="shared" si="209"/>
        <v>33.614962602783002</v>
      </c>
      <c r="CS133">
        <f t="shared" si="210"/>
        <v>0.52711088741562195</v>
      </c>
      <c r="CT133">
        <f t="shared" si="211"/>
        <v>21.735546832584401</v>
      </c>
      <c r="CU133">
        <f t="shared" si="212"/>
        <v>34.280395572588098</v>
      </c>
      <c r="CV133">
        <f t="shared" si="213"/>
        <v>34.065071586404699</v>
      </c>
      <c r="CW133">
        <f t="shared" si="214"/>
        <v>0.495120950628826</v>
      </c>
      <c r="CX133">
        <f t="shared" si="215"/>
        <v>21.767536769371201</v>
      </c>
      <c r="CY133">
        <f t="shared" si="216"/>
        <v>34.262212877344297</v>
      </c>
      <c r="CZ133">
        <f t="shared" si="217"/>
        <v>34.304426655841198</v>
      </c>
      <c r="DA133">
        <f t="shared" si="218"/>
        <v>0.46546013723556601</v>
      </c>
      <c r="DB133">
        <f t="shared" si="219"/>
        <v>21.797197582764401</v>
      </c>
      <c r="DC133">
        <f t="shared" si="220"/>
        <v>33.973839062026798</v>
      </c>
      <c r="DD133">
        <f t="shared" si="221"/>
        <v>32.981087782612903</v>
      </c>
      <c r="DE133">
        <f t="shared" si="222"/>
        <v>0.52429630815852801</v>
      </c>
      <c r="DF133">
        <f t="shared" si="223"/>
        <v>21.738361411841499</v>
      </c>
      <c r="DG133">
        <f t="shared" si="224"/>
        <v>33.719784783033496</v>
      </c>
      <c r="DH133">
        <f t="shared" si="225"/>
        <v>33.571775677133701</v>
      </c>
      <c r="DI133">
        <f t="shared" si="226"/>
        <v>0.49100484136445299</v>
      </c>
      <c r="DJ133">
        <f t="shared" si="227"/>
        <v>21.7716528786355</v>
      </c>
      <c r="DK133">
        <f t="shared" si="228"/>
        <v>32.515506755068003</v>
      </c>
      <c r="DL133">
        <f t="shared" si="229"/>
        <v>35.279109076568801</v>
      </c>
      <c r="DM133">
        <f t="shared" si="230"/>
        <v>0.49113250915668899</v>
      </c>
      <c r="DN133">
        <f t="shared" si="231"/>
        <v>21.771525210843301</v>
      </c>
      <c r="DO133">
        <f t="shared" si="232"/>
        <v>32.063508420845402</v>
      </c>
      <c r="DP133">
        <f t="shared" si="233"/>
        <v>34.062650086642599</v>
      </c>
      <c r="DQ133">
        <f t="shared" si="234"/>
        <v>0.51951982375750505</v>
      </c>
      <c r="DR133">
        <f t="shared" si="235"/>
        <v>21.743137896242501</v>
      </c>
      <c r="DS133">
        <f t="shared" si="236"/>
        <v>32.4595173428443</v>
      </c>
      <c r="DT133">
        <f t="shared" si="237"/>
        <v>34.646938388971201</v>
      </c>
      <c r="DU133">
        <f t="shared" si="238"/>
        <v>0.481728648726515</v>
      </c>
      <c r="DV133">
        <f t="shared" si="239"/>
        <v>21.780929071273501</v>
      </c>
    </row>
    <row r="134" spans="1:126" x14ac:dyDescent="0.15">
      <c r="A134">
        <v>179.57583270000001</v>
      </c>
      <c r="B134">
        <v>17.651655439999999</v>
      </c>
      <c r="C134">
        <v>454</v>
      </c>
      <c r="D134">
        <v>191</v>
      </c>
      <c r="E134">
        <v>499.2774963</v>
      </c>
      <c r="F134">
        <v>243.31745910000001</v>
      </c>
      <c r="G134">
        <f t="shared" si="240"/>
        <v>45.083435619088299</v>
      </c>
      <c r="H134">
        <f t="shared" si="241"/>
        <v>36.927788459578203</v>
      </c>
      <c r="I134">
        <f t="shared" si="242"/>
        <v>0.52106820236149298</v>
      </c>
      <c r="J134">
        <f t="shared" si="243"/>
        <v>17.130587237638501</v>
      </c>
      <c r="K134">
        <f t="shared" ref="K134:K158" si="244">SQRT((C132-C134)^2+(D132-D134)^2)/5.73/0.066</f>
        <v>43.368817671100302</v>
      </c>
      <c r="L134">
        <f t="shared" ref="L134:L158" si="245">SQRT((E132-E134)^2+(F132-F134)^2)/5.73/0.066</f>
        <v>46.490415598026402</v>
      </c>
      <c r="M134">
        <f t="shared" ref="M134:M158" si="246">ASIN((L132*SIN(A134/180*PI())/K134))*180/PI()</f>
        <v>0.32760735384821099</v>
      </c>
      <c r="N134">
        <f t="shared" ref="N134:N158" si="247">ABS(ABS(B134)-ABS(M134))</f>
        <v>17.324048086151802</v>
      </c>
      <c r="O134">
        <f t="shared" si="128"/>
        <v>45.150452077020503</v>
      </c>
      <c r="P134">
        <f t="shared" si="129"/>
        <v>30.9950647383952</v>
      </c>
      <c r="Q134">
        <f t="shared" si="130"/>
        <v>0.40346231571984698</v>
      </c>
      <c r="R134">
        <f t="shared" si="131"/>
        <v>17.248193124280199</v>
      </c>
      <c r="S134">
        <f t="shared" si="132"/>
        <v>44.028837604703298</v>
      </c>
      <c r="T134">
        <f t="shared" si="133"/>
        <v>39.993305316342997</v>
      </c>
      <c r="U134">
        <f t="shared" si="134"/>
        <v>0.48686182142589601</v>
      </c>
      <c r="V134">
        <f t="shared" si="135"/>
        <v>17.164793618574102</v>
      </c>
      <c r="W134">
        <f t="shared" si="136"/>
        <v>44.183401711788903</v>
      </c>
      <c r="X134">
        <f t="shared" si="137"/>
        <v>44.354047869320901</v>
      </c>
      <c r="Y134">
        <f t="shared" si="138"/>
        <v>0.33066645023879698</v>
      </c>
      <c r="Z134">
        <f t="shared" si="139"/>
        <v>17.320988989761201</v>
      </c>
      <c r="AA134">
        <f t="shared" si="140"/>
        <v>42.545942447678101</v>
      </c>
      <c r="AB134">
        <f t="shared" si="141"/>
        <v>36.961840967085202</v>
      </c>
      <c r="AC134">
        <f t="shared" si="142"/>
        <v>0.341816884940909</v>
      </c>
      <c r="AD134">
        <f t="shared" si="143"/>
        <v>17.309838555059098</v>
      </c>
      <c r="AE134">
        <f t="shared" si="144"/>
        <v>41.887585732052301</v>
      </c>
      <c r="AF134">
        <f t="shared" si="145"/>
        <v>42.456646275455299</v>
      </c>
      <c r="AG134">
        <f t="shared" si="146"/>
        <v>0.36979838095210799</v>
      </c>
      <c r="AH134">
        <f t="shared" si="147"/>
        <v>17.281857059047901</v>
      </c>
      <c r="AI134">
        <f t="shared" si="148"/>
        <v>41.9187658323753</v>
      </c>
      <c r="AJ134">
        <f t="shared" si="149"/>
        <v>45.2439477940624</v>
      </c>
      <c r="AK134">
        <f t="shared" si="150"/>
        <v>0.24128089005741399</v>
      </c>
      <c r="AL134">
        <f t="shared" si="151"/>
        <v>17.410374549942599</v>
      </c>
      <c r="AM134">
        <f t="shared" si="152"/>
        <v>42.311976136924102</v>
      </c>
      <c r="AN134">
        <f t="shared" si="153"/>
        <v>40.217033726150902</v>
      </c>
      <c r="AO134">
        <f t="shared" si="154"/>
        <v>0.32204877023049</v>
      </c>
      <c r="AP134">
        <f t="shared" si="155"/>
        <v>17.3296066697695</v>
      </c>
      <c r="AQ134">
        <f t="shared" si="156"/>
        <v>41.792433444667303</v>
      </c>
      <c r="AR134">
        <f t="shared" si="157"/>
        <v>39.396474834173503</v>
      </c>
      <c r="AS134">
        <f t="shared" si="158"/>
        <v>0.32943686896300101</v>
      </c>
      <c r="AT134">
        <f t="shared" si="159"/>
        <v>17.322218571036998</v>
      </c>
      <c r="AU134">
        <f t="shared" si="160"/>
        <v>41.0715111787529</v>
      </c>
      <c r="AV134">
        <f t="shared" si="161"/>
        <v>38.846158371906</v>
      </c>
      <c r="AW134">
        <f t="shared" si="162"/>
        <v>0.28952010370289799</v>
      </c>
      <c r="AX134">
        <f t="shared" si="163"/>
        <v>17.362135336297101</v>
      </c>
      <c r="AY134">
        <f t="shared" si="164"/>
        <v>40.898012438945102</v>
      </c>
      <c r="AZ134">
        <f t="shared" si="165"/>
        <v>35.608983258844802</v>
      </c>
      <c r="BA134">
        <f t="shared" si="166"/>
        <v>0.33096035466269702</v>
      </c>
      <c r="BB134">
        <f t="shared" si="167"/>
        <v>17.320695085337299</v>
      </c>
      <c r="BC134">
        <f t="shared" si="168"/>
        <v>40.355961751845598</v>
      </c>
      <c r="BD134">
        <f t="shared" si="169"/>
        <v>38.085580363433401</v>
      </c>
      <c r="BE134">
        <f t="shared" si="170"/>
        <v>0.32300281184444601</v>
      </c>
      <c r="BF134">
        <f t="shared" si="171"/>
        <v>17.328652628155599</v>
      </c>
      <c r="BG134">
        <f t="shared" si="172"/>
        <v>40.192571930886601</v>
      </c>
      <c r="BH134">
        <f t="shared" si="173"/>
        <v>39.475596326696099</v>
      </c>
      <c r="BI134">
        <f t="shared" si="174"/>
        <v>0.29486681236528101</v>
      </c>
      <c r="BJ134">
        <f t="shared" si="175"/>
        <v>17.3567886276347</v>
      </c>
      <c r="BK134">
        <f t="shared" si="176"/>
        <v>39.703980923489098</v>
      </c>
      <c r="BL134">
        <f t="shared" si="177"/>
        <v>36.843889904916402</v>
      </c>
      <c r="BM134">
        <f t="shared" si="178"/>
        <v>0.33639287541475799</v>
      </c>
      <c r="BN134">
        <f t="shared" si="179"/>
        <v>17.315262564585201</v>
      </c>
      <c r="BO134">
        <f t="shared" si="180"/>
        <v>38.8186853769866</v>
      </c>
      <c r="BP134">
        <f t="shared" si="181"/>
        <v>34.528595808196897</v>
      </c>
      <c r="BQ134">
        <f t="shared" si="182"/>
        <v>0.36473541779905799</v>
      </c>
      <c r="BR134">
        <f t="shared" si="183"/>
        <v>17.286920022200899</v>
      </c>
      <c r="BS134">
        <f t="shared" si="184"/>
        <v>37.800647791569297</v>
      </c>
      <c r="BT134">
        <f t="shared" si="185"/>
        <v>38.298103928862503</v>
      </c>
      <c r="BU134">
        <f t="shared" si="186"/>
        <v>0.29606722182288198</v>
      </c>
      <c r="BV134">
        <f t="shared" si="187"/>
        <v>17.3555882181771</v>
      </c>
      <c r="BW134">
        <f t="shared" si="188"/>
        <v>35.700611803148803</v>
      </c>
      <c r="BX134">
        <f t="shared" si="189"/>
        <v>36.1704858200264</v>
      </c>
      <c r="BY134">
        <f t="shared" si="190"/>
        <v>0.36035256214213801</v>
      </c>
      <c r="BZ134">
        <f t="shared" si="191"/>
        <v>17.291302877857898</v>
      </c>
      <c r="CA134">
        <f t="shared" si="192"/>
        <v>37.135377094522902</v>
      </c>
      <c r="CB134">
        <f t="shared" si="193"/>
        <v>35.780394860085202</v>
      </c>
      <c r="CC134">
        <f t="shared" si="194"/>
        <v>0.31665502432327403</v>
      </c>
      <c r="CD134">
        <f t="shared" si="195"/>
        <v>17.335000415676699</v>
      </c>
      <c r="CE134">
        <f t="shared" si="196"/>
        <v>36.769249131670001</v>
      </c>
      <c r="CF134">
        <f t="shared" si="197"/>
        <v>35.927622267687298</v>
      </c>
      <c r="CG134">
        <f t="shared" si="198"/>
        <v>0.29223840726615602</v>
      </c>
      <c r="CH134">
        <f t="shared" si="199"/>
        <v>17.359417032733798</v>
      </c>
      <c r="CI134">
        <f t="shared" si="200"/>
        <v>36.389609116723797</v>
      </c>
      <c r="CJ134">
        <f t="shared" si="201"/>
        <v>34.219232503990199</v>
      </c>
      <c r="CK134">
        <f t="shared" si="202"/>
        <v>0.314785297925045</v>
      </c>
      <c r="CL134">
        <f t="shared" si="203"/>
        <v>17.336870142075</v>
      </c>
      <c r="CM134">
        <f t="shared" si="204"/>
        <v>35.914149078982</v>
      </c>
      <c r="CN134">
        <f t="shared" si="205"/>
        <v>33.4334038904409</v>
      </c>
      <c r="CO134">
        <f t="shared" si="206"/>
        <v>0.34654516652701001</v>
      </c>
      <c r="CP134">
        <f t="shared" si="207"/>
        <v>17.305110273473002</v>
      </c>
      <c r="CQ134">
        <f t="shared" si="208"/>
        <v>35.793010868604199</v>
      </c>
      <c r="CR134">
        <f t="shared" si="209"/>
        <v>35.225034186762997</v>
      </c>
      <c r="CS134">
        <f t="shared" si="210"/>
        <v>0.32651159028579901</v>
      </c>
      <c r="CT134">
        <f t="shared" si="211"/>
        <v>17.325143849714198</v>
      </c>
      <c r="CU134">
        <f t="shared" si="212"/>
        <v>35.066702061715603</v>
      </c>
      <c r="CV134">
        <f t="shared" si="213"/>
        <v>33.756482077176599</v>
      </c>
      <c r="CW134">
        <f t="shared" si="214"/>
        <v>0.33757359020120697</v>
      </c>
      <c r="CX134">
        <f t="shared" si="215"/>
        <v>17.3140818497988</v>
      </c>
      <c r="CY134">
        <f t="shared" si="216"/>
        <v>34.702791947808798</v>
      </c>
      <c r="CZ134">
        <f t="shared" si="217"/>
        <v>34.183653713096398</v>
      </c>
      <c r="DA134">
        <f t="shared" si="218"/>
        <v>0.33074450909786202</v>
      </c>
      <c r="DB134">
        <f t="shared" si="219"/>
        <v>17.320910930902102</v>
      </c>
      <c r="DC134">
        <f t="shared" si="220"/>
        <v>34.665205619052003</v>
      </c>
      <c r="DD134">
        <f t="shared" si="221"/>
        <v>34.408023762802898</v>
      </c>
      <c r="DE134">
        <f t="shared" si="222"/>
        <v>0.32287323600142898</v>
      </c>
      <c r="DF134">
        <f t="shared" si="223"/>
        <v>17.3287822039986</v>
      </c>
      <c r="DG134">
        <f t="shared" si="224"/>
        <v>34.3660960184922</v>
      </c>
      <c r="DH134">
        <f t="shared" si="225"/>
        <v>33.129858947106499</v>
      </c>
      <c r="DI134">
        <f t="shared" si="226"/>
        <v>0.33770039084863701</v>
      </c>
      <c r="DJ134">
        <f t="shared" si="227"/>
        <v>17.313955049151399</v>
      </c>
      <c r="DK134">
        <f t="shared" si="228"/>
        <v>34.100615906617797</v>
      </c>
      <c r="DL134">
        <f t="shared" si="229"/>
        <v>33.695744843154003</v>
      </c>
      <c r="DM134">
        <f t="shared" si="230"/>
        <v>0.35105292138980998</v>
      </c>
      <c r="DN134">
        <f t="shared" si="231"/>
        <v>17.300602518610201</v>
      </c>
      <c r="DO134">
        <f t="shared" si="232"/>
        <v>32.924732599492998</v>
      </c>
      <c r="DP134">
        <f t="shared" si="233"/>
        <v>35.338915089882398</v>
      </c>
      <c r="DQ134">
        <f t="shared" si="234"/>
        <v>0.33188451350167703</v>
      </c>
      <c r="DR134">
        <f t="shared" si="235"/>
        <v>17.3197709264983</v>
      </c>
      <c r="DS134">
        <f t="shared" si="236"/>
        <v>32.470525193162302</v>
      </c>
      <c r="DT134">
        <f t="shared" si="237"/>
        <v>34.161011225613002</v>
      </c>
      <c r="DU134">
        <f t="shared" si="238"/>
        <v>0.33553526916547399</v>
      </c>
      <c r="DV134">
        <f t="shared" si="239"/>
        <v>17.316120170834498</v>
      </c>
    </row>
    <row r="135" spans="1:126" x14ac:dyDescent="0.15">
      <c r="A135">
        <v>165.51591740000001</v>
      </c>
      <c r="B135">
        <v>17.651655439999999</v>
      </c>
      <c r="C135">
        <v>459</v>
      </c>
      <c r="D135">
        <v>198</v>
      </c>
      <c r="E135">
        <v>499.2774963</v>
      </c>
      <c r="F135">
        <v>243.31745910000001</v>
      </c>
      <c r="G135">
        <f t="shared" si="240"/>
        <v>45.083435619088299</v>
      </c>
      <c r="H135">
        <f t="shared" si="241"/>
        <v>0</v>
      </c>
      <c r="I135">
        <f t="shared" si="242"/>
        <v>11.8216343772306</v>
      </c>
      <c r="J135">
        <f t="shared" si="243"/>
        <v>5.8300210627693998</v>
      </c>
      <c r="K135">
        <f t="shared" si="244"/>
        <v>45.493285033807297</v>
      </c>
      <c r="L135">
        <f t="shared" si="245"/>
        <v>18.6317478136963</v>
      </c>
      <c r="M135">
        <f t="shared" si="246"/>
        <v>8.8376665279569</v>
      </c>
      <c r="N135">
        <f t="shared" si="247"/>
        <v>8.8139889120431008</v>
      </c>
      <c r="O135">
        <f t="shared" ref="O135:O158" si="248">SQRT((C132-C135)^2+(D132-D135)^2)/5.73/0.099</f>
        <v>44.070724698996898</v>
      </c>
      <c r="P135">
        <f t="shared" ref="P135:P158" si="249">SQRT((E132-E135)^2+(F132-F135)^2)/5.73/0.099</f>
        <v>30.993610398684201</v>
      </c>
      <c r="Q135">
        <f t="shared" ref="Q135:Q158" si="250">ASIN((P132*SIN(A135/180*PI())/O135))*180/PI()</f>
        <v>14.1072571930787</v>
      </c>
      <c r="R135">
        <f t="shared" ref="R135:R158" si="251">ABS(ABS(B135)-ABS(Q135))</f>
        <v>3.5443982469212698</v>
      </c>
      <c r="S135">
        <f t="shared" si="132"/>
        <v>45.223521541295298</v>
      </c>
      <c r="T135">
        <f t="shared" si="133"/>
        <v>23.2462985537964</v>
      </c>
      <c r="U135">
        <f t="shared" si="134"/>
        <v>16.406580116438398</v>
      </c>
      <c r="V135">
        <f t="shared" si="135"/>
        <v>1.2450753235616201</v>
      </c>
      <c r="W135">
        <f t="shared" si="136"/>
        <v>44.284565900805603</v>
      </c>
      <c r="X135">
        <f t="shared" si="137"/>
        <v>31.994644253074402</v>
      </c>
      <c r="Y135">
        <f t="shared" si="138"/>
        <v>13.1992553136614</v>
      </c>
      <c r="Z135">
        <f t="shared" si="139"/>
        <v>4.4524001263385804</v>
      </c>
      <c r="AA135">
        <f t="shared" si="140"/>
        <v>44.360637904918697</v>
      </c>
      <c r="AB135">
        <f t="shared" si="141"/>
        <v>36.9617065577674</v>
      </c>
      <c r="AC135">
        <f t="shared" si="142"/>
        <v>11.1459525739177</v>
      </c>
      <c r="AD135">
        <f t="shared" si="143"/>
        <v>6.5057028660823297</v>
      </c>
      <c r="AE135">
        <f t="shared" si="144"/>
        <v>42.950584086344101</v>
      </c>
      <c r="AF135">
        <f t="shared" si="145"/>
        <v>31.681577971787299</v>
      </c>
      <c r="AG135">
        <f t="shared" si="146"/>
        <v>13.145219316179301</v>
      </c>
      <c r="AH135">
        <f t="shared" si="147"/>
        <v>4.5064361238207304</v>
      </c>
      <c r="AI135">
        <f t="shared" si="148"/>
        <v>42.328548822206699</v>
      </c>
      <c r="AJ135">
        <f t="shared" si="149"/>
        <v>37.149565491023402</v>
      </c>
      <c r="AK135">
        <f t="shared" si="150"/>
        <v>10.8832598791309</v>
      </c>
      <c r="AL135">
        <f t="shared" si="151"/>
        <v>6.7683955608690898</v>
      </c>
      <c r="AM135">
        <f t="shared" si="152"/>
        <v>42.311976136924102</v>
      </c>
      <c r="AN135">
        <f t="shared" si="153"/>
        <v>40.216842483611003</v>
      </c>
      <c r="AO135">
        <f t="shared" si="154"/>
        <v>10.9468243078272</v>
      </c>
      <c r="AP135">
        <f t="shared" si="155"/>
        <v>6.7048311321727896</v>
      </c>
      <c r="AQ135">
        <f t="shared" si="156"/>
        <v>42.627304524589597</v>
      </c>
      <c r="AR135">
        <f t="shared" si="157"/>
        <v>36.195330353535802</v>
      </c>
      <c r="AS135">
        <f t="shared" si="158"/>
        <v>10.7512783864758</v>
      </c>
      <c r="AT135">
        <f t="shared" si="159"/>
        <v>6.9003770535242097</v>
      </c>
      <c r="AU135">
        <f t="shared" si="160"/>
        <v>42.124477136458097</v>
      </c>
      <c r="AV135">
        <f t="shared" si="161"/>
        <v>35.8149771219759</v>
      </c>
      <c r="AW135">
        <f t="shared" si="162"/>
        <v>10.0920430069876</v>
      </c>
      <c r="AX135">
        <f t="shared" si="163"/>
        <v>7.5596124330124397</v>
      </c>
      <c r="AY135">
        <f t="shared" si="164"/>
        <v>41.435856906034701</v>
      </c>
      <c r="AZ135">
        <f t="shared" si="165"/>
        <v>35.608978507580503</v>
      </c>
      <c r="BA135">
        <f t="shared" si="166"/>
        <v>11.1063052369558</v>
      </c>
      <c r="BB135">
        <f t="shared" si="167"/>
        <v>6.5453502030442197</v>
      </c>
      <c r="BC135">
        <f t="shared" si="168"/>
        <v>41.250278556188903</v>
      </c>
      <c r="BD135">
        <f t="shared" si="169"/>
        <v>32.8698307004721</v>
      </c>
      <c r="BE135">
        <f t="shared" si="170"/>
        <v>11.498974503970899</v>
      </c>
      <c r="BF135">
        <f t="shared" si="171"/>
        <v>6.1526809360290997</v>
      </c>
      <c r="BG135">
        <f t="shared" si="172"/>
        <v>40.721629954169003</v>
      </c>
      <c r="BH135">
        <f t="shared" si="173"/>
        <v>35.365181766045303</v>
      </c>
      <c r="BI135">
        <f t="shared" si="174"/>
        <v>10.091613781926601</v>
      </c>
      <c r="BJ135">
        <f t="shared" si="175"/>
        <v>7.5600416580733896</v>
      </c>
      <c r="BK135">
        <f t="shared" si="176"/>
        <v>40.545066723077198</v>
      </c>
      <c r="BL135">
        <f t="shared" si="177"/>
        <v>36.843889904916402</v>
      </c>
      <c r="BM135">
        <f t="shared" si="178"/>
        <v>11.2003203378052</v>
      </c>
      <c r="BN135">
        <f t="shared" si="179"/>
        <v>6.4513351021948502</v>
      </c>
      <c r="BO135">
        <f t="shared" si="180"/>
        <v>40.0637793497852</v>
      </c>
      <c r="BP135">
        <f t="shared" si="181"/>
        <v>34.541146785859098</v>
      </c>
      <c r="BQ135">
        <f t="shared" si="182"/>
        <v>11.799448835492401</v>
      </c>
      <c r="BR135">
        <f t="shared" si="183"/>
        <v>5.8522066045076002</v>
      </c>
      <c r="BS135">
        <f t="shared" si="184"/>
        <v>39.208129718994698</v>
      </c>
      <c r="BT135">
        <f t="shared" si="185"/>
        <v>32.497501937126501</v>
      </c>
      <c r="BU135">
        <f t="shared" si="186"/>
        <v>11.560684516307999</v>
      </c>
      <c r="BV135">
        <f t="shared" si="187"/>
        <v>6.0909709236919998</v>
      </c>
      <c r="BW135">
        <f t="shared" si="188"/>
        <v>38.222868097078099</v>
      </c>
      <c r="BX135">
        <f t="shared" si="189"/>
        <v>36.170431488370099</v>
      </c>
      <c r="BY135">
        <f t="shared" si="190"/>
        <v>11.4470299706161</v>
      </c>
      <c r="BZ135">
        <f t="shared" si="191"/>
        <v>6.2046254693838598</v>
      </c>
      <c r="CA135">
        <f t="shared" si="192"/>
        <v>36.211138197231897</v>
      </c>
      <c r="CB135">
        <f t="shared" si="193"/>
        <v>34.266776040025</v>
      </c>
      <c r="CC135">
        <f t="shared" si="194"/>
        <v>11.549718359540099</v>
      </c>
      <c r="CD135">
        <f t="shared" si="195"/>
        <v>6.1019370804599102</v>
      </c>
      <c r="CE135">
        <f t="shared" si="196"/>
        <v>37.546395254071001</v>
      </c>
      <c r="CF135">
        <f t="shared" si="197"/>
        <v>33.991375117080899</v>
      </c>
      <c r="CG135">
        <f t="shared" si="198"/>
        <v>10.104241963358501</v>
      </c>
      <c r="CH135">
        <f t="shared" si="199"/>
        <v>7.54741347664151</v>
      </c>
      <c r="CI135">
        <f t="shared" si="200"/>
        <v>37.177537186935702</v>
      </c>
      <c r="CJ135">
        <f t="shared" si="201"/>
        <v>34.2167831120831</v>
      </c>
      <c r="CK135">
        <f t="shared" si="202"/>
        <v>10.4687282427321</v>
      </c>
      <c r="CL135">
        <f t="shared" si="203"/>
        <v>7.1829271972679498</v>
      </c>
      <c r="CM135">
        <f t="shared" si="204"/>
        <v>36.792375317399902</v>
      </c>
      <c r="CN135">
        <f t="shared" si="205"/>
        <v>32.663812844717903</v>
      </c>
      <c r="CO135">
        <f t="shared" si="206"/>
        <v>11.194136693869799</v>
      </c>
      <c r="CP135">
        <f t="shared" si="207"/>
        <v>6.4575187461302104</v>
      </c>
      <c r="CQ135">
        <f t="shared" si="208"/>
        <v>36.318689860799097</v>
      </c>
      <c r="CR135">
        <f t="shared" si="209"/>
        <v>31.979777634334798</v>
      </c>
      <c r="CS135">
        <f t="shared" si="210"/>
        <v>11.144280193493399</v>
      </c>
      <c r="CT135">
        <f t="shared" si="211"/>
        <v>6.5073752465066104</v>
      </c>
      <c r="CU135">
        <f t="shared" si="212"/>
        <v>36.182306534026502</v>
      </c>
      <c r="CV135">
        <f t="shared" si="213"/>
        <v>33.7573244289812</v>
      </c>
      <c r="CW135">
        <f t="shared" si="214"/>
        <v>11.122877310729899</v>
      </c>
      <c r="CX135">
        <f t="shared" si="215"/>
        <v>6.5287781292701199</v>
      </c>
      <c r="CY135">
        <f t="shared" si="216"/>
        <v>35.466156590541601</v>
      </c>
      <c r="CZ135">
        <f t="shared" si="217"/>
        <v>32.406222794089601</v>
      </c>
      <c r="DA135">
        <f t="shared" si="218"/>
        <v>11.2752056094977</v>
      </c>
      <c r="DB135">
        <f t="shared" si="219"/>
        <v>6.3764498305022697</v>
      </c>
      <c r="DC135">
        <f t="shared" si="220"/>
        <v>35.095182690658397</v>
      </c>
      <c r="DD135">
        <f t="shared" si="221"/>
        <v>32.868897801054203</v>
      </c>
      <c r="DE135">
        <f t="shared" si="222"/>
        <v>10.6860398828266</v>
      </c>
      <c r="DF135">
        <f t="shared" si="223"/>
        <v>6.9656155571734004</v>
      </c>
      <c r="DG135">
        <f t="shared" si="224"/>
        <v>35.041007922735197</v>
      </c>
      <c r="DH135">
        <f t="shared" si="225"/>
        <v>33.133652512328702</v>
      </c>
      <c r="DI135">
        <f t="shared" si="226"/>
        <v>11.260417602760601</v>
      </c>
      <c r="DJ135">
        <f t="shared" si="227"/>
        <v>6.3912378372393599</v>
      </c>
      <c r="DK135">
        <f t="shared" si="228"/>
        <v>34.733405509686101</v>
      </c>
      <c r="DL135">
        <f t="shared" si="229"/>
        <v>31.9466496989955</v>
      </c>
      <c r="DM135">
        <f t="shared" si="230"/>
        <v>11.219603615879899</v>
      </c>
      <c r="DN135">
        <f t="shared" si="231"/>
        <v>6.4320518241200499</v>
      </c>
      <c r="DO135">
        <f t="shared" si="232"/>
        <v>34.458626200032498</v>
      </c>
      <c r="DP135">
        <f t="shared" si="233"/>
        <v>32.533822607183197</v>
      </c>
      <c r="DQ135">
        <f t="shared" si="234"/>
        <v>11.4074736706495</v>
      </c>
      <c r="DR135">
        <f t="shared" si="235"/>
        <v>6.2441817693505399</v>
      </c>
      <c r="DS135">
        <f t="shared" si="236"/>
        <v>33.310005326698104</v>
      </c>
      <c r="DT135">
        <f t="shared" si="237"/>
        <v>34.160951253552902</v>
      </c>
      <c r="DU135">
        <f t="shared" si="238"/>
        <v>11.119961400283801</v>
      </c>
      <c r="DV135">
        <f t="shared" si="239"/>
        <v>6.5316940397162204</v>
      </c>
    </row>
    <row r="136" spans="1:126" x14ac:dyDescent="0.15">
      <c r="A136">
        <v>178.64042449999999</v>
      </c>
      <c r="B136">
        <v>28.408957839999999</v>
      </c>
      <c r="C136">
        <v>465</v>
      </c>
      <c r="D136">
        <v>204</v>
      </c>
      <c r="E136">
        <v>504.08563229999999</v>
      </c>
      <c r="F136">
        <v>246.96653749999999</v>
      </c>
      <c r="G136">
        <f t="shared" si="240"/>
        <v>44.470026960146399</v>
      </c>
      <c r="H136">
        <f t="shared" si="241"/>
        <v>31.634009703599698</v>
      </c>
      <c r="I136">
        <f t="shared" si="242"/>
        <v>0</v>
      </c>
      <c r="J136">
        <f t="shared" si="243"/>
        <v>28.408957839999999</v>
      </c>
      <c r="K136">
        <f t="shared" si="244"/>
        <v>45.029843899535699</v>
      </c>
      <c r="L136">
        <f t="shared" si="245"/>
        <v>15.960795804998099</v>
      </c>
      <c r="M136">
        <f t="shared" si="246"/>
        <v>1.4036828842446001</v>
      </c>
      <c r="N136">
        <f t="shared" si="247"/>
        <v>27.0052749557554</v>
      </c>
      <c r="O136">
        <f t="shared" si="248"/>
        <v>45.150452077020503</v>
      </c>
      <c r="P136">
        <f t="shared" si="249"/>
        <v>22.867969364967699</v>
      </c>
      <c r="Q136">
        <f t="shared" si="250"/>
        <v>1.23296889870418</v>
      </c>
      <c r="R136">
        <f t="shared" si="251"/>
        <v>27.175988941295799</v>
      </c>
      <c r="S136">
        <f t="shared" ref="S136:S158" si="252">SQRT((C132-C136)^2+(D132-D136)^2)/5.73/0.132</f>
        <v>44.187357784833701</v>
      </c>
      <c r="T136">
        <f t="shared" ref="T136:T158" si="253">SQRT((E132-E136)^2+(F132-F136)^2)/5.73/0.132</f>
        <v>31.1224342905494</v>
      </c>
      <c r="U136">
        <f t="shared" ref="U136:U158" si="254">ASIN((T132*SIN(A136/180*PI())/S136))*180/PI()</f>
        <v>0.99103773341365498</v>
      </c>
      <c r="V136">
        <f t="shared" ref="V136:V158" si="255">ABS(ABS(B136)-ABS(U136))</f>
        <v>27.417920106586301</v>
      </c>
      <c r="W136">
        <f t="shared" si="136"/>
        <v>45.098113290661203</v>
      </c>
      <c r="X136">
        <f t="shared" si="137"/>
        <v>24.898804297707699</v>
      </c>
      <c r="Y136">
        <f t="shared" si="138"/>
        <v>1.6222023497964799</v>
      </c>
      <c r="Z136">
        <f t="shared" si="139"/>
        <v>26.7867554902035</v>
      </c>
      <c r="AA136">
        <f t="shared" si="140"/>
        <v>44.360637904918697</v>
      </c>
      <c r="AB136">
        <f t="shared" si="141"/>
        <v>31.905085289069302</v>
      </c>
      <c r="AC136">
        <f t="shared" si="142"/>
        <v>1.1961256264877</v>
      </c>
      <c r="AD136">
        <f t="shared" si="143"/>
        <v>27.2128322135123</v>
      </c>
      <c r="AE136">
        <f t="shared" si="144"/>
        <v>44.420463712938201</v>
      </c>
      <c r="AF136">
        <f t="shared" si="145"/>
        <v>36.190384597960303</v>
      </c>
      <c r="AG136">
        <f t="shared" si="146"/>
        <v>0.89943024555701001</v>
      </c>
      <c r="AH136">
        <f t="shared" si="147"/>
        <v>27.509527594443</v>
      </c>
      <c r="AI136">
        <f t="shared" si="148"/>
        <v>43.166819285299297</v>
      </c>
      <c r="AJ136">
        <f t="shared" si="149"/>
        <v>31.666674710689598</v>
      </c>
      <c r="AK136">
        <f t="shared" si="150"/>
        <v>1.30333751202656</v>
      </c>
      <c r="AL136">
        <f t="shared" si="151"/>
        <v>27.105620327973401</v>
      </c>
      <c r="AM136">
        <f t="shared" si="152"/>
        <v>42.584474017648098</v>
      </c>
      <c r="AN136">
        <f t="shared" si="153"/>
        <v>36.5309560634132</v>
      </c>
      <c r="AO136">
        <f t="shared" si="154"/>
        <v>0.90605760657814804</v>
      </c>
      <c r="AP136">
        <f t="shared" si="155"/>
        <v>27.502900233421901</v>
      </c>
      <c r="AQ136">
        <f t="shared" si="156"/>
        <v>42.535350293718103</v>
      </c>
      <c r="AR136">
        <f t="shared" si="157"/>
        <v>39.353130891168298</v>
      </c>
      <c r="AS136">
        <f t="shared" si="158"/>
        <v>0.92411479288467202</v>
      </c>
      <c r="AT136">
        <f t="shared" si="159"/>
        <v>27.484843047115302</v>
      </c>
      <c r="AU136">
        <f t="shared" si="160"/>
        <v>42.799469744481598</v>
      </c>
      <c r="AV136">
        <f t="shared" si="161"/>
        <v>35.775729388187202</v>
      </c>
      <c r="AW136">
        <f t="shared" si="162"/>
        <v>1.0297581087149901</v>
      </c>
      <c r="AX136">
        <f t="shared" si="163"/>
        <v>27.379199731284999</v>
      </c>
      <c r="AY136">
        <f t="shared" si="164"/>
        <v>42.328548822206699</v>
      </c>
      <c r="AZ136">
        <f t="shared" si="165"/>
        <v>35.462693268335499</v>
      </c>
      <c r="BA136">
        <f t="shared" si="166"/>
        <v>0.91421147541735803</v>
      </c>
      <c r="BB136">
        <f t="shared" si="167"/>
        <v>27.4947463645826</v>
      </c>
      <c r="BC136">
        <f t="shared" si="168"/>
        <v>41.677340378788102</v>
      </c>
      <c r="BD136">
        <f t="shared" si="169"/>
        <v>35.305234319955701</v>
      </c>
      <c r="BE136">
        <f t="shared" si="170"/>
        <v>0.96086735029014703</v>
      </c>
      <c r="BF136">
        <f t="shared" si="171"/>
        <v>27.448090489709902</v>
      </c>
      <c r="BG136">
        <f t="shared" si="172"/>
        <v>41.480219153401798</v>
      </c>
      <c r="BH136">
        <f t="shared" si="173"/>
        <v>32.783435903126197</v>
      </c>
      <c r="BI136">
        <f t="shared" si="174"/>
        <v>1.09410398855048</v>
      </c>
      <c r="BJ136">
        <f t="shared" si="175"/>
        <v>27.314853851449499</v>
      </c>
      <c r="BK136">
        <f t="shared" si="176"/>
        <v>40.972029181328701</v>
      </c>
      <c r="BL136">
        <f t="shared" si="177"/>
        <v>35.113986368040798</v>
      </c>
      <c r="BM136">
        <f t="shared" si="178"/>
        <v>0.991883308748291</v>
      </c>
      <c r="BN136">
        <f t="shared" si="179"/>
        <v>27.4170745312517</v>
      </c>
      <c r="BO136">
        <f t="shared" si="180"/>
        <v>40.789384203957603</v>
      </c>
      <c r="BP136">
        <f t="shared" si="181"/>
        <v>36.520154890175696</v>
      </c>
      <c r="BQ136">
        <f t="shared" si="182"/>
        <v>0.98390501763784699</v>
      </c>
      <c r="BR136">
        <f t="shared" si="183"/>
        <v>27.425052822362201</v>
      </c>
      <c r="BS136">
        <f t="shared" si="184"/>
        <v>40.326344250882798</v>
      </c>
      <c r="BT136">
        <f t="shared" si="185"/>
        <v>34.371910484871201</v>
      </c>
      <c r="BU136">
        <f t="shared" si="186"/>
        <v>1.0587436593666</v>
      </c>
      <c r="BV136">
        <f t="shared" si="187"/>
        <v>27.350214180633401</v>
      </c>
      <c r="BW136">
        <f t="shared" si="188"/>
        <v>39.506645567392901</v>
      </c>
      <c r="BX136">
        <f t="shared" si="189"/>
        <v>32.451186016158502</v>
      </c>
      <c r="BY136">
        <f t="shared" si="190"/>
        <v>1.04648791935818</v>
      </c>
      <c r="BZ136">
        <f t="shared" si="191"/>
        <v>27.3624699206418</v>
      </c>
      <c r="CA136">
        <f t="shared" si="192"/>
        <v>38.561087098194399</v>
      </c>
      <c r="CB136">
        <f t="shared" si="193"/>
        <v>35.929537245981798</v>
      </c>
      <c r="CC136">
        <f t="shared" si="194"/>
        <v>1.01303112976897</v>
      </c>
      <c r="CD136">
        <f t="shared" si="195"/>
        <v>27.395926710230999</v>
      </c>
      <c r="CE136">
        <f t="shared" si="196"/>
        <v>36.633032743284701</v>
      </c>
      <c r="CF136">
        <f t="shared" si="197"/>
        <v>34.133109030589303</v>
      </c>
      <c r="CG136">
        <f t="shared" si="198"/>
        <v>1.03143442020119</v>
      </c>
      <c r="CH136">
        <f t="shared" si="199"/>
        <v>27.377523419798798</v>
      </c>
      <c r="CI136">
        <f t="shared" si="200"/>
        <v>37.887225181916797</v>
      </c>
      <c r="CJ136">
        <f t="shared" si="201"/>
        <v>33.878592729979502</v>
      </c>
      <c r="CK136">
        <f t="shared" si="202"/>
        <v>0.92902516879060204</v>
      </c>
      <c r="CL136">
        <f t="shared" si="203"/>
        <v>27.479932671209401</v>
      </c>
      <c r="CM136">
        <f t="shared" si="204"/>
        <v>37.520207089308201</v>
      </c>
      <c r="CN136">
        <f t="shared" si="205"/>
        <v>34.096336996423098</v>
      </c>
      <c r="CO136">
        <f t="shared" si="206"/>
        <v>0.93414822429598798</v>
      </c>
      <c r="CP136">
        <f t="shared" si="207"/>
        <v>27.474809615704</v>
      </c>
      <c r="CQ136">
        <f t="shared" si="208"/>
        <v>37.1398924427412</v>
      </c>
      <c r="CR136">
        <f t="shared" si="209"/>
        <v>32.616146335782602</v>
      </c>
      <c r="CS136">
        <f t="shared" si="210"/>
        <v>1.05450440064132</v>
      </c>
      <c r="CT136">
        <f t="shared" si="211"/>
        <v>27.3544534393587</v>
      </c>
      <c r="CU136">
        <f t="shared" si="212"/>
        <v>36.672166010095097</v>
      </c>
      <c r="CV136">
        <f t="shared" si="213"/>
        <v>31.963100135115301</v>
      </c>
      <c r="CW136">
        <f t="shared" si="214"/>
        <v>1.09385420640618</v>
      </c>
      <c r="CX136">
        <f t="shared" si="215"/>
        <v>27.3151036335938</v>
      </c>
      <c r="CY136">
        <f t="shared" si="216"/>
        <v>36.528402928985102</v>
      </c>
      <c r="CZ136">
        <f t="shared" si="217"/>
        <v>33.670707392445799</v>
      </c>
      <c r="DA136">
        <f t="shared" si="218"/>
        <v>0.99712074505659398</v>
      </c>
      <c r="DB136">
        <f t="shared" si="219"/>
        <v>27.411837094943401</v>
      </c>
      <c r="DC136">
        <f t="shared" si="220"/>
        <v>35.827292160038802</v>
      </c>
      <c r="DD136">
        <f t="shared" si="221"/>
        <v>32.374924040951697</v>
      </c>
      <c r="DE136">
        <f t="shared" si="222"/>
        <v>1.0503287300327799</v>
      </c>
      <c r="DF136">
        <f t="shared" si="223"/>
        <v>27.3586291099672</v>
      </c>
      <c r="DG136">
        <f t="shared" si="224"/>
        <v>35.457319005684703</v>
      </c>
      <c r="DH136">
        <f t="shared" si="225"/>
        <v>32.820915185922303</v>
      </c>
      <c r="DI136">
        <f t="shared" si="226"/>
        <v>1.03166201682739</v>
      </c>
      <c r="DJ136">
        <f t="shared" si="227"/>
        <v>27.377295823172599</v>
      </c>
      <c r="DK136">
        <f t="shared" si="228"/>
        <v>35.392184971144403</v>
      </c>
      <c r="DL136">
        <f t="shared" si="229"/>
        <v>33.079087325415003</v>
      </c>
      <c r="DM136">
        <f t="shared" si="230"/>
        <v>1.01333507289991</v>
      </c>
      <c r="DN136">
        <f t="shared" si="231"/>
        <v>27.3956227671001</v>
      </c>
      <c r="DO136">
        <f t="shared" si="232"/>
        <v>35.082697825494698</v>
      </c>
      <c r="DP136">
        <f t="shared" si="233"/>
        <v>31.934898613034498</v>
      </c>
      <c r="DQ136">
        <f t="shared" si="234"/>
        <v>1.1117487805962101</v>
      </c>
      <c r="DR136">
        <f t="shared" si="235"/>
        <v>27.297209059403801</v>
      </c>
      <c r="DS136">
        <f t="shared" si="236"/>
        <v>34.804601971018002</v>
      </c>
      <c r="DT136">
        <f t="shared" si="237"/>
        <v>32.501310379332502</v>
      </c>
      <c r="DU136">
        <f t="shared" si="238"/>
        <v>1.0719542296720299</v>
      </c>
      <c r="DV136">
        <f t="shared" si="239"/>
        <v>27.337003610328001</v>
      </c>
    </row>
    <row r="137" spans="1:126" x14ac:dyDescent="0.15">
      <c r="A137">
        <v>178.97155459999999</v>
      </c>
      <c r="B137">
        <v>22.564651520000002</v>
      </c>
      <c r="C137">
        <v>471</v>
      </c>
      <c r="D137">
        <v>208</v>
      </c>
      <c r="E137">
        <v>506.99896239999998</v>
      </c>
      <c r="F137">
        <v>250.5681458</v>
      </c>
      <c r="G137">
        <f t="shared" si="240"/>
        <v>37.7922558732973</v>
      </c>
      <c r="H137">
        <f t="shared" si="241"/>
        <v>24.2776496299585</v>
      </c>
      <c r="I137">
        <f t="shared" si="242"/>
        <v>0.86084643525178195</v>
      </c>
      <c r="J137">
        <f t="shared" si="243"/>
        <v>21.7038050847482</v>
      </c>
      <c r="K137">
        <f t="shared" si="244"/>
        <v>41.304403595677499</v>
      </c>
      <c r="L137">
        <f t="shared" si="245"/>
        <v>28.008205464803002</v>
      </c>
      <c r="M137">
        <f t="shared" si="246"/>
        <v>0.46389522808446998</v>
      </c>
      <c r="N137">
        <f t="shared" si="247"/>
        <v>22.100756291915499</v>
      </c>
      <c r="O137">
        <f t="shared" si="248"/>
        <v>42.381283269594</v>
      </c>
      <c r="P137">
        <f t="shared" si="249"/>
        <v>18.672136976535299</v>
      </c>
      <c r="Q137">
        <f t="shared" si="250"/>
        <v>0.752122942858655</v>
      </c>
      <c r="R137">
        <f t="shared" si="251"/>
        <v>21.8125285771413</v>
      </c>
      <c r="S137">
        <f t="shared" si="252"/>
        <v>43.045165254904298</v>
      </c>
      <c r="T137">
        <f t="shared" si="253"/>
        <v>23.252438832252299</v>
      </c>
      <c r="U137">
        <f t="shared" si="254"/>
        <v>1.1034050548344301</v>
      </c>
      <c r="V137">
        <f t="shared" si="255"/>
        <v>21.461246465165601</v>
      </c>
      <c r="W137">
        <f t="shared" ref="W137:W158" si="256">SQRT((C132-C137)^2+(D132-D137)^2)/5.73/0.165</f>
        <v>42.689589233932097</v>
      </c>
      <c r="X137">
        <f t="shared" ref="X137:X158" si="257">SQRT((E132-E137)^2+(F132-F137)^2)/5.73/0.165</f>
        <v>29.776109775078801</v>
      </c>
      <c r="Y137">
        <f t="shared" ref="Y137:Y158" si="258">ASIN((X132*SIN(A137/180*PI())/W137))*180/PI()</f>
        <v>0.98431025343410905</v>
      </c>
      <c r="Z137">
        <f t="shared" ref="Z137:Z158" si="259">ABS(ABS(B137)-ABS(Y137))</f>
        <v>21.580341266565899</v>
      </c>
      <c r="AA137">
        <f t="shared" si="140"/>
        <v>43.698962597142597</v>
      </c>
      <c r="AB137">
        <f t="shared" si="141"/>
        <v>24.814143697518301</v>
      </c>
      <c r="AC137">
        <f t="shared" si="142"/>
        <v>1.05529935118741</v>
      </c>
      <c r="AD137">
        <f t="shared" si="143"/>
        <v>21.509352168812601</v>
      </c>
      <c r="AE137">
        <f t="shared" si="144"/>
        <v>43.301314962359903</v>
      </c>
      <c r="AF137">
        <f t="shared" si="145"/>
        <v>30.835646191300899</v>
      </c>
      <c r="AG137">
        <f t="shared" si="146"/>
        <v>0.90832674025012605</v>
      </c>
      <c r="AH137">
        <f t="shared" si="147"/>
        <v>21.656324779749902</v>
      </c>
      <c r="AI137">
        <f t="shared" si="148"/>
        <v>43.4945902734041</v>
      </c>
      <c r="AJ137">
        <f t="shared" si="149"/>
        <v>34.714634336840099</v>
      </c>
      <c r="AK137">
        <f t="shared" si="150"/>
        <v>0.80799922851584804</v>
      </c>
      <c r="AL137">
        <f t="shared" si="151"/>
        <v>21.756652291484201</v>
      </c>
      <c r="AM137">
        <f t="shared" si="152"/>
        <v>42.4545439695111</v>
      </c>
      <c r="AN137">
        <f t="shared" si="153"/>
        <v>30.857536091159101</v>
      </c>
      <c r="AO137">
        <f t="shared" si="154"/>
        <v>0.89105731347033301</v>
      </c>
      <c r="AP137">
        <f t="shared" si="155"/>
        <v>21.6735942065297</v>
      </c>
      <c r="AQ137">
        <f t="shared" si="156"/>
        <v>41.9893875747617</v>
      </c>
      <c r="AR137">
        <f t="shared" si="157"/>
        <v>35.315676390113097</v>
      </c>
      <c r="AS137">
        <f t="shared" si="158"/>
        <v>0.86675210866896102</v>
      </c>
      <c r="AT137">
        <f t="shared" si="159"/>
        <v>21.697899411331001</v>
      </c>
      <c r="AU137">
        <f t="shared" si="160"/>
        <v>41.981570095464399</v>
      </c>
      <c r="AV137">
        <f t="shared" si="161"/>
        <v>37.992007021772899</v>
      </c>
      <c r="AW137">
        <f t="shared" si="162"/>
        <v>0.70804490645635698</v>
      </c>
      <c r="AX137">
        <f t="shared" si="163"/>
        <v>21.856606613543601</v>
      </c>
      <c r="AY137">
        <f t="shared" si="164"/>
        <v>42.264261555391599</v>
      </c>
      <c r="AZ137">
        <f t="shared" si="165"/>
        <v>34.826149574870101</v>
      </c>
      <c r="BA137">
        <f t="shared" si="166"/>
        <v>0.72319919936766297</v>
      </c>
      <c r="BB137">
        <f t="shared" si="167"/>
        <v>21.8414523206323</v>
      </c>
      <c r="BC137">
        <f t="shared" si="168"/>
        <v>41.877384839511897</v>
      </c>
      <c r="BD137">
        <f t="shared" si="169"/>
        <v>34.6099868163964</v>
      </c>
      <c r="BE137">
        <f t="shared" si="170"/>
        <v>0.78626375438764096</v>
      </c>
      <c r="BF137">
        <f t="shared" si="171"/>
        <v>21.778387765612401</v>
      </c>
      <c r="BG137">
        <f t="shared" si="172"/>
        <v>41.304403595677499</v>
      </c>
      <c r="BH137">
        <f t="shared" si="173"/>
        <v>34.521771983794302</v>
      </c>
      <c r="BI137">
        <f t="shared" si="174"/>
        <v>0.76015265822206501</v>
      </c>
      <c r="BJ137">
        <f t="shared" si="175"/>
        <v>21.804498861777901</v>
      </c>
      <c r="BK137">
        <f t="shared" si="176"/>
        <v>41.130997466715698</v>
      </c>
      <c r="BL137">
        <f t="shared" si="177"/>
        <v>32.220324306801203</v>
      </c>
      <c r="BM137">
        <f t="shared" si="178"/>
        <v>0.77885075350361999</v>
      </c>
      <c r="BN137">
        <f t="shared" si="179"/>
        <v>21.785800766496401</v>
      </c>
      <c r="BO137">
        <f t="shared" si="180"/>
        <v>40.676735768419903</v>
      </c>
      <c r="BP137">
        <f t="shared" si="181"/>
        <v>34.442730473666401</v>
      </c>
      <c r="BQ137">
        <f t="shared" si="182"/>
        <v>0.837048472143474</v>
      </c>
      <c r="BR137">
        <f t="shared" si="183"/>
        <v>21.727603047856501</v>
      </c>
      <c r="BS137">
        <f t="shared" si="184"/>
        <v>40.519068130194597</v>
      </c>
      <c r="BT137">
        <f t="shared" si="185"/>
        <v>35.803391482180501</v>
      </c>
      <c r="BU137">
        <f t="shared" si="186"/>
        <v>0.78246879495441901</v>
      </c>
      <c r="BV137">
        <f t="shared" si="187"/>
        <v>21.782182725045601</v>
      </c>
      <c r="BW137">
        <f t="shared" si="188"/>
        <v>40.1040904231414</v>
      </c>
      <c r="BX137">
        <f t="shared" si="189"/>
        <v>33.814314177614897</v>
      </c>
      <c r="BY137">
        <f t="shared" si="190"/>
        <v>0.76058979039965002</v>
      </c>
      <c r="BZ137">
        <f t="shared" si="191"/>
        <v>21.804061729600399</v>
      </c>
      <c r="CA137">
        <f t="shared" si="192"/>
        <v>39.344718925662598</v>
      </c>
      <c r="CB137">
        <f t="shared" si="193"/>
        <v>32.024038575360301</v>
      </c>
      <c r="CC137">
        <f t="shared" si="194"/>
        <v>0.88661485837330301</v>
      </c>
      <c r="CD137">
        <f t="shared" si="195"/>
        <v>21.678036661626699</v>
      </c>
      <c r="CE137">
        <f t="shared" si="196"/>
        <v>38.461700837497403</v>
      </c>
      <c r="CF137">
        <f t="shared" si="197"/>
        <v>35.351912079768397</v>
      </c>
      <c r="CG137">
        <f t="shared" si="198"/>
        <v>0.736340265823892</v>
      </c>
      <c r="CH137">
        <f t="shared" si="199"/>
        <v>21.8283112541761</v>
      </c>
      <c r="CI137">
        <f t="shared" si="200"/>
        <v>36.6301912738071</v>
      </c>
      <c r="CJ137">
        <f t="shared" si="201"/>
        <v>33.668534148313498</v>
      </c>
      <c r="CK137">
        <f t="shared" si="202"/>
        <v>0.74314011349412501</v>
      </c>
      <c r="CL137">
        <f t="shared" si="203"/>
        <v>21.821511406505898</v>
      </c>
      <c r="CM137">
        <f t="shared" si="204"/>
        <v>37.833085390333103</v>
      </c>
      <c r="CN137">
        <f t="shared" si="205"/>
        <v>33.445985440102604</v>
      </c>
      <c r="CO137">
        <f t="shared" si="206"/>
        <v>0.74736302702737001</v>
      </c>
      <c r="CP137">
        <f t="shared" si="207"/>
        <v>21.817288492972601</v>
      </c>
      <c r="CQ137">
        <f t="shared" si="208"/>
        <v>37.485624518443103</v>
      </c>
      <c r="CR137">
        <f t="shared" si="209"/>
        <v>33.674337353553803</v>
      </c>
      <c r="CS137">
        <f t="shared" si="210"/>
        <v>0.74949455891154104</v>
      </c>
      <c r="CT137">
        <f t="shared" si="211"/>
        <v>21.815156961088501</v>
      </c>
      <c r="CU137">
        <f t="shared" si="212"/>
        <v>37.130729810831497</v>
      </c>
      <c r="CV137">
        <f t="shared" si="213"/>
        <v>32.273394622973903</v>
      </c>
      <c r="CW137">
        <f t="shared" si="214"/>
        <v>0.76463880296696296</v>
      </c>
      <c r="CX137">
        <f t="shared" si="215"/>
        <v>21.800012717032999</v>
      </c>
      <c r="CY137">
        <f t="shared" si="216"/>
        <v>36.684263697722898</v>
      </c>
      <c r="CZ137">
        <f t="shared" si="217"/>
        <v>31.659953813864</v>
      </c>
      <c r="DA137">
        <f t="shared" si="218"/>
        <v>0.83449457201142296</v>
      </c>
      <c r="DB137">
        <f t="shared" si="219"/>
        <v>21.730156947988601</v>
      </c>
      <c r="DC137">
        <f t="shared" si="220"/>
        <v>36.550398194239797</v>
      </c>
      <c r="DD137">
        <f t="shared" si="221"/>
        <v>33.313317773073301</v>
      </c>
      <c r="DE137">
        <f t="shared" si="222"/>
        <v>0.750098154939146</v>
      </c>
      <c r="DF137">
        <f t="shared" si="223"/>
        <v>21.814553365060899</v>
      </c>
      <c r="DG137">
        <f t="shared" si="224"/>
        <v>35.878423545800899</v>
      </c>
      <c r="DH137">
        <f t="shared" si="225"/>
        <v>32.0787524927063</v>
      </c>
      <c r="DI137">
        <f t="shared" si="226"/>
        <v>0.76401054596273399</v>
      </c>
      <c r="DJ137">
        <f t="shared" si="227"/>
        <v>21.8006409740373</v>
      </c>
      <c r="DK137">
        <f t="shared" si="228"/>
        <v>35.525487446571503</v>
      </c>
      <c r="DL137">
        <f t="shared" si="229"/>
        <v>32.519736556512299</v>
      </c>
      <c r="DM137">
        <f t="shared" si="230"/>
        <v>0.80526352828959302</v>
      </c>
      <c r="DN137">
        <f t="shared" si="231"/>
        <v>21.759387991710401</v>
      </c>
      <c r="DO137">
        <f t="shared" si="232"/>
        <v>35.463122891726897</v>
      </c>
      <c r="DP137">
        <f t="shared" si="233"/>
        <v>32.778827416464999</v>
      </c>
      <c r="DQ137">
        <f t="shared" si="234"/>
        <v>0.756465481992591</v>
      </c>
      <c r="DR137">
        <f t="shared" si="235"/>
        <v>21.808186038007399</v>
      </c>
      <c r="DS137">
        <f t="shared" si="236"/>
        <v>35.165676877782801</v>
      </c>
      <c r="DT137">
        <f t="shared" si="237"/>
        <v>31.682786245541799</v>
      </c>
      <c r="DU137">
        <f t="shared" si="238"/>
        <v>0.811035759578277</v>
      </c>
      <c r="DV137">
        <f t="shared" si="239"/>
        <v>21.753615760421699</v>
      </c>
    </row>
    <row r="138" spans="1:126" x14ac:dyDescent="0.15">
      <c r="A138">
        <v>177.34552239999999</v>
      </c>
      <c r="B138">
        <v>22.564651520000002</v>
      </c>
      <c r="C138">
        <v>477</v>
      </c>
      <c r="D138">
        <v>215</v>
      </c>
      <c r="E138">
        <v>506.99896239999998</v>
      </c>
      <c r="F138">
        <v>250.5681458</v>
      </c>
      <c r="G138">
        <f t="shared" si="240"/>
        <v>48.318184453002097</v>
      </c>
      <c r="H138">
        <f t="shared" si="241"/>
        <v>0</v>
      </c>
      <c r="I138">
        <f t="shared" si="242"/>
        <v>1.3333953182563101</v>
      </c>
      <c r="J138">
        <f t="shared" si="243"/>
        <v>21.231256201743701</v>
      </c>
      <c r="K138">
        <f t="shared" si="244"/>
        <v>43.045165254904298</v>
      </c>
      <c r="L138">
        <f t="shared" si="245"/>
        <v>12.249177767842699</v>
      </c>
      <c r="M138">
        <f t="shared" si="246"/>
        <v>0.98395491772629995</v>
      </c>
      <c r="N138">
        <f t="shared" si="247"/>
        <v>21.580696602273701</v>
      </c>
      <c r="O138">
        <f t="shared" si="248"/>
        <v>43.645595230278197</v>
      </c>
      <c r="P138">
        <f t="shared" si="249"/>
        <v>18.672136976535299</v>
      </c>
      <c r="Q138">
        <f t="shared" si="250"/>
        <v>1.8846632401435499</v>
      </c>
      <c r="R138">
        <f t="shared" si="251"/>
        <v>20.679988279856499</v>
      </c>
      <c r="S138">
        <f t="shared" si="252"/>
        <v>43.949363103798902</v>
      </c>
      <c r="T138">
        <f t="shared" si="253"/>
        <v>14.004102732401501</v>
      </c>
      <c r="U138">
        <f t="shared" si="254"/>
        <v>2.4153887967213898</v>
      </c>
      <c r="V138">
        <f t="shared" si="255"/>
        <v>20.1492627232786</v>
      </c>
      <c r="W138">
        <f t="shared" si="256"/>
        <v>44.183401711788903</v>
      </c>
      <c r="X138">
        <f t="shared" si="257"/>
        <v>18.601951065801799</v>
      </c>
      <c r="Y138">
        <f t="shared" si="258"/>
        <v>2.21941945225988</v>
      </c>
      <c r="Z138">
        <f t="shared" si="259"/>
        <v>20.345232067740099</v>
      </c>
      <c r="AA138">
        <f t="shared" ref="AA138:AA158" si="260">SQRT((C132-C138)^2+(D132-D138)^2)/5.73/0.198</f>
        <v>43.698962597142597</v>
      </c>
      <c r="AB138">
        <f t="shared" ref="AB138:AB158" si="261">SQRT((E132-E138)^2+(F132-F138)^2)/5.73/0.198</f>
        <v>24.8134248125657</v>
      </c>
      <c r="AC138">
        <f t="shared" ref="AC138:AC201" si="262">ASIN((AB132*SIN(A138/180*PI())/AA138))*180/PI()</f>
        <v>2.7238591416048599</v>
      </c>
      <c r="AD138">
        <f t="shared" ref="AD138:AD158" si="263">ABS(ABS(B138)-ABS(AC138))</f>
        <v>19.840792378395101</v>
      </c>
      <c r="AE138">
        <f t="shared" si="144"/>
        <v>44.420463712938201</v>
      </c>
      <c r="AF138">
        <f t="shared" si="145"/>
        <v>21.269266026444299</v>
      </c>
      <c r="AG138">
        <f t="shared" si="146"/>
        <v>2.5700337350256901</v>
      </c>
      <c r="AH138">
        <f t="shared" si="147"/>
        <v>19.994617784974299</v>
      </c>
      <c r="AI138">
        <f t="shared" si="148"/>
        <v>43.979182871859699</v>
      </c>
      <c r="AJ138">
        <f t="shared" si="149"/>
        <v>26.981190417388301</v>
      </c>
      <c r="AK138">
        <f t="shared" si="150"/>
        <v>2.0194898693963301</v>
      </c>
      <c r="AL138">
        <f t="shared" si="151"/>
        <v>20.545161650603699</v>
      </c>
      <c r="AM138">
        <f t="shared" si="152"/>
        <v>44.074641922656902</v>
      </c>
      <c r="AN138">
        <f t="shared" si="153"/>
        <v>30.857452743857799</v>
      </c>
      <c r="AO138">
        <f t="shared" si="154"/>
        <v>2.2151248896084699</v>
      </c>
      <c r="AP138">
        <f t="shared" si="155"/>
        <v>20.349526630391502</v>
      </c>
      <c r="AQ138">
        <f t="shared" si="156"/>
        <v>43.084131918214098</v>
      </c>
      <c r="AR138">
        <f t="shared" si="157"/>
        <v>27.7717824820432</v>
      </c>
      <c r="AS138">
        <f t="shared" si="158"/>
        <v>2.0381220901345301</v>
      </c>
      <c r="AT138">
        <f t="shared" si="159"/>
        <v>20.526529429865501</v>
      </c>
      <c r="AU138">
        <f t="shared" si="160"/>
        <v>42.604605837326801</v>
      </c>
      <c r="AV138">
        <f t="shared" si="161"/>
        <v>32.105160354648199</v>
      </c>
      <c r="AW138">
        <f t="shared" si="162"/>
        <v>2.0041220995921298</v>
      </c>
      <c r="AX138">
        <f t="shared" si="163"/>
        <v>20.560529420407899</v>
      </c>
      <c r="AY138">
        <f t="shared" si="164"/>
        <v>42.545942447678101</v>
      </c>
      <c r="AZ138">
        <f t="shared" si="165"/>
        <v>34.8260064366252</v>
      </c>
      <c r="BA138">
        <f t="shared" si="166"/>
        <v>1.8537130245573199</v>
      </c>
      <c r="BB138">
        <f t="shared" si="167"/>
        <v>20.710938495442701</v>
      </c>
      <c r="BC138">
        <f t="shared" si="168"/>
        <v>42.7631043451605</v>
      </c>
      <c r="BD138">
        <f t="shared" si="169"/>
        <v>32.147214992187799</v>
      </c>
      <c r="BE138">
        <f t="shared" si="170"/>
        <v>1.7834902882707</v>
      </c>
      <c r="BF138">
        <f t="shared" si="171"/>
        <v>20.7811612317293</v>
      </c>
      <c r="BG138">
        <f t="shared" si="172"/>
        <v>42.368561887566599</v>
      </c>
      <c r="BH138">
        <f t="shared" si="173"/>
        <v>32.137844900939498</v>
      </c>
      <c r="BI138">
        <f t="shared" si="174"/>
        <v>1.86220421090266</v>
      </c>
      <c r="BJ138">
        <f t="shared" si="175"/>
        <v>20.702447309097298</v>
      </c>
      <c r="BK138">
        <f t="shared" si="176"/>
        <v>41.800983641731797</v>
      </c>
      <c r="BL138">
        <f t="shared" si="177"/>
        <v>32.220320518207998</v>
      </c>
      <c r="BM138">
        <f t="shared" si="178"/>
        <v>1.9782035833058</v>
      </c>
      <c r="BN138">
        <f t="shared" si="179"/>
        <v>20.586447936694199</v>
      </c>
      <c r="BO138">
        <f t="shared" si="180"/>
        <v>41.606154482347399</v>
      </c>
      <c r="BP138">
        <f t="shared" si="181"/>
        <v>30.206554037626098</v>
      </c>
      <c r="BQ138">
        <f t="shared" si="182"/>
        <v>2.05862289969081</v>
      </c>
      <c r="BR138">
        <f t="shared" si="183"/>
        <v>20.506028620309198</v>
      </c>
      <c r="BS138">
        <f t="shared" si="184"/>
        <v>41.1506522097405</v>
      </c>
      <c r="BT138">
        <f t="shared" si="185"/>
        <v>32.416687504627198</v>
      </c>
      <c r="BU138">
        <f t="shared" si="186"/>
        <v>2.0097030750760898</v>
      </c>
      <c r="BV138">
        <f t="shared" si="187"/>
        <v>20.554948444923902</v>
      </c>
      <c r="BW138">
        <f t="shared" si="188"/>
        <v>40.974978643272003</v>
      </c>
      <c r="BX138">
        <f t="shared" si="189"/>
        <v>33.814314177614897</v>
      </c>
      <c r="BY138">
        <f t="shared" si="190"/>
        <v>1.9211228526112101</v>
      </c>
      <c r="BZ138">
        <f t="shared" si="191"/>
        <v>20.6435286673888</v>
      </c>
      <c r="CA138">
        <f t="shared" si="192"/>
        <v>40.558652433848899</v>
      </c>
      <c r="CB138">
        <f t="shared" si="193"/>
        <v>32.034613431424702</v>
      </c>
      <c r="CC138">
        <f t="shared" si="194"/>
        <v>1.8845052237417399</v>
      </c>
      <c r="CD138">
        <f t="shared" si="195"/>
        <v>20.6801462962583</v>
      </c>
      <c r="CE138">
        <f t="shared" si="196"/>
        <v>39.814966893476601</v>
      </c>
      <c r="CF138">
        <f t="shared" si="197"/>
        <v>30.422836646592302</v>
      </c>
      <c r="CG138">
        <f t="shared" si="198"/>
        <v>2.14807435279041</v>
      </c>
      <c r="CH138">
        <f t="shared" si="199"/>
        <v>20.416577167209599</v>
      </c>
      <c r="CI138">
        <f t="shared" si="200"/>
        <v>38.9519353111979</v>
      </c>
      <c r="CJ138">
        <f t="shared" si="201"/>
        <v>33.668487695017603</v>
      </c>
      <c r="CK138">
        <f t="shared" si="202"/>
        <v>1.80345873550813</v>
      </c>
      <c r="CL138">
        <f t="shared" si="203"/>
        <v>20.7611927844919</v>
      </c>
      <c r="CM138">
        <f t="shared" si="204"/>
        <v>37.181392797052503</v>
      </c>
      <c r="CN138">
        <f t="shared" si="205"/>
        <v>32.138146232481098</v>
      </c>
      <c r="CO138">
        <f t="shared" si="206"/>
        <v>1.85850369984244</v>
      </c>
      <c r="CP138">
        <f t="shared" si="207"/>
        <v>20.7061478201576</v>
      </c>
      <c r="CQ138">
        <f t="shared" si="208"/>
        <v>38.3080340561634</v>
      </c>
      <c r="CR138">
        <f t="shared" si="209"/>
        <v>31.9918121600981</v>
      </c>
      <c r="CS138">
        <f t="shared" si="210"/>
        <v>1.8219543704440999</v>
      </c>
      <c r="CT138">
        <f t="shared" si="211"/>
        <v>20.742697149555902</v>
      </c>
      <c r="CU138">
        <f t="shared" si="212"/>
        <v>37.955232030694603</v>
      </c>
      <c r="CV138">
        <f t="shared" si="213"/>
        <v>32.271239963822403</v>
      </c>
      <c r="CW138">
        <f t="shared" si="214"/>
        <v>1.9306012992216299</v>
      </c>
      <c r="CX138">
        <f t="shared" si="215"/>
        <v>20.634050220778398</v>
      </c>
      <c r="CY138">
        <f t="shared" si="216"/>
        <v>37.595154168283699</v>
      </c>
      <c r="CZ138">
        <f t="shared" si="217"/>
        <v>30.982458838054999</v>
      </c>
      <c r="DA138">
        <f t="shared" si="218"/>
        <v>2.0478176310296301</v>
      </c>
      <c r="DB138">
        <f t="shared" si="219"/>
        <v>20.5168338889704</v>
      </c>
      <c r="DC138">
        <f t="shared" si="220"/>
        <v>37.147710504703298</v>
      </c>
      <c r="DD138">
        <f t="shared" si="221"/>
        <v>30.442263282561601</v>
      </c>
      <c r="DE138">
        <f t="shared" si="222"/>
        <v>2.0449233154601498</v>
      </c>
      <c r="DF138">
        <f t="shared" si="223"/>
        <v>20.519728204539899</v>
      </c>
      <c r="DG138">
        <f t="shared" si="224"/>
        <v>37.000749769789003</v>
      </c>
      <c r="DH138">
        <f t="shared" si="225"/>
        <v>32.079491188885399</v>
      </c>
      <c r="DI138">
        <f t="shared" si="226"/>
        <v>1.9118492219741501</v>
      </c>
      <c r="DJ138">
        <f t="shared" si="227"/>
        <v>20.6528022980259</v>
      </c>
      <c r="DK138">
        <f t="shared" si="228"/>
        <v>36.335651319262404</v>
      </c>
      <c r="DL138">
        <f t="shared" si="229"/>
        <v>30.933082760823901</v>
      </c>
      <c r="DM138">
        <f t="shared" si="230"/>
        <v>2.0062302945313499</v>
      </c>
      <c r="DN138">
        <f t="shared" si="231"/>
        <v>20.558421225468599</v>
      </c>
      <c r="DO138">
        <f t="shared" si="232"/>
        <v>35.977040519553803</v>
      </c>
      <c r="DP138">
        <f t="shared" si="233"/>
        <v>31.398366330425699</v>
      </c>
      <c r="DQ138">
        <f t="shared" si="234"/>
        <v>1.9812751575366701</v>
      </c>
      <c r="DR138">
        <f t="shared" si="235"/>
        <v>20.583376362463301</v>
      </c>
      <c r="DS138">
        <f t="shared" si="236"/>
        <v>35.900305566358703</v>
      </c>
      <c r="DT138">
        <f t="shared" si="237"/>
        <v>31.686199835916199</v>
      </c>
      <c r="DU138">
        <f t="shared" si="238"/>
        <v>2.0500119200709901</v>
      </c>
      <c r="DV138">
        <f t="shared" si="239"/>
        <v>20.514639599929001</v>
      </c>
    </row>
    <row r="139" spans="1:126" x14ac:dyDescent="0.15">
      <c r="A139">
        <v>175.4730418</v>
      </c>
      <c r="B139">
        <v>22.340727510000001</v>
      </c>
      <c r="C139">
        <v>481</v>
      </c>
      <c r="D139">
        <v>221</v>
      </c>
      <c r="E139">
        <v>511.32061770000001</v>
      </c>
      <c r="F139">
        <v>255.25932309999999</v>
      </c>
      <c r="G139">
        <f t="shared" si="240"/>
        <v>37.7922558732973</v>
      </c>
      <c r="H139">
        <f t="shared" si="241"/>
        <v>33.428136073767099</v>
      </c>
      <c r="I139">
        <f t="shared" si="242"/>
        <v>0</v>
      </c>
      <c r="J139">
        <f t="shared" si="243"/>
        <v>22.340727510000001</v>
      </c>
      <c r="K139">
        <f t="shared" si="244"/>
        <v>43.368817671100302</v>
      </c>
      <c r="L139">
        <f t="shared" si="245"/>
        <v>16.8660141099461</v>
      </c>
      <c r="M139">
        <f t="shared" si="246"/>
        <v>2.9217999755644501</v>
      </c>
      <c r="N139">
        <f t="shared" si="247"/>
        <v>19.4189275344356</v>
      </c>
      <c r="O139">
        <f t="shared" si="248"/>
        <v>41.1536570942541</v>
      </c>
      <c r="P139">
        <f t="shared" si="249"/>
        <v>19.4003560344457</v>
      </c>
      <c r="Q139">
        <f t="shared" si="250"/>
        <v>2.51369759631375</v>
      </c>
      <c r="R139">
        <f t="shared" si="251"/>
        <v>19.8270299136863</v>
      </c>
      <c r="S139">
        <f t="shared" si="252"/>
        <v>42.0800424740588</v>
      </c>
      <c r="T139">
        <f t="shared" si="253"/>
        <v>22.423312918098901</v>
      </c>
      <c r="U139">
        <f t="shared" si="254"/>
        <v>2.49902086394781</v>
      </c>
      <c r="V139">
        <f t="shared" si="255"/>
        <v>19.841706646052199</v>
      </c>
      <c r="W139">
        <f t="shared" si="256"/>
        <v>42.689589233932097</v>
      </c>
      <c r="X139">
        <f t="shared" si="257"/>
        <v>17.9386503344791</v>
      </c>
      <c r="Y139">
        <f t="shared" si="258"/>
        <v>4.7038535110504904</v>
      </c>
      <c r="Z139">
        <f t="shared" si="259"/>
        <v>17.6368739989495</v>
      </c>
      <c r="AA139">
        <f t="shared" si="260"/>
        <v>43.1172979661713</v>
      </c>
      <c r="AB139">
        <f t="shared" si="261"/>
        <v>21.1234096649112</v>
      </c>
      <c r="AC139">
        <f t="shared" si="262"/>
        <v>4.5527528477001802</v>
      </c>
      <c r="AD139">
        <f t="shared" si="263"/>
        <v>17.787974662299799</v>
      </c>
      <c r="AE139">
        <f t="shared" ref="AE139:AE158" si="264">SQRT((C132-C139)^2+(D132-D139)^2)/5.73/0.231</f>
        <v>42.857458968693201</v>
      </c>
      <c r="AF139">
        <f t="shared" ref="AF139:AF158" si="265">SQRT((E132-E139)^2+(F132-F139)^2)/5.73/0.231</f>
        <v>26.0866105857694</v>
      </c>
      <c r="AG139">
        <f t="shared" ref="AG139:AG158" si="266">ASIN((AF132*SIN(A139/180*PI())/AE139))*180/PI()</f>
        <v>4.0589704997068496</v>
      </c>
      <c r="AH139">
        <f t="shared" ref="AH139:AH158" si="267">ABS(ABS(B139)-ABS(AG139))</f>
        <v>18.281757010293099</v>
      </c>
      <c r="AI139">
        <f t="shared" si="148"/>
        <v>43.594947098729598</v>
      </c>
      <c r="AJ139">
        <f t="shared" si="149"/>
        <v>22.826324254627199</v>
      </c>
      <c r="AK139">
        <f t="shared" si="150"/>
        <v>4.3414302369095896</v>
      </c>
      <c r="AL139">
        <f t="shared" si="151"/>
        <v>17.999297273090399</v>
      </c>
      <c r="AM139">
        <f t="shared" si="152"/>
        <v>43.284143025844003</v>
      </c>
      <c r="AN139">
        <f t="shared" si="153"/>
        <v>27.731068237837601</v>
      </c>
      <c r="AO139">
        <f t="shared" si="154"/>
        <v>3.8956986383086698</v>
      </c>
      <c r="AP139">
        <f t="shared" si="155"/>
        <v>18.445028871691299</v>
      </c>
      <c r="AQ139">
        <f t="shared" si="156"/>
        <v>43.4364782873363</v>
      </c>
      <c r="AR139">
        <f t="shared" si="157"/>
        <v>31.143742089131401</v>
      </c>
      <c r="AS139">
        <f t="shared" si="158"/>
        <v>3.4487350976796698</v>
      </c>
      <c r="AT139">
        <f t="shared" si="159"/>
        <v>18.891992412320299</v>
      </c>
      <c r="AU139">
        <f t="shared" si="160"/>
        <v>42.604605837326801</v>
      </c>
      <c r="AV139">
        <f t="shared" si="161"/>
        <v>28.312562376071</v>
      </c>
      <c r="AW139">
        <f t="shared" si="162"/>
        <v>4.1464218641833703</v>
      </c>
      <c r="AX139">
        <f t="shared" si="163"/>
        <v>18.194305645816598</v>
      </c>
      <c r="AY139">
        <f t="shared" si="164"/>
        <v>42.209080252492598</v>
      </c>
      <c r="AZ139">
        <f t="shared" si="165"/>
        <v>32.239473686221103</v>
      </c>
      <c r="BA139">
        <f t="shared" si="166"/>
        <v>3.4186929035982501</v>
      </c>
      <c r="BB139">
        <f t="shared" si="167"/>
        <v>18.922034606401699</v>
      </c>
      <c r="BC139">
        <f t="shared" si="168"/>
        <v>42.190384432205001</v>
      </c>
      <c r="BD139">
        <f t="shared" si="169"/>
        <v>34.740713566800501</v>
      </c>
      <c r="BE139">
        <f t="shared" si="170"/>
        <v>2.94193898897365</v>
      </c>
      <c r="BF139">
        <f t="shared" si="171"/>
        <v>19.398788521026301</v>
      </c>
      <c r="BG139">
        <f t="shared" si="172"/>
        <v>42.419050757779097</v>
      </c>
      <c r="BH139">
        <f t="shared" si="173"/>
        <v>32.259356806882302</v>
      </c>
      <c r="BI139">
        <f t="shared" si="174"/>
        <v>3.4152960907672401</v>
      </c>
      <c r="BJ139">
        <f t="shared" si="175"/>
        <v>18.925431419232801</v>
      </c>
      <c r="BK139">
        <f t="shared" si="176"/>
        <v>42.072195293743903</v>
      </c>
      <c r="BL139">
        <f t="shared" si="177"/>
        <v>32.243029266341502</v>
      </c>
      <c r="BM139">
        <f t="shared" si="178"/>
        <v>3.30261257396283</v>
      </c>
      <c r="BN139">
        <f t="shared" si="179"/>
        <v>19.0381149360372</v>
      </c>
      <c r="BO139">
        <f t="shared" si="180"/>
        <v>41.558862803721901</v>
      </c>
      <c r="BP139">
        <f t="shared" si="181"/>
        <v>32.312560842516703</v>
      </c>
      <c r="BQ139">
        <f t="shared" si="182"/>
        <v>3.1793423833721102</v>
      </c>
      <c r="BR139">
        <f t="shared" si="183"/>
        <v>19.161385126627899</v>
      </c>
      <c r="BS139">
        <f t="shared" si="184"/>
        <v>41.393341104400797</v>
      </c>
      <c r="BT139">
        <f t="shared" si="185"/>
        <v>30.4118253228276</v>
      </c>
      <c r="BU139">
        <f t="shared" si="186"/>
        <v>3.8432957573545399</v>
      </c>
      <c r="BV139">
        <f t="shared" si="187"/>
        <v>18.4974317526455</v>
      </c>
      <c r="BW139">
        <f t="shared" si="188"/>
        <v>40.974978643272003</v>
      </c>
      <c r="BX139">
        <f t="shared" si="189"/>
        <v>32.488723154089399</v>
      </c>
      <c r="BY139">
        <f t="shared" si="190"/>
        <v>3.5668688157794701</v>
      </c>
      <c r="BZ139">
        <f t="shared" si="191"/>
        <v>18.7738586942205</v>
      </c>
      <c r="CA139">
        <f t="shared" si="192"/>
        <v>40.818557965743103</v>
      </c>
      <c r="CB139">
        <f t="shared" si="193"/>
        <v>33.807975649720902</v>
      </c>
      <c r="CC139">
        <f t="shared" si="194"/>
        <v>3.11457057409865</v>
      </c>
      <c r="CD139">
        <f t="shared" si="195"/>
        <v>19.2261569359014</v>
      </c>
      <c r="CE139">
        <f t="shared" si="196"/>
        <v>40.429263597679999</v>
      </c>
      <c r="CF139">
        <f t="shared" si="197"/>
        <v>32.117576867234902</v>
      </c>
      <c r="CG139">
        <f t="shared" si="198"/>
        <v>3.60562146685219</v>
      </c>
      <c r="CH139">
        <f t="shared" si="199"/>
        <v>18.735106043147798</v>
      </c>
      <c r="CI139">
        <f t="shared" si="200"/>
        <v>39.725762308622997</v>
      </c>
      <c r="CJ139">
        <f t="shared" si="201"/>
        <v>30.578606164107999</v>
      </c>
      <c r="CK139">
        <f t="shared" si="202"/>
        <v>3.5157576926813898</v>
      </c>
      <c r="CL139">
        <f t="shared" si="203"/>
        <v>18.8249698173186</v>
      </c>
      <c r="CM139">
        <f t="shared" si="204"/>
        <v>38.903895353619802</v>
      </c>
      <c r="CN139">
        <f t="shared" si="205"/>
        <v>33.670552527940103</v>
      </c>
      <c r="CO139">
        <f t="shared" si="206"/>
        <v>2.9382510811197999</v>
      </c>
      <c r="CP139">
        <f t="shared" si="207"/>
        <v>19.402476428880199</v>
      </c>
      <c r="CQ139">
        <f t="shared" si="208"/>
        <v>37.212421642592801</v>
      </c>
      <c r="CR139">
        <f t="shared" si="209"/>
        <v>32.206657924124002</v>
      </c>
      <c r="CS139">
        <f t="shared" si="210"/>
        <v>3.3513103555572101</v>
      </c>
      <c r="CT139">
        <f t="shared" si="211"/>
        <v>18.989417154442801</v>
      </c>
      <c r="CU139">
        <f t="shared" si="212"/>
        <v>38.288938813485601</v>
      </c>
      <c r="CV139">
        <f t="shared" si="213"/>
        <v>32.063256864643101</v>
      </c>
      <c r="CW139">
        <f t="shared" si="214"/>
        <v>3.2794307549099702</v>
      </c>
      <c r="CX139">
        <f t="shared" si="215"/>
        <v>19.061296755090002</v>
      </c>
      <c r="CY139">
        <f t="shared" si="216"/>
        <v>37.950559778868303</v>
      </c>
      <c r="CZ139">
        <f t="shared" si="217"/>
        <v>32.329158762012597</v>
      </c>
      <c r="DA139">
        <f t="shared" si="218"/>
        <v>3.1599965642758301</v>
      </c>
      <c r="DB139">
        <f t="shared" si="219"/>
        <v>19.1807309457242</v>
      </c>
      <c r="DC139">
        <f t="shared" si="220"/>
        <v>37.601021498929398</v>
      </c>
      <c r="DD139">
        <f t="shared" si="221"/>
        <v>31.087714887377199</v>
      </c>
      <c r="DE139">
        <f t="shared" si="222"/>
        <v>3.5233811344485799</v>
      </c>
      <c r="DF139">
        <f t="shared" si="223"/>
        <v>18.817346375551399</v>
      </c>
      <c r="DG139">
        <f t="shared" si="224"/>
        <v>37.168859448502801</v>
      </c>
      <c r="DH139">
        <f t="shared" si="225"/>
        <v>30.5635421295339</v>
      </c>
      <c r="DI139">
        <f t="shared" si="226"/>
        <v>3.4598258695445301</v>
      </c>
      <c r="DJ139">
        <f t="shared" si="227"/>
        <v>18.880901640455502</v>
      </c>
      <c r="DK139">
        <f t="shared" si="228"/>
        <v>37.023744898333902</v>
      </c>
      <c r="DL139">
        <f t="shared" si="229"/>
        <v>32.137869801068497</v>
      </c>
      <c r="DM139">
        <f t="shared" si="230"/>
        <v>3.1409233723365899</v>
      </c>
      <c r="DN139">
        <f t="shared" si="231"/>
        <v>19.199804137663399</v>
      </c>
      <c r="DO139">
        <f t="shared" si="232"/>
        <v>36.3782864252926</v>
      </c>
      <c r="DP139">
        <f t="shared" si="233"/>
        <v>31.0289753178293</v>
      </c>
      <c r="DQ139">
        <f t="shared" si="234"/>
        <v>3.52058126544852</v>
      </c>
      <c r="DR139">
        <f t="shared" si="235"/>
        <v>18.820146244551498</v>
      </c>
      <c r="DS139">
        <f t="shared" si="236"/>
        <v>36.026031656798303</v>
      </c>
      <c r="DT139">
        <f t="shared" si="237"/>
        <v>31.475685674665499</v>
      </c>
      <c r="DU139">
        <f t="shared" si="238"/>
        <v>3.3350302924643098</v>
      </c>
      <c r="DV139">
        <f t="shared" si="239"/>
        <v>19.005697217535701</v>
      </c>
    </row>
    <row r="140" spans="1:126" x14ac:dyDescent="0.15">
      <c r="A140">
        <v>93.494741250000004</v>
      </c>
      <c r="B140">
        <v>23.146559180000001</v>
      </c>
      <c r="C140">
        <v>487</v>
      </c>
      <c r="D140">
        <v>227</v>
      </c>
      <c r="E140">
        <v>518.88085939999996</v>
      </c>
      <c r="F140">
        <v>263.55532840000001</v>
      </c>
      <c r="G140">
        <f t="shared" si="240"/>
        <v>44.470026960146399</v>
      </c>
      <c r="H140">
        <f t="shared" si="241"/>
        <v>58.823870742227903</v>
      </c>
      <c r="I140">
        <f t="shared" si="242"/>
        <v>48.616589382058301</v>
      </c>
      <c r="J140">
        <f t="shared" si="243"/>
        <v>25.4700302020583</v>
      </c>
      <c r="K140">
        <f t="shared" si="244"/>
        <v>41.304403595677499</v>
      </c>
      <c r="L140">
        <f t="shared" si="245"/>
        <v>46.5451743594653</v>
      </c>
      <c r="M140">
        <f t="shared" si="246"/>
        <v>17.217940859838201</v>
      </c>
      <c r="N140">
        <f t="shared" si="247"/>
        <v>5.9286183201618199</v>
      </c>
      <c r="O140">
        <f t="shared" si="248"/>
        <v>43.787763669413899</v>
      </c>
      <c r="P140">
        <f t="shared" si="249"/>
        <v>31.030116239643501</v>
      </c>
      <c r="Q140">
        <f t="shared" si="250"/>
        <v>25.190587898976801</v>
      </c>
      <c r="R140">
        <f t="shared" si="251"/>
        <v>2.0440287189768398</v>
      </c>
      <c r="S140">
        <f t="shared" si="252"/>
        <v>42.0800424740588</v>
      </c>
      <c r="T140">
        <f t="shared" si="253"/>
        <v>29.388203678558501</v>
      </c>
      <c r="U140">
        <f t="shared" si="254"/>
        <v>47.580471025195401</v>
      </c>
      <c r="V140">
        <f t="shared" si="255"/>
        <v>24.4339118451954</v>
      </c>
      <c r="W140">
        <f t="shared" si="256"/>
        <v>42.637145001314401</v>
      </c>
      <c r="X140">
        <f t="shared" si="257"/>
        <v>29.8012354468685</v>
      </c>
      <c r="Y140">
        <f t="shared" si="258"/>
        <v>48.503677447159603</v>
      </c>
      <c r="Z140">
        <f t="shared" si="259"/>
        <v>25.357118267159599</v>
      </c>
      <c r="AA140">
        <f t="shared" si="260"/>
        <v>43.045165254904298</v>
      </c>
      <c r="AB140">
        <f t="shared" si="261"/>
        <v>24.8343628723904</v>
      </c>
      <c r="AC140">
        <f t="shared" si="262"/>
        <v>58.9901768798292</v>
      </c>
      <c r="AD140">
        <f t="shared" si="263"/>
        <v>35.843617699829203</v>
      </c>
      <c r="AE140">
        <f t="shared" si="264"/>
        <v>43.354009006757401</v>
      </c>
      <c r="AF140">
        <f t="shared" si="265"/>
        <v>26.585097457460499</v>
      </c>
      <c r="AG140" t="e">
        <f t="shared" si="266"/>
        <v>#NUM!</v>
      </c>
      <c r="AH140" t="e">
        <f t="shared" si="267"/>
        <v>#NUM!</v>
      </c>
      <c r="AI140">
        <f t="shared" ref="AI140:AI158" si="268">SQRT((C132-C140)^2+(D132-D140)^2)/5.73/0.264</f>
        <v>43.095896168508702</v>
      </c>
      <c r="AJ140">
        <f t="shared" ref="AJ140:AJ158" si="269">SQRT((E132-E140)^2+(F132-F140)^2)/5.73/0.264</f>
        <v>30.244151901942899</v>
      </c>
      <c r="AK140">
        <f t="shared" ref="AK140:AK158" si="270">ASIN((AJ132*SIN(A140/180*PI())/AI140))*180/PI()</f>
        <v>60.646350100563502</v>
      </c>
      <c r="AL140">
        <f t="shared" ref="AL140:AL158" si="271">ABS(ABS(B140)-ABS(AK140))</f>
        <v>37.499790920563498</v>
      </c>
      <c r="AM140">
        <f t="shared" si="152"/>
        <v>43.7246347648342</v>
      </c>
      <c r="AN140">
        <f t="shared" si="153"/>
        <v>26.884171603231799</v>
      </c>
      <c r="AO140">
        <f t="shared" si="154"/>
        <v>58.040420616641697</v>
      </c>
      <c r="AP140">
        <f t="shared" si="155"/>
        <v>34.8938614366417</v>
      </c>
      <c r="AQ140">
        <f t="shared" si="156"/>
        <v>43.4364782873363</v>
      </c>
      <c r="AR140">
        <f t="shared" si="157"/>
        <v>30.893259088154899</v>
      </c>
      <c r="AS140">
        <f t="shared" si="158"/>
        <v>64.579471628307701</v>
      </c>
      <c r="AT140">
        <f t="shared" si="159"/>
        <v>41.432912448307697</v>
      </c>
      <c r="AU140">
        <f t="shared" si="160"/>
        <v>43.5622528572706</v>
      </c>
      <c r="AV140">
        <f t="shared" si="161"/>
        <v>33.706659251660902</v>
      </c>
      <c r="AW140">
        <f t="shared" si="162"/>
        <v>43.563845869442297</v>
      </c>
      <c r="AX140">
        <f t="shared" si="163"/>
        <v>20.4172866894423</v>
      </c>
      <c r="AY140">
        <f t="shared" si="164"/>
        <v>42.784934508584101</v>
      </c>
      <c r="AZ140">
        <f t="shared" si="165"/>
        <v>30.897836771005998</v>
      </c>
      <c r="BA140">
        <f t="shared" si="166"/>
        <v>56.580439259770998</v>
      </c>
      <c r="BB140">
        <f t="shared" si="167"/>
        <v>33.433880079771001</v>
      </c>
      <c r="BC140">
        <f t="shared" si="168"/>
        <v>42.403621684304603</v>
      </c>
      <c r="BD140">
        <f t="shared" si="169"/>
        <v>34.323276496434502</v>
      </c>
      <c r="BE140">
        <f t="shared" si="170"/>
        <v>49.724753650065999</v>
      </c>
      <c r="BF140">
        <f t="shared" si="171"/>
        <v>26.578194470065998</v>
      </c>
      <c r="BG140">
        <f t="shared" si="172"/>
        <v>42.368561887566599</v>
      </c>
      <c r="BH140">
        <f t="shared" si="173"/>
        <v>36.496981187463099</v>
      </c>
      <c r="BI140">
        <f t="shared" si="174"/>
        <v>38.950853306232197</v>
      </c>
      <c r="BJ140">
        <f t="shared" si="175"/>
        <v>15.8042941262322</v>
      </c>
      <c r="BK140">
        <f t="shared" si="176"/>
        <v>42.568578901655002</v>
      </c>
      <c r="BL140">
        <f t="shared" si="177"/>
        <v>34.063963846859998</v>
      </c>
      <c r="BM140">
        <f t="shared" si="178"/>
        <v>44.478735027275597</v>
      </c>
      <c r="BN140">
        <f t="shared" si="179"/>
        <v>21.3321758472756</v>
      </c>
      <c r="BO140">
        <f t="shared" si="180"/>
        <v>42.235530289712003</v>
      </c>
      <c r="BP140">
        <f t="shared" si="181"/>
        <v>33.935674170036101</v>
      </c>
      <c r="BQ140">
        <f t="shared" si="182"/>
        <v>47.688922213944402</v>
      </c>
      <c r="BR140">
        <f t="shared" si="183"/>
        <v>24.542363033944401</v>
      </c>
      <c r="BS140">
        <f t="shared" si="184"/>
        <v>41.742559956186</v>
      </c>
      <c r="BT140">
        <f t="shared" si="185"/>
        <v>33.899595030761503</v>
      </c>
      <c r="BU140">
        <f t="shared" si="186"/>
        <v>46.574989752823697</v>
      </c>
      <c r="BV140">
        <f t="shared" si="187"/>
        <v>23.4284305728237</v>
      </c>
      <c r="BW140">
        <f t="shared" si="188"/>
        <v>41.572085887945398</v>
      </c>
      <c r="BX140">
        <f t="shared" si="189"/>
        <v>32.016287379192597</v>
      </c>
      <c r="BY140">
        <f t="shared" si="190"/>
        <v>52.855583237819197</v>
      </c>
      <c r="BZ140">
        <f t="shared" si="191"/>
        <v>29.7090240578192</v>
      </c>
      <c r="CA140">
        <f t="shared" si="192"/>
        <v>41.166310089552198</v>
      </c>
      <c r="CB140">
        <f t="shared" si="193"/>
        <v>33.900911820545403</v>
      </c>
      <c r="CC140">
        <f t="shared" si="194"/>
        <v>48.967169414591098</v>
      </c>
      <c r="CD140">
        <f t="shared" si="195"/>
        <v>25.820610234591101</v>
      </c>
      <c r="CE140">
        <f t="shared" si="196"/>
        <v>41.007092969672698</v>
      </c>
      <c r="CF140">
        <f t="shared" si="197"/>
        <v>35.0818797366232</v>
      </c>
      <c r="CG140">
        <f t="shared" si="198"/>
        <v>41.754482270048797</v>
      </c>
      <c r="CH140">
        <f t="shared" si="199"/>
        <v>18.6079230900488</v>
      </c>
      <c r="CI140">
        <f t="shared" si="200"/>
        <v>40.629444554553601</v>
      </c>
      <c r="CJ140">
        <f t="shared" si="201"/>
        <v>33.411314034879197</v>
      </c>
      <c r="CK140">
        <f t="shared" si="202"/>
        <v>48.911621120646103</v>
      </c>
      <c r="CL140">
        <f t="shared" si="203"/>
        <v>25.765061940646099</v>
      </c>
      <c r="CM140">
        <f t="shared" si="204"/>
        <v>39.950350550804998</v>
      </c>
      <c r="CN140">
        <f t="shared" si="205"/>
        <v>31.8834993084259</v>
      </c>
      <c r="CO140">
        <f t="shared" si="206"/>
        <v>47.841038229063599</v>
      </c>
      <c r="CP140">
        <f t="shared" si="207"/>
        <v>24.694479049063599</v>
      </c>
      <c r="CQ140">
        <f t="shared" si="208"/>
        <v>39.156385999596203</v>
      </c>
      <c r="CR140">
        <f t="shared" si="209"/>
        <v>34.785753711811402</v>
      </c>
      <c r="CS140">
        <f t="shared" si="210"/>
        <v>39.409146833865897</v>
      </c>
      <c r="CT140">
        <f t="shared" si="211"/>
        <v>16.2625876538659</v>
      </c>
      <c r="CU140">
        <f t="shared" si="212"/>
        <v>37.524869916279698</v>
      </c>
      <c r="CV140">
        <f t="shared" si="213"/>
        <v>33.336388085109597</v>
      </c>
      <c r="CW140">
        <f t="shared" si="214"/>
        <v>44.633846583813998</v>
      </c>
      <c r="CX140">
        <f t="shared" si="215"/>
        <v>21.487287403814001</v>
      </c>
      <c r="CY140">
        <f t="shared" si="216"/>
        <v>38.547229699896803</v>
      </c>
      <c r="CZ140">
        <f t="shared" si="217"/>
        <v>33.152991548389302</v>
      </c>
      <c r="DA140">
        <f t="shared" si="218"/>
        <v>46.489723831978601</v>
      </c>
      <c r="DB140">
        <f t="shared" si="219"/>
        <v>23.343164651978601</v>
      </c>
      <c r="DC140">
        <f t="shared" si="220"/>
        <v>38.212229572530198</v>
      </c>
      <c r="DD140">
        <f t="shared" si="221"/>
        <v>33.367639060252003</v>
      </c>
      <c r="DE140">
        <f t="shared" si="222"/>
        <v>46.770518288014699</v>
      </c>
      <c r="DF140">
        <f t="shared" si="223"/>
        <v>23.623959108014699</v>
      </c>
      <c r="DG140">
        <f t="shared" si="224"/>
        <v>37.867784266676097</v>
      </c>
      <c r="DH140">
        <f t="shared" si="225"/>
        <v>32.1337058021982</v>
      </c>
      <c r="DI140">
        <f t="shared" si="226"/>
        <v>47.997860006052299</v>
      </c>
      <c r="DJ140">
        <f t="shared" si="227"/>
        <v>24.851300826052299</v>
      </c>
      <c r="DK140">
        <f t="shared" si="228"/>
        <v>37.441964827611997</v>
      </c>
      <c r="DL140">
        <f t="shared" si="229"/>
        <v>31.590738827820999</v>
      </c>
      <c r="DM140">
        <f t="shared" si="230"/>
        <v>49.084335898161697</v>
      </c>
      <c r="DN140">
        <f t="shared" si="231"/>
        <v>25.9377767181617</v>
      </c>
      <c r="DO140">
        <f t="shared" si="232"/>
        <v>37.293285578772</v>
      </c>
      <c r="DP140">
        <f t="shared" si="233"/>
        <v>33.0751749316155</v>
      </c>
      <c r="DQ140">
        <f t="shared" si="234"/>
        <v>45.2169369819267</v>
      </c>
      <c r="DR140">
        <f t="shared" si="235"/>
        <v>22.0703778019267</v>
      </c>
      <c r="DS140">
        <f t="shared" si="236"/>
        <v>36.660909871992899</v>
      </c>
      <c r="DT140">
        <f t="shared" si="237"/>
        <v>31.971992336084899</v>
      </c>
      <c r="DU140">
        <f t="shared" si="238"/>
        <v>48.149283016912698</v>
      </c>
      <c r="DV140">
        <f t="shared" si="239"/>
        <v>25.002723836912701</v>
      </c>
    </row>
    <row r="141" spans="1:126" x14ac:dyDescent="0.15">
      <c r="A141">
        <v>119.1716912</v>
      </c>
      <c r="B141">
        <v>23.174987699999999</v>
      </c>
      <c r="C141">
        <v>491</v>
      </c>
      <c r="D141">
        <v>232</v>
      </c>
      <c r="E141">
        <v>518.89410399999997</v>
      </c>
      <c r="F141">
        <v>263.54562379999999</v>
      </c>
      <c r="G141">
        <f t="shared" si="240"/>
        <v>33.557768435623302</v>
      </c>
      <c r="H141">
        <f t="shared" si="241"/>
        <v>8.6051814744284694E-2</v>
      </c>
      <c r="I141" t="e">
        <f t="shared" si="242"/>
        <v>#NUM!</v>
      </c>
      <c r="J141" t="e">
        <f t="shared" si="243"/>
        <v>#NUM!</v>
      </c>
      <c r="K141">
        <f t="shared" si="244"/>
        <v>39.309505387166197</v>
      </c>
      <c r="L141">
        <f t="shared" si="245"/>
        <v>29.6839708840476</v>
      </c>
      <c r="M141">
        <f t="shared" si="246"/>
        <v>22.001854686493498</v>
      </c>
      <c r="N141">
        <f t="shared" si="247"/>
        <v>1.1731330135065301</v>
      </c>
      <c r="O141">
        <f t="shared" si="248"/>
        <v>38.822281357281803</v>
      </c>
      <c r="P141">
        <f t="shared" si="249"/>
        <v>31.033267734649101</v>
      </c>
      <c r="Q141">
        <f t="shared" si="250"/>
        <v>24.832085091048</v>
      </c>
      <c r="R141">
        <f t="shared" si="251"/>
        <v>1.65709739104799</v>
      </c>
      <c r="S141">
        <f t="shared" si="252"/>
        <v>41.304403595677499</v>
      </c>
      <c r="T141">
        <f t="shared" si="253"/>
        <v>23.274950800986801</v>
      </c>
      <c r="U141">
        <f t="shared" si="254"/>
        <v>29.442493604531201</v>
      </c>
      <c r="V141">
        <f t="shared" si="255"/>
        <v>6.26750590453124</v>
      </c>
      <c r="W141">
        <f t="shared" si="256"/>
        <v>40.414560631535899</v>
      </c>
      <c r="X141">
        <f t="shared" si="257"/>
        <v>23.5122332719871</v>
      </c>
      <c r="Y141">
        <f t="shared" si="258"/>
        <v>32.543694198143697</v>
      </c>
      <c r="Z141">
        <f t="shared" si="259"/>
        <v>9.3687064981436805</v>
      </c>
      <c r="AA141">
        <f t="shared" si="260"/>
        <v>41.1536570942541</v>
      </c>
      <c r="AB141">
        <f t="shared" si="261"/>
        <v>24.836345288443098</v>
      </c>
      <c r="AC141">
        <f t="shared" si="262"/>
        <v>51.648761524717202</v>
      </c>
      <c r="AD141">
        <f t="shared" si="263"/>
        <v>28.473773824717199</v>
      </c>
      <c r="AE141">
        <f t="shared" si="264"/>
        <v>41.723748393385101</v>
      </c>
      <c r="AF141">
        <f t="shared" si="265"/>
        <v>21.288295961522699</v>
      </c>
      <c r="AG141">
        <f t="shared" si="266"/>
        <v>62.685426669267102</v>
      </c>
      <c r="AH141">
        <f t="shared" si="267"/>
        <v>39.510438969267099</v>
      </c>
      <c r="AI141">
        <f t="shared" si="268"/>
        <v>42.163040666090097</v>
      </c>
      <c r="AJ141">
        <f t="shared" si="269"/>
        <v>23.263213904943498</v>
      </c>
      <c r="AK141">
        <f t="shared" si="270"/>
        <v>57.2594181152038</v>
      </c>
      <c r="AL141">
        <f t="shared" si="271"/>
        <v>34.084430415203798</v>
      </c>
      <c r="AM141">
        <f t="shared" ref="AM141:AM158" si="272">SQRT((C132-C141)^2+(D132-D141)^2)/5.73/0.297</f>
        <v>42.066450024610099</v>
      </c>
      <c r="AN141">
        <f t="shared" ref="AN141:AN158" si="273">SQRT((E132-E141)^2+(F132-F141)^2)/5.73/0.297</f>
        <v>26.884884849917398</v>
      </c>
      <c r="AO141">
        <f t="shared" ref="AO141:AO158" si="274">ASIN((AN132*SIN(A141/180*PI())/AM141))*180/PI()</f>
        <v>50.484830851958399</v>
      </c>
      <c r="AP141">
        <f t="shared" ref="AP141:AP158" si="275">ABS(ABS(B141)-ABS(AO141))</f>
        <v>27.3098431519584</v>
      </c>
      <c r="AQ141">
        <f t="shared" si="156"/>
        <v>42.7354251432374</v>
      </c>
      <c r="AR141">
        <f t="shared" si="157"/>
        <v>24.196829227728202</v>
      </c>
      <c r="AS141">
        <f t="shared" si="158"/>
        <v>55.265445798228399</v>
      </c>
      <c r="AT141">
        <f t="shared" si="159"/>
        <v>32.090458098228403</v>
      </c>
      <c r="AU141">
        <f t="shared" si="160"/>
        <v>42.561181587707303</v>
      </c>
      <c r="AV141">
        <f t="shared" si="161"/>
        <v>28.085719937083599</v>
      </c>
      <c r="AW141">
        <f t="shared" si="162"/>
        <v>47.141761567985498</v>
      </c>
      <c r="AX141">
        <f t="shared" si="163"/>
        <v>23.966773867985498</v>
      </c>
      <c r="AY141">
        <f t="shared" si="164"/>
        <v>42.748602958027</v>
      </c>
      <c r="AZ141">
        <f t="shared" si="165"/>
        <v>30.898724807657199</v>
      </c>
      <c r="BA141">
        <f t="shared" si="166"/>
        <v>46.951154138287897</v>
      </c>
      <c r="BB141">
        <f t="shared" si="167"/>
        <v>23.776166438287898</v>
      </c>
      <c r="BC141">
        <f t="shared" si="168"/>
        <v>42.0961392264214</v>
      </c>
      <c r="BD141">
        <f t="shared" si="169"/>
        <v>28.521960462578999</v>
      </c>
      <c r="BE141">
        <f t="shared" si="170"/>
        <v>46.967040205569901</v>
      </c>
      <c r="BF141">
        <f t="shared" si="171"/>
        <v>23.792052505569899</v>
      </c>
      <c r="BG141">
        <f t="shared" si="172"/>
        <v>41.792092007401898</v>
      </c>
      <c r="BH141">
        <f t="shared" si="173"/>
        <v>31.872456313904401</v>
      </c>
      <c r="BI141">
        <f t="shared" si="174"/>
        <v>38.968384086564498</v>
      </c>
      <c r="BJ141">
        <f t="shared" si="175"/>
        <v>15.793396386564501</v>
      </c>
      <c r="BK141">
        <f t="shared" si="176"/>
        <v>41.800983641731797</v>
      </c>
      <c r="BL141">
        <f t="shared" si="177"/>
        <v>34.0646382227525</v>
      </c>
      <c r="BM141">
        <f t="shared" si="178"/>
        <v>38.623605560936397</v>
      </c>
      <c r="BN141">
        <f t="shared" si="179"/>
        <v>15.4486178609364</v>
      </c>
      <c r="BO141">
        <f t="shared" si="180"/>
        <v>42.024185997683098</v>
      </c>
      <c r="BP141">
        <f t="shared" si="181"/>
        <v>31.935705895521501</v>
      </c>
      <c r="BQ141">
        <f t="shared" si="182"/>
        <v>39.772636465303002</v>
      </c>
      <c r="BR141">
        <f t="shared" si="183"/>
        <v>16.597648765302999</v>
      </c>
      <c r="BS141">
        <f t="shared" si="184"/>
        <v>41.742559956186</v>
      </c>
      <c r="BT141">
        <f t="shared" si="185"/>
        <v>31.9401625425422</v>
      </c>
      <c r="BU141">
        <f t="shared" si="186"/>
        <v>38.018722150526102</v>
      </c>
      <c r="BV141">
        <f t="shared" si="187"/>
        <v>14.8437344505261</v>
      </c>
      <c r="BW141">
        <f t="shared" si="188"/>
        <v>41.304403595677499</v>
      </c>
      <c r="BX141">
        <f t="shared" si="189"/>
        <v>32.017012669091301</v>
      </c>
      <c r="BY141">
        <f t="shared" si="190"/>
        <v>44.573688949377598</v>
      </c>
      <c r="BZ141">
        <f t="shared" si="191"/>
        <v>21.398701249377599</v>
      </c>
      <c r="CA141">
        <f t="shared" si="192"/>
        <v>41.166310089552198</v>
      </c>
      <c r="CB141">
        <f t="shared" si="193"/>
        <v>30.331909754613498</v>
      </c>
      <c r="CC141">
        <f t="shared" si="194"/>
        <v>46.455647225161599</v>
      </c>
      <c r="CD141">
        <f t="shared" si="195"/>
        <v>23.2806595251616</v>
      </c>
      <c r="CE141">
        <f t="shared" si="196"/>
        <v>40.8011139182154</v>
      </c>
      <c r="CF141">
        <f t="shared" si="197"/>
        <v>32.206476326160399</v>
      </c>
      <c r="CG141">
        <f t="shared" si="198"/>
        <v>39.234791401274002</v>
      </c>
      <c r="CH141">
        <f t="shared" si="199"/>
        <v>16.059803701273999</v>
      </c>
      <c r="CI141">
        <f t="shared" si="200"/>
        <v>40.666889617196198</v>
      </c>
      <c r="CJ141">
        <f t="shared" si="201"/>
        <v>33.411948540634398</v>
      </c>
      <c r="CK141">
        <f t="shared" si="202"/>
        <v>41.202206433415903</v>
      </c>
      <c r="CL141">
        <f t="shared" si="203"/>
        <v>18.0272187334159</v>
      </c>
      <c r="CM141">
        <f t="shared" si="204"/>
        <v>40.321802213014003</v>
      </c>
      <c r="CN141">
        <f t="shared" si="205"/>
        <v>31.893223606969201</v>
      </c>
      <c r="CO141">
        <f t="shared" si="206"/>
        <v>39.627457827368602</v>
      </c>
      <c r="CP141">
        <f t="shared" si="207"/>
        <v>16.452470127368599</v>
      </c>
      <c r="CQ141">
        <f t="shared" si="208"/>
        <v>39.685473315230098</v>
      </c>
      <c r="CR141">
        <f t="shared" si="209"/>
        <v>30.497839296174</v>
      </c>
      <c r="CS141">
        <f t="shared" si="210"/>
        <v>38.639294824791698</v>
      </c>
      <c r="CT141">
        <f t="shared" si="211"/>
        <v>15.4643071247917</v>
      </c>
      <c r="CU141">
        <f t="shared" si="212"/>
        <v>38.935306792075799</v>
      </c>
      <c r="CV141">
        <f t="shared" si="213"/>
        <v>33.336857088435899</v>
      </c>
      <c r="CW141">
        <f t="shared" si="214"/>
        <v>36.323069955412002</v>
      </c>
      <c r="CX141">
        <f t="shared" si="215"/>
        <v>13.148082255412</v>
      </c>
      <c r="CY141">
        <f t="shared" si="216"/>
        <v>37.3778945203928</v>
      </c>
      <c r="CZ141">
        <f t="shared" si="217"/>
        <v>32.003421948597399</v>
      </c>
      <c r="DA141">
        <f t="shared" si="218"/>
        <v>40.503206994449002</v>
      </c>
      <c r="DB141">
        <f t="shared" si="219"/>
        <v>17.328219294448999</v>
      </c>
      <c r="DC141">
        <f t="shared" si="220"/>
        <v>38.366206110224901</v>
      </c>
      <c r="DD141">
        <f t="shared" si="221"/>
        <v>31.878365895045601</v>
      </c>
      <c r="DE141">
        <f t="shared" si="222"/>
        <v>37.800899578995299</v>
      </c>
      <c r="DF141">
        <f t="shared" si="223"/>
        <v>14.6259118789953</v>
      </c>
      <c r="DG141">
        <f t="shared" si="224"/>
        <v>38.050214912745403</v>
      </c>
      <c r="DH141">
        <f t="shared" si="225"/>
        <v>32.132239461762801</v>
      </c>
      <c r="DI141">
        <f t="shared" si="226"/>
        <v>40.3168139532333</v>
      </c>
      <c r="DJ141">
        <f t="shared" si="227"/>
        <v>17.141826253233301</v>
      </c>
      <c r="DK141">
        <f t="shared" si="228"/>
        <v>37.722930629611596</v>
      </c>
      <c r="DL141">
        <f t="shared" si="229"/>
        <v>30.9864969454853</v>
      </c>
      <c r="DM141">
        <f t="shared" si="230"/>
        <v>40.421641191331702</v>
      </c>
      <c r="DN141">
        <f t="shared" si="231"/>
        <v>17.246653491331699</v>
      </c>
      <c r="DO141">
        <f t="shared" si="232"/>
        <v>37.3164635086532</v>
      </c>
      <c r="DP141">
        <f t="shared" si="233"/>
        <v>30.501818521928602</v>
      </c>
      <c r="DQ141">
        <f t="shared" si="234"/>
        <v>39.822235307128402</v>
      </c>
      <c r="DR141">
        <f t="shared" si="235"/>
        <v>16.647247607128399</v>
      </c>
      <c r="DS141">
        <f t="shared" si="236"/>
        <v>37.176053058140504</v>
      </c>
      <c r="DT141">
        <f t="shared" si="237"/>
        <v>31.973078154749501</v>
      </c>
      <c r="DU141">
        <f t="shared" si="238"/>
        <v>39.985985396060499</v>
      </c>
      <c r="DV141">
        <f t="shared" si="239"/>
        <v>16.8109976960605</v>
      </c>
    </row>
    <row r="142" spans="1:126" x14ac:dyDescent="0.15">
      <c r="A142">
        <v>162.67538569999999</v>
      </c>
      <c r="B142">
        <v>1.2041274710000001</v>
      </c>
      <c r="C142">
        <v>494</v>
      </c>
      <c r="D142">
        <v>236</v>
      </c>
      <c r="E142">
        <v>513.23120119999999</v>
      </c>
      <c r="F142">
        <v>278.23400880000003</v>
      </c>
      <c r="G142">
        <f t="shared" si="240"/>
        <v>26.204214685890101</v>
      </c>
      <c r="H142">
        <f t="shared" si="241"/>
        <v>82.502441162981398</v>
      </c>
      <c r="I142">
        <f t="shared" si="242"/>
        <v>5.6029200082625602E-2</v>
      </c>
      <c r="J142">
        <f t="shared" si="243"/>
        <v>1.1480982709173699</v>
      </c>
      <c r="K142">
        <f t="shared" si="244"/>
        <v>30.1490143608636</v>
      </c>
      <c r="L142">
        <f t="shared" si="245"/>
        <v>41.589696443418603</v>
      </c>
      <c r="M142">
        <f t="shared" si="246"/>
        <v>27.369791026288802</v>
      </c>
      <c r="N142">
        <f t="shared" si="247"/>
        <v>26.165663555288798</v>
      </c>
      <c r="O142">
        <f t="shared" si="248"/>
        <v>34.991156312301399</v>
      </c>
      <c r="P142">
        <f t="shared" si="249"/>
        <v>40.640244054848601</v>
      </c>
      <c r="Q142">
        <f t="shared" si="250"/>
        <v>9.5032020301358298</v>
      </c>
      <c r="R142">
        <f t="shared" si="251"/>
        <v>8.2990745591358301</v>
      </c>
      <c r="S142">
        <f t="shared" si="252"/>
        <v>35.721762351542402</v>
      </c>
      <c r="T142">
        <f t="shared" si="253"/>
        <v>37.494234487549697</v>
      </c>
      <c r="U142">
        <f t="shared" si="254"/>
        <v>6.7040819672178502</v>
      </c>
      <c r="V142">
        <f t="shared" si="255"/>
        <v>5.4999544962178497</v>
      </c>
      <c r="W142">
        <f t="shared" si="256"/>
        <v>38.326026615883301</v>
      </c>
      <c r="X142">
        <f t="shared" si="257"/>
        <v>29.995387590039702</v>
      </c>
      <c r="Y142">
        <f t="shared" si="258"/>
        <v>13.376799967418</v>
      </c>
      <c r="Z142">
        <f t="shared" si="259"/>
        <v>12.172672496418</v>
      </c>
      <c r="AA142">
        <f t="shared" si="260"/>
        <v>38.064454107724998</v>
      </c>
      <c r="AB142">
        <f t="shared" si="261"/>
        <v>28.7143170103509</v>
      </c>
      <c r="AC142">
        <f t="shared" si="262"/>
        <v>14.4537945113417</v>
      </c>
      <c r="AD142">
        <f t="shared" si="263"/>
        <v>13.2496670403417</v>
      </c>
      <c r="AE142">
        <f t="shared" si="264"/>
        <v>39.030820858063002</v>
      </c>
      <c r="AF142">
        <f t="shared" si="265"/>
        <v>28.407848367801201</v>
      </c>
      <c r="AG142">
        <f t="shared" si="266"/>
        <v>13.987729058792899</v>
      </c>
      <c r="AH142">
        <f t="shared" si="267"/>
        <v>12.7836015877929</v>
      </c>
      <c r="AI142">
        <f t="shared" si="268"/>
        <v>39.801134971416701</v>
      </c>
      <c r="AJ142">
        <f t="shared" si="269"/>
        <v>24.856867321826002</v>
      </c>
      <c r="AK142">
        <f t="shared" si="270"/>
        <v>19.7859488669346</v>
      </c>
      <c r="AL142">
        <f t="shared" si="271"/>
        <v>18.5818213959346</v>
      </c>
      <c r="AM142">
        <f t="shared" si="272"/>
        <v>40.408579681525403</v>
      </c>
      <c r="AN142">
        <f t="shared" si="273"/>
        <v>26.098051783191298</v>
      </c>
      <c r="AO142">
        <f t="shared" si="274"/>
        <v>16.9942290250364</v>
      </c>
      <c r="AP142">
        <f t="shared" si="275"/>
        <v>15.790101554036401</v>
      </c>
      <c r="AQ142">
        <f t="shared" ref="AQ142:AQ158" si="276">SQRT((C132-C142)^2+(D132-D142)^2)/5.73/0.33</f>
        <v>40.497519105350101</v>
      </c>
      <c r="AR142">
        <f t="shared" ref="AR142:AR158" si="277">SQRT((E132-E142)^2+(F132-F142)^2)/5.73/0.33</f>
        <v>28.7859774804237</v>
      </c>
      <c r="AS142">
        <f t="shared" ref="AS142:AS158" si="278">ASIN((AR132*SIN(A142/180*PI())/AQ142))*180/PI()</f>
        <v>14.238717622038999</v>
      </c>
      <c r="AT142">
        <f t="shared" ref="AT142:AT158" si="279">ABS(ABS(B142)-ABS(AS142))</f>
        <v>13.034590151039</v>
      </c>
      <c r="AU142">
        <f t="shared" si="160"/>
        <v>41.2484051919512</v>
      </c>
      <c r="AV142">
        <f t="shared" si="161"/>
        <v>26.169489334300099</v>
      </c>
      <c r="AW142">
        <f t="shared" si="162"/>
        <v>17.565631049198799</v>
      </c>
      <c r="AX142">
        <f t="shared" si="163"/>
        <v>16.3615035781988</v>
      </c>
      <c r="AY142">
        <f t="shared" si="164"/>
        <v>41.2102516528671</v>
      </c>
      <c r="AZ142">
        <f t="shared" si="165"/>
        <v>29.439517436953899</v>
      </c>
      <c r="BA142">
        <f t="shared" si="166"/>
        <v>13.683276672110001</v>
      </c>
      <c r="BB142">
        <f t="shared" si="167"/>
        <v>12.479149201109999</v>
      </c>
      <c r="BC142">
        <f t="shared" si="168"/>
        <v>41.486304963389699</v>
      </c>
      <c r="BD142">
        <f t="shared" si="169"/>
        <v>31.772640863273999</v>
      </c>
      <c r="BE142">
        <f t="shared" si="170"/>
        <v>13.7126712865334</v>
      </c>
      <c r="BF142">
        <f t="shared" si="171"/>
        <v>12.5085438155334</v>
      </c>
      <c r="BG142">
        <f t="shared" si="172"/>
        <v>40.9731513777323</v>
      </c>
      <c r="BH142">
        <f t="shared" si="173"/>
        <v>29.503287143799799</v>
      </c>
      <c r="BI142">
        <f t="shared" si="174"/>
        <v>14.945444235205001</v>
      </c>
      <c r="BJ142">
        <f t="shared" si="175"/>
        <v>13.741316764204999</v>
      </c>
      <c r="BK142">
        <f t="shared" si="176"/>
        <v>40.765205947888198</v>
      </c>
      <c r="BL142">
        <f t="shared" si="177"/>
        <v>32.474890815860597</v>
      </c>
      <c r="BM142">
        <f t="shared" si="178"/>
        <v>12.325734317030699</v>
      </c>
      <c r="BN142">
        <f t="shared" si="179"/>
        <v>11.1216068460307</v>
      </c>
      <c r="BO142">
        <f t="shared" si="180"/>
        <v>40.838904581012699</v>
      </c>
      <c r="BP142">
        <f t="shared" si="181"/>
        <v>34.447056593341401</v>
      </c>
      <c r="BQ142">
        <f t="shared" si="182"/>
        <v>11.786557881507401</v>
      </c>
      <c r="BR142">
        <f t="shared" si="183"/>
        <v>10.582430410507399</v>
      </c>
      <c r="BS142">
        <f t="shared" si="184"/>
        <v>41.105944966533599</v>
      </c>
      <c r="BT142">
        <f t="shared" si="185"/>
        <v>32.420863802277204</v>
      </c>
      <c r="BU142">
        <f t="shared" si="186"/>
        <v>13.120273796671601</v>
      </c>
      <c r="BV142">
        <f t="shared" si="187"/>
        <v>11.916146325671599</v>
      </c>
      <c r="BW142">
        <f t="shared" si="188"/>
        <v>40.890624506159497</v>
      </c>
      <c r="BX142">
        <f t="shared" si="189"/>
        <v>32.375909828129998</v>
      </c>
      <c r="BY142">
        <f t="shared" si="190"/>
        <v>12.8456609632081</v>
      </c>
      <c r="BZ142">
        <f t="shared" si="191"/>
        <v>11.641533492208101</v>
      </c>
      <c r="CA142">
        <f t="shared" si="192"/>
        <v>40.520431012331798</v>
      </c>
      <c r="CB142">
        <f t="shared" si="193"/>
        <v>32.362355942666703</v>
      </c>
      <c r="CC142">
        <f t="shared" si="194"/>
        <v>13.3643344174356</v>
      </c>
      <c r="CD142">
        <f t="shared" si="195"/>
        <v>12.160206946435601</v>
      </c>
      <c r="CE142">
        <f t="shared" si="196"/>
        <v>40.429263597679999</v>
      </c>
      <c r="CF142">
        <f t="shared" si="197"/>
        <v>30.744241341597998</v>
      </c>
      <c r="CG142">
        <f t="shared" si="198"/>
        <v>14.047115663293701</v>
      </c>
      <c r="CH142">
        <f t="shared" si="199"/>
        <v>12.842988192293699</v>
      </c>
      <c r="CI142">
        <f t="shared" si="200"/>
        <v>40.1165637965088</v>
      </c>
      <c r="CJ142">
        <f t="shared" si="201"/>
        <v>32.523727168160796</v>
      </c>
      <c r="CK142">
        <f t="shared" si="202"/>
        <v>12.3376221513027</v>
      </c>
      <c r="CL142">
        <f t="shared" si="203"/>
        <v>11.1334946803027</v>
      </c>
      <c r="CM142">
        <f t="shared" si="204"/>
        <v>40.019718886449901</v>
      </c>
      <c r="CN142">
        <f t="shared" si="205"/>
        <v>33.602359544540498</v>
      </c>
      <c r="CO142">
        <f t="shared" si="206"/>
        <v>12.5861338400299</v>
      </c>
      <c r="CP142">
        <f t="shared" si="207"/>
        <v>11.3820063690299</v>
      </c>
      <c r="CQ142">
        <f t="shared" si="208"/>
        <v>39.7174337029331</v>
      </c>
      <c r="CR142">
        <f t="shared" si="209"/>
        <v>32.141387390429998</v>
      </c>
      <c r="CS142">
        <f t="shared" si="210"/>
        <v>12.281423336420699</v>
      </c>
      <c r="CT142">
        <f t="shared" si="211"/>
        <v>11.0772958654207</v>
      </c>
      <c r="CU142">
        <f t="shared" si="212"/>
        <v>39.132470891049799</v>
      </c>
      <c r="CV142">
        <f t="shared" si="213"/>
        <v>30.794044656234199</v>
      </c>
      <c r="CW142">
        <f t="shared" si="214"/>
        <v>12.260459679469699</v>
      </c>
      <c r="CX142">
        <f t="shared" si="215"/>
        <v>11.0563322084697</v>
      </c>
      <c r="CY142">
        <f t="shared" si="216"/>
        <v>38.433876620685403</v>
      </c>
      <c r="CZ142">
        <f t="shared" si="217"/>
        <v>33.525767395088501</v>
      </c>
      <c r="DA142">
        <f t="shared" si="218"/>
        <v>11.3301764545289</v>
      </c>
      <c r="DB142">
        <f t="shared" si="219"/>
        <v>10.1260489835289</v>
      </c>
      <c r="DC142">
        <f t="shared" si="220"/>
        <v>36.955650596812902</v>
      </c>
      <c r="DD142">
        <f t="shared" si="221"/>
        <v>32.236354825438802</v>
      </c>
      <c r="DE142">
        <f t="shared" si="222"/>
        <v>13.0627261943698</v>
      </c>
      <c r="DF142">
        <f t="shared" si="223"/>
        <v>11.8585987233698</v>
      </c>
      <c r="DG142">
        <f t="shared" si="224"/>
        <v>37.922453858568304</v>
      </c>
      <c r="DH142">
        <f t="shared" si="225"/>
        <v>32.087790907334401</v>
      </c>
      <c r="DI142">
        <f t="shared" si="226"/>
        <v>12.8197970515691</v>
      </c>
      <c r="DJ142">
        <f t="shared" si="227"/>
        <v>11.615669580569101</v>
      </c>
      <c r="DK142">
        <f t="shared" si="228"/>
        <v>37.633458342583801</v>
      </c>
      <c r="DL142">
        <f t="shared" si="229"/>
        <v>32.346403626963998</v>
      </c>
      <c r="DM142">
        <f t="shared" si="230"/>
        <v>12.423304774016</v>
      </c>
      <c r="DN142">
        <f t="shared" si="231"/>
        <v>11.219177303016</v>
      </c>
      <c r="DO142">
        <f t="shared" si="232"/>
        <v>37.330719697328803</v>
      </c>
      <c r="DP142">
        <f t="shared" si="233"/>
        <v>31.2325487556278</v>
      </c>
      <c r="DQ142">
        <f t="shared" si="234"/>
        <v>12.8856716032083</v>
      </c>
      <c r="DR142">
        <f t="shared" si="235"/>
        <v>11.6815441322083</v>
      </c>
      <c r="DS142">
        <f t="shared" si="236"/>
        <v>36.950510357533901</v>
      </c>
      <c r="DT142">
        <f t="shared" si="237"/>
        <v>30.748498534784499</v>
      </c>
      <c r="DU142">
        <f t="shared" si="238"/>
        <v>13.082257154867399</v>
      </c>
      <c r="DV142">
        <f t="shared" si="239"/>
        <v>11.8781296838674</v>
      </c>
    </row>
    <row r="143" spans="1:126" x14ac:dyDescent="0.15">
      <c r="A143">
        <v>162.6929614</v>
      </c>
      <c r="B143">
        <v>1.163859003</v>
      </c>
      <c r="C143">
        <v>496</v>
      </c>
      <c r="D143">
        <v>238</v>
      </c>
      <c r="E143">
        <v>513.23034670000004</v>
      </c>
      <c r="F143">
        <v>278.25851440000002</v>
      </c>
      <c r="G143">
        <f t="shared" si="240"/>
        <v>14.8233423200488</v>
      </c>
      <c r="H143">
        <f t="shared" si="241"/>
        <v>0.12850805518908701</v>
      </c>
      <c r="I143" t="e">
        <f t="shared" si="242"/>
        <v>#NUM!</v>
      </c>
      <c r="J143" t="e">
        <f t="shared" si="243"/>
        <v>#NUM!</v>
      </c>
      <c r="K143">
        <f t="shared" si="244"/>
        <v>20.6522017978387</v>
      </c>
      <c r="L143">
        <f t="shared" si="245"/>
        <v>41.6875108542961</v>
      </c>
      <c r="M143">
        <f t="shared" si="246"/>
        <v>25.3149385649882</v>
      </c>
      <c r="N143">
        <f t="shared" si="247"/>
        <v>24.151079561988301</v>
      </c>
      <c r="O143">
        <f t="shared" si="248"/>
        <v>25.054507383700699</v>
      </c>
      <c r="P143">
        <f t="shared" si="249"/>
        <v>27.7673250333231</v>
      </c>
      <c r="Q143">
        <f t="shared" si="250"/>
        <v>21.619768908566702</v>
      </c>
      <c r="R143">
        <f t="shared" si="251"/>
        <v>20.455909905566699</v>
      </c>
      <c r="S143">
        <f t="shared" si="252"/>
        <v>29.974573083596798</v>
      </c>
      <c r="T143">
        <f t="shared" si="253"/>
        <v>30.512377584535301</v>
      </c>
      <c r="U143">
        <f t="shared" si="254"/>
        <v>12.8586914145148</v>
      </c>
      <c r="V143">
        <f t="shared" si="255"/>
        <v>11.694832411514801</v>
      </c>
      <c r="W143">
        <f t="shared" si="256"/>
        <v>31.554146470307899</v>
      </c>
      <c r="X143">
        <f t="shared" si="257"/>
        <v>30.0204755629311</v>
      </c>
      <c r="Y143">
        <f t="shared" si="258"/>
        <v>10.1007142567559</v>
      </c>
      <c r="Z143">
        <f t="shared" si="259"/>
        <v>8.9368552537558905</v>
      </c>
      <c r="AA143">
        <f t="shared" si="260"/>
        <v>34.420336329731199</v>
      </c>
      <c r="AB143">
        <f t="shared" si="261"/>
        <v>25.0170629691093</v>
      </c>
      <c r="AC143">
        <f t="shared" si="262"/>
        <v>12.3842370351234</v>
      </c>
      <c r="AD143">
        <f t="shared" si="263"/>
        <v>11.220378032123399</v>
      </c>
      <c r="AE143">
        <f t="shared" si="264"/>
        <v>34.761125300355403</v>
      </c>
      <c r="AF143">
        <f t="shared" si="265"/>
        <v>24.629860594503299</v>
      </c>
      <c r="AG143">
        <f t="shared" si="266"/>
        <v>18.042599892563999</v>
      </c>
      <c r="AH143">
        <f t="shared" si="267"/>
        <v>16.878740889564</v>
      </c>
      <c r="AI143">
        <f t="shared" si="268"/>
        <v>36.020235670382597</v>
      </c>
      <c r="AJ143">
        <f t="shared" si="269"/>
        <v>24.8717015135502</v>
      </c>
      <c r="AK143">
        <f t="shared" si="270"/>
        <v>17.8676526016007</v>
      </c>
      <c r="AL143">
        <f t="shared" si="271"/>
        <v>16.703793598600701</v>
      </c>
      <c r="AM143">
        <f t="shared" si="272"/>
        <v>37.038058324535498</v>
      </c>
      <c r="AN143">
        <f t="shared" si="273"/>
        <v>22.108179123155701</v>
      </c>
      <c r="AO143">
        <f t="shared" si="274"/>
        <v>18.846017802820299</v>
      </c>
      <c r="AP143">
        <f t="shared" si="275"/>
        <v>17.6821587998203</v>
      </c>
      <c r="AQ143">
        <f t="shared" si="276"/>
        <v>37.859805022149096</v>
      </c>
      <c r="AR143">
        <f t="shared" si="277"/>
        <v>23.499872246636301</v>
      </c>
      <c r="AS143">
        <f t="shared" si="278"/>
        <v>17.8632659526201</v>
      </c>
      <c r="AT143">
        <f t="shared" si="279"/>
        <v>16.699406949620101</v>
      </c>
      <c r="AU143">
        <f t="shared" ref="AU143:AU158" si="280">SQRT((C132-C143)^2+(D132-D143)^2)/5.73/0.363</f>
        <v>38.172170522510598</v>
      </c>
      <c r="AV143">
        <f t="shared" ref="AV143:AV158" si="281">SQRT((E132-E143)^2+(F132-F143)^2)/5.73/0.363</f>
        <v>26.1792572059645</v>
      </c>
      <c r="AW143">
        <f t="shared" ref="AW143:AW158" si="282">ASIN((AV132*SIN(A143/180*PI())/AU143))*180/PI()</f>
        <v>16.5570790042323</v>
      </c>
      <c r="AX143">
        <f t="shared" ref="AX143:AX158" si="283">ABS(ABS(B143)-ABS(AW143))</f>
        <v>15.393220001232301</v>
      </c>
      <c r="AY143">
        <f t="shared" si="164"/>
        <v>39.054222017549499</v>
      </c>
      <c r="AZ143">
        <f t="shared" si="165"/>
        <v>23.9980364368772</v>
      </c>
      <c r="BA143">
        <f t="shared" si="166"/>
        <v>16.971968230837899</v>
      </c>
      <c r="BB143">
        <f t="shared" si="167"/>
        <v>15.8081092278379</v>
      </c>
      <c r="BC143">
        <f t="shared" si="168"/>
        <v>39.188809818010299</v>
      </c>
      <c r="BD143">
        <f t="shared" si="169"/>
        <v>27.1833223088185</v>
      </c>
      <c r="BE143">
        <f t="shared" si="170"/>
        <v>16.6706578147176</v>
      </c>
      <c r="BF143">
        <f t="shared" si="171"/>
        <v>15.5067988117176</v>
      </c>
      <c r="BG143">
        <f t="shared" si="172"/>
        <v>39.589832525929197</v>
      </c>
      <c r="BH143">
        <f t="shared" si="173"/>
        <v>29.5107272348157</v>
      </c>
      <c r="BI143">
        <f t="shared" si="174"/>
        <v>14.2347113592312</v>
      </c>
      <c r="BJ143">
        <f t="shared" si="175"/>
        <v>13.0708523562312</v>
      </c>
      <c r="BK143">
        <f t="shared" si="176"/>
        <v>39.236312474647498</v>
      </c>
      <c r="BL143">
        <f t="shared" si="177"/>
        <v>27.5434580629666</v>
      </c>
      <c r="BM143">
        <f t="shared" si="178"/>
        <v>14.5449805797492</v>
      </c>
      <c r="BN143">
        <f t="shared" si="179"/>
        <v>13.3811215767492</v>
      </c>
      <c r="BO143">
        <f t="shared" si="180"/>
        <v>39.149373192838802</v>
      </c>
      <c r="BP143">
        <f t="shared" si="181"/>
        <v>30.451673066825801</v>
      </c>
      <c r="BQ143">
        <f t="shared" si="182"/>
        <v>14.101195780332</v>
      </c>
      <c r="BR143">
        <f t="shared" si="183"/>
        <v>12.937336777332</v>
      </c>
      <c r="BS143">
        <f t="shared" si="184"/>
        <v>39.312890330901602</v>
      </c>
      <c r="BT143">
        <f t="shared" si="185"/>
        <v>32.426754909874703</v>
      </c>
      <c r="BU143">
        <f t="shared" si="186"/>
        <v>12.667442156949001</v>
      </c>
      <c r="BV143">
        <f t="shared" si="187"/>
        <v>11.503583153949</v>
      </c>
      <c r="BW143">
        <f t="shared" si="188"/>
        <v>39.649503547017197</v>
      </c>
      <c r="BX143">
        <f t="shared" si="189"/>
        <v>30.625367369832901</v>
      </c>
      <c r="BY143">
        <f t="shared" si="190"/>
        <v>12.826458120652701</v>
      </c>
      <c r="BZ143">
        <f t="shared" si="191"/>
        <v>11.6625991176527</v>
      </c>
      <c r="CA143">
        <f t="shared" si="192"/>
        <v>39.522521320074802</v>
      </c>
      <c r="CB143">
        <f t="shared" si="193"/>
        <v>30.677240893963599</v>
      </c>
      <c r="CC143">
        <f t="shared" si="194"/>
        <v>14.4733090045165</v>
      </c>
      <c r="CD143">
        <f t="shared" si="195"/>
        <v>13.309450001516501</v>
      </c>
      <c r="CE143">
        <f t="shared" si="196"/>
        <v>39.239183415893599</v>
      </c>
      <c r="CF143">
        <f t="shared" si="197"/>
        <v>30.749218942506399</v>
      </c>
      <c r="CG143">
        <f t="shared" si="198"/>
        <v>14.248763675665799</v>
      </c>
      <c r="CH143">
        <f t="shared" si="199"/>
        <v>13.0849046726658</v>
      </c>
      <c r="CI143">
        <f t="shared" si="200"/>
        <v>39.212383159413903</v>
      </c>
      <c r="CJ143">
        <f t="shared" si="201"/>
        <v>29.284973465624699</v>
      </c>
      <c r="CK143">
        <f t="shared" si="202"/>
        <v>13.774472632246299</v>
      </c>
      <c r="CL143">
        <f t="shared" si="203"/>
        <v>12.6106136292463</v>
      </c>
      <c r="CM143">
        <f t="shared" si="204"/>
        <v>38.969195292591699</v>
      </c>
      <c r="CN143">
        <f t="shared" si="205"/>
        <v>31.049895026287899</v>
      </c>
      <c r="CO143">
        <f t="shared" si="206"/>
        <v>14.095831529382</v>
      </c>
      <c r="CP143">
        <f t="shared" si="207"/>
        <v>12.931972526381999</v>
      </c>
      <c r="CQ143">
        <f t="shared" si="208"/>
        <v>38.926171809254797</v>
      </c>
      <c r="CR143">
        <f t="shared" si="209"/>
        <v>32.145633246805403</v>
      </c>
      <c r="CS143">
        <f t="shared" si="210"/>
        <v>12.433393331772599</v>
      </c>
      <c r="CT143">
        <f t="shared" si="211"/>
        <v>11.2695343287726</v>
      </c>
      <c r="CU143">
        <f t="shared" si="212"/>
        <v>38.682574944806397</v>
      </c>
      <c r="CV143">
        <f t="shared" si="213"/>
        <v>30.806231861521798</v>
      </c>
      <c r="CW143">
        <f t="shared" si="214"/>
        <v>12.069525931562501</v>
      </c>
      <c r="CX143">
        <f t="shared" si="215"/>
        <v>10.9056669285625</v>
      </c>
      <c r="CY143">
        <f t="shared" si="216"/>
        <v>38.162800720543402</v>
      </c>
      <c r="CZ143">
        <f t="shared" si="217"/>
        <v>29.5661893632805</v>
      </c>
      <c r="DA143">
        <f t="shared" si="218"/>
        <v>13.1861047010165</v>
      </c>
      <c r="DB143">
        <f t="shared" si="219"/>
        <v>12.0222456980165</v>
      </c>
      <c r="DC143">
        <f t="shared" si="220"/>
        <v>37.528881746680199</v>
      </c>
      <c r="DD143">
        <f t="shared" si="221"/>
        <v>32.240070623231396</v>
      </c>
      <c r="DE143">
        <f t="shared" si="222"/>
        <v>12.234823229615101</v>
      </c>
      <c r="DF143">
        <f t="shared" si="223"/>
        <v>11.0709642266151</v>
      </c>
      <c r="DG143">
        <f t="shared" si="224"/>
        <v>36.138923163469798</v>
      </c>
      <c r="DH143">
        <f t="shared" si="225"/>
        <v>31.046032476047198</v>
      </c>
      <c r="DI143">
        <f t="shared" si="226"/>
        <v>12.846903540547499</v>
      </c>
      <c r="DJ143">
        <f t="shared" si="227"/>
        <v>11.6830445375475</v>
      </c>
      <c r="DK143">
        <f t="shared" si="228"/>
        <v>37.100747440685602</v>
      </c>
      <c r="DL143">
        <f t="shared" si="229"/>
        <v>30.945260120892801</v>
      </c>
      <c r="DM143">
        <f t="shared" si="230"/>
        <v>13.2248440972169</v>
      </c>
      <c r="DN143">
        <f t="shared" si="231"/>
        <v>12.0609850942169</v>
      </c>
      <c r="DO143">
        <f t="shared" si="232"/>
        <v>36.850135116936997</v>
      </c>
      <c r="DP143">
        <f t="shared" si="233"/>
        <v>31.2343704376541</v>
      </c>
      <c r="DQ143">
        <f t="shared" si="234"/>
        <v>12.613198228281499</v>
      </c>
      <c r="DR143">
        <f t="shared" si="235"/>
        <v>11.4493392252815</v>
      </c>
      <c r="DS143">
        <f t="shared" si="236"/>
        <v>36.5841170196652</v>
      </c>
      <c r="DT143">
        <f t="shared" si="237"/>
        <v>30.194711571044198</v>
      </c>
      <c r="DU143">
        <f t="shared" si="238"/>
        <v>12.6946930039592</v>
      </c>
      <c r="DV143">
        <f t="shared" si="239"/>
        <v>11.530834000959199</v>
      </c>
    </row>
    <row r="144" spans="1:126" x14ac:dyDescent="0.15">
      <c r="A144">
        <v>114.0813296</v>
      </c>
      <c r="B144">
        <v>1.163859003</v>
      </c>
      <c r="C144">
        <v>498</v>
      </c>
      <c r="D144">
        <v>239</v>
      </c>
      <c r="E144">
        <v>513.23034670000004</v>
      </c>
      <c r="F144">
        <v>278.25851440000002</v>
      </c>
      <c r="G144">
        <f t="shared" si="240"/>
        <v>11.718881066929701</v>
      </c>
      <c r="H144">
        <f t="shared" si="241"/>
        <v>0</v>
      </c>
      <c r="I144">
        <f t="shared" si="242"/>
        <v>0.57362657214073598</v>
      </c>
      <c r="J144">
        <f t="shared" si="243"/>
        <v>0.59023243085926402</v>
      </c>
      <c r="K144">
        <f t="shared" si="244"/>
        <v>13.221217409699101</v>
      </c>
      <c r="L144">
        <f t="shared" si="245"/>
        <v>6.483815511813E-2</v>
      </c>
      <c r="M144" t="e">
        <f t="shared" si="246"/>
        <v>#NUM!</v>
      </c>
      <c r="N144" t="e">
        <f t="shared" si="247"/>
        <v>#NUM!</v>
      </c>
      <c r="O144">
        <f t="shared" si="248"/>
        <v>17.451116640421098</v>
      </c>
      <c r="P144">
        <f t="shared" si="249"/>
        <v>27.791673902864101</v>
      </c>
      <c r="Q144" t="e">
        <f t="shared" si="250"/>
        <v>#NUM!</v>
      </c>
      <c r="R144" t="e">
        <f t="shared" si="251"/>
        <v>#NUM!</v>
      </c>
      <c r="S144">
        <f t="shared" si="252"/>
        <v>21.522582627452099</v>
      </c>
      <c r="T144">
        <f t="shared" si="253"/>
        <v>20.825493774992299</v>
      </c>
      <c r="U144" t="e">
        <f t="shared" si="254"/>
        <v>#NUM!</v>
      </c>
      <c r="V144" t="e">
        <f t="shared" si="255"/>
        <v>#NUM!</v>
      </c>
      <c r="W144">
        <f t="shared" si="256"/>
        <v>26.187357138166899</v>
      </c>
      <c r="X144">
        <f t="shared" si="257"/>
        <v>24.409902067628298</v>
      </c>
      <c r="Y144">
        <f t="shared" si="258"/>
        <v>38.7110644935576</v>
      </c>
      <c r="Z144">
        <f t="shared" si="259"/>
        <v>37.547205490557602</v>
      </c>
      <c r="AA144">
        <f t="shared" si="260"/>
        <v>28.108693777393398</v>
      </c>
      <c r="AB144">
        <f t="shared" si="261"/>
        <v>25.0170629691093</v>
      </c>
      <c r="AC144">
        <f t="shared" si="262"/>
        <v>53.700865490487701</v>
      </c>
      <c r="AD144">
        <f t="shared" si="263"/>
        <v>52.537006487487702</v>
      </c>
      <c r="AE144">
        <f t="shared" si="264"/>
        <v>31.058233480798201</v>
      </c>
      <c r="AF144">
        <f t="shared" si="265"/>
        <v>21.443196830665102</v>
      </c>
      <c r="AG144">
        <f t="shared" si="266"/>
        <v>65.015781640454406</v>
      </c>
      <c r="AH144">
        <f t="shared" si="267"/>
        <v>63.8519226374544</v>
      </c>
      <c r="AI144">
        <f t="shared" si="268"/>
        <v>31.799707733898401</v>
      </c>
      <c r="AJ144">
        <f t="shared" si="269"/>
        <v>21.551128020190401</v>
      </c>
      <c r="AK144">
        <f t="shared" si="270"/>
        <v>65.387850853932505</v>
      </c>
      <c r="AL144">
        <f t="shared" si="271"/>
        <v>64.223991850932507</v>
      </c>
      <c r="AM144">
        <f t="shared" si="272"/>
        <v>33.250608119108698</v>
      </c>
      <c r="AN144">
        <f t="shared" si="273"/>
        <v>22.108179123155701</v>
      </c>
      <c r="AO144" t="e">
        <f t="shared" si="274"/>
        <v>#NUM!</v>
      </c>
      <c r="AP144" t="e">
        <f t="shared" si="275"/>
        <v>#NUM!</v>
      </c>
      <c r="AQ144">
        <f t="shared" si="276"/>
        <v>34.4361322039234</v>
      </c>
      <c r="AR144">
        <f t="shared" si="277"/>
        <v>19.897361210840099</v>
      </c>
      <c r="AS144" t="e">
        <f t="shared" si="278"/>
        <v>#NUM!</v>
      </c>
      <c r="AT144" t="e">
        <f t="shared" si="279"/>
        <v>#NUM!</v>
      </c>
      <c r="AU144">
        <f t="shared" si="280"/>
        <v>35.414298839326896</v>
      </c>
      <c r="AV144">
        <f t="shared" si="281"/>
        <v>21.363520224214799</v>
      </c>
      <c r="AW144">
        <f t="shared" si="282"/>
        <v>66.189339783577793</v>
      </c>
      <c r="AX144">
        <f t="shared" si="283"/>
        <v>65.025480780577794</v>
      </c>
      <c r="AY144">
        <f t="shared" ref="AY144:AY158" si="284">SQRT((C132-C144)^2+(D132-D144)^2)/5.73/0.396</f>
        <v>35.903443265178403</v>
      </c>
      <c r="AZ144">
        <f t="shared" ref="AZ144:AZ158" si="285">SQRT((E132-E144)^2+(F132-F144)^2)/5.73/0.396</f>
        <v>23.997652438800799</v>
      </c>
      <c r="BA144">
        <f t="shared" ref="BA144:BA158" si="286">ASIN((AZ132*SIN(A144/180*PI())/AY144))*180/PI()</f>
        <v>77.017934733737206</v>
      </c>
      <c r="BB144">
        <f t="shared" ref="BB144:BB158" si="287">ABS(ABS(B144)-ABS(BA144))</f>
        <v>75.854075730737193</v>
      </c>
      <c r="BC144">
        <f t="shared" si="168"/>
        <v>36.891782256734501</v>
      </c>
      <c r="BD144">
        <f t="shared" si="169"/>
        <v>22.1520336340405</v>
      </c>
      <c r="BE144">
        <f t="shared" si="170"/>
        <v>61.0443612803805</v>
      </c>
      <c r="BF144">
        <f t="shared" si="171"/>
        <v>59.880502277380501</v>
      </c>
      <c r="BG144">
        <f t="shared" si="172"/>
        <v>37.175191553903403</v>
      </c>
      <c r="BH144">
        <f t="shared" si="173"/>
        <v>25.241656429617201</v>
      </c>
      <c r="BI144">
        <f t="shared" si="174"/>
        <v>59.515540468642101</v>
      </c>
      <c r="BJ144">
        <f t="shared" si="175"/>
        <v>58.351681465642102</v>
      </c>
      <c r="BK144">
        <f t="shared" si="176"/>
        <v>37.684979509637301</v>
      </c>
      <c r="BL144">
        <f t="shared" si="177"/>
        <v>27.543345419161302</v>
      </c>
      <c r="BM144">
        <f t="shared" si="178"/>
        <v>53.356337950228401</v>
      </c>
      <c r="BN144">
        <f t="shared" si="179"/>
        <v>52.192478947228402</v>
      </c>
      <c r="BO144">
        <f t="shared" si="180"/>
        <v>37.468216354496001</v>
      </c>
      <c r="BP144">
        <f t="shared" si="181"/>
        <v>25.8219919340311</v>
      </c>
      <c r="BQ144">
        <f t="shared" si="182"/>
        <v>51.4846309654693</v>
      </c>
      <c r="BR144">
        <f t="shared" si="183"/>
        <v>50.320771962469301</v>
      </c>
      <c r="BS144">
        <f t="shared" si="184"/>
        <v>37.488298815694002</v>
      </c>
      <c r="BT144">
        <f t="shared" si="185"/>
        <v>28.6603981805419</v>
      </c>
      <c r="BU144">
        <f t="shared" si="186"/>
        <v>47.295178190824402</v>
      </c>
      <c r="BV144">
        <f t="shared" si="187"/>
        <v>46.131319187824403</v>
      </c>
      <c r="BW144">
        <f t="shared" si="188"/>
        <v>37.731907625736703</v>
      </c>
      <c r="BX144">
        <f t="shared" si="189"/>
        <v>30.625268525992801</v>
      </c>
      <c r="BY144">
        <f t="shared" si="190"/>
        <v>45.729416737453299</v>
      </c>
      <c r="BZ144">
        <f t="shared" si="191"/>
        <v>44.5655577344533</v>
      </c>
      <c r="CA144">
        <f t="shared" si="192"/>
        <v>38.132774423763699</v>
      </c>
      <c r="CB144">
        <f t="shared" si="193"/>
        <v>29.0135059293154</v>
      </c>
      <c r="CC144">
        <f t="shared" si="194"/>
        <v>47.119955375118003</v>
      </c>
      <c r="CD144">
        <f t="shared" si="195"/>
        <v>45.956096372117997</v>
      </c>
      <c r="CE144">
        <f t="shared" si="196"/>
        <v>38.089040091064</v>
      </c>
      <c r="CF144">
        <f t="shared" si="197"/>
        <v>29.1433788492654</v>
      </c>
      <c r="CG144">
        <f t="shared" si="198"/>
        <v>49.1195148415323</v>
      </c>
      <c r="CH144">
        <f t="shared" si="199"/>
        <v>47.955655838532302</v>
      </c>
      <c r="CI144">
        <f t="shared" si="200"/>
        <v>37.887225181916797</v>
      </c>
      <c r="CJ144">
        <f t="shared" si="201"/>
        <v>29.2849704214347</v>
      </c>
      <c r="CK144">
        <f t="shared" si="202"/>
        <v>49.135590972319797</v>
      </c>
      <c r="CL144">
        <f t="shared" si="203"/>
        <v>47.971731969319798</v>
      </c>
      <c r="CM144">
        <f t="shared" si="204"/>
        <v>37.920045840049198</v>
      </c>
      <c r="CN144">
        <f t="shared" si="205"/>
        <v>27.953838308096302</v>
      </c>
      <c r="CO144">
        <f t="shared" si="206"/>
        <v>47.380468756412597</v>
      </c>
      <c r="CP144">
        <f t="shared" si="207"/>
        <v>46.216609753412598</v>
      </c>
      <c r="CQ144">
        <f t="shared" si="208"/>
        <v>37.743545692486201</v>
      </c>
      <c r="CR144">
        <f t="shared" si="209"/>
        <v>29.699899590362399</v>
      </c>
      <c r="CS144">
        <f t="shared" si="210"/>
        <v>47.572208282507503</v>
      </c>
      <c r="CT144">
        <f t="shared" si="211"/>
        <v>46.408349279507497</v>
      </c>
      <c r="CU144">
        <f t="shared" si="212"/>
        <v>37.752563239831197</v>
      </c>
      <c r="CV144">
        <f t="shared" si="213"/>
        <v>30.806231861521798</v>
      </c>
      <c r="CW144">
        <f t="shared" si="214"/>
        <v>41.109848825662802</v>
      </c>
      <c r="CX144">
        <f t="shared" si="215"/>
        <v>39.945989822662803</v>
      </c>
      <c r="CY144">
        <f t="shared" si="216"/>
        <v>37.567172055407802</v>
      </c>
      <c r="CZ144">
        <f t="shared" si="217"/>
        <v>29.5739825870609</v>
      </c>
      <c r="DA144">
        <f t="shared" si="218"/>
        <v>40.606153178095397</v>
      </c>
      <c r="DB144">
        <f t="shared" si="219"/>
        <v>39.442294175095398</v>
      </c>
      <c r="DC144">
        <f t="shared" si="220"/>
        <v>37.111496276736801</v>
      </c>
      <c r="DD144">
        <f t="shared" si="221"/>
        <v>28.429028233923599</v>
      </c>
      <c r="DE144">
        <f t="shared" si="222"/>
        <v>43.804753612619301</v>
      </c>
      <c r="DF144">
        <f t="shared" si="223"/>
        <v>42.640894609619302</v>
      </c>
      <c r="DG144">
        <f t="shared" si="224"/>
        <v>36.541678563240303</v>
      </c>
      <c r="DH144">
        <f t="shared" si="225"/>
        <v>31.045993933481999</v>
      </c>
      <c r="DI144">
        <f t="shared" si="226"/>
        <v>42.441283627920697</v>
      </c>
      <c r="DJ144">
        <f t="shared" si="227"/>
        <v>41.277424624920698</v>
      </c>
      <c r="DK144">
        <f t="shared" si="228"/>
        <v>35.236618614553201</v>
      </c>
      <c r="DL144">
        <f t="shared" si="229"/>
        <v>29.937245601902699</v>
      </c>
      <c r="DM144">
        <f t="shared" si="230"/>
        <v>47.1265119174668</v>
      </c>
      <c r="DN144">
        <f t="shared" si="231"/>
        <v>45.962652914466801</v>
      </c>
      <c r="DO144">
        <f t="shared" si="232"/>
        <v>36.197747909277297</v>
      </c>
      <c r="DP144">
        <f t="shared" si="233"/>
        <v>29.878182185689599</v>
      </c>
      <c r="DQ144">
        <f t="shared" si="234"/>
        <v>44.009044877447998</v>
      </c>
      <c r="DR144">
        <f t="shared" si="235"/>
        <v>42.845185874447999</v>
      </c>
      <c r="DS144">
        <f t="shared" si="236"/>
        <v>35.985898912194699</v>
      </c>
      <c r="DT144">
        <f t="shared" si="237"/>
        <v>30.193224756398902</v>
      </c>
      <c r="DU144">
        <f t="shared" si="238"/>
        <v>43.288207770440501</v>
      </c>
      <c r="DV144">
        <f t="shared" si="239"/>
        <v>42.124348767440502</v>
      </c>
    </row>
    <row r="145" spans="1:126" x14ac:dyDescent="0.15">
      <c r="A145">
        <v>73.702217500000003</v>
      </c>
      <c r="B145">
        <v>-16.533950050000001</v>
      </c>
      <c r="C145">
        <v>499</v>
      </c>
      <c r="D145">
        <v>242</v>
      </c>
      <c r="E145">
        <v>504.02584839999997</v>
      </c>
      <c r="F145">
        <v>285.81683349999997</v>
      </c>
      <c r="G145">
        <f t="shared" si="240"/>
        <v>16.5730005406893</v>
      </c>
      <c r="H145">
        <f t="shared" si="241"/>
        <v>62.419072277940103</v>
      </c>
      <c r="I145">
        <f t="shared" si="242"/>
        <v>0</v>
      </c>
      <c r="J145">
        <f t="shared" si="243"/>
        <v>16.533950050000001</v>
      </c>
      <c r="K145">
        <f t="shared" si="244"/>
        <v>13.221217409699101</v>
      </c>
      <c r="L145">
        <f t="shared" si="245"/>
        <v>31.493259194778901</v>
      </c>
      <c r="M145" t="e">
        <f t="shared" si="246"/>
        <v>#NUM!</v>
      </c>
      <c r="N145" t="e">
        <f t="shared" si="247"/>
        <v>#NUM!</v>
      </c>
      <c r="O145">
        <f t="shared" si="248"/>
        <v>13.7681345318925</v>
      </c>
      <c r="P145">
        <f t="shared" si="249"/>
        <v>21.024110052359202</v>
      </c>
      <c r="Q145" t="e">
        <f t="shared" si="250"/>
        <v>#NUM!</v>
      </c>
      <c r="R145" t="e">
        <f t="shared" si="251"/>
        <v>#NUM!</v>
      </c>
      <c r="S145">
        <f t="shared" si="252"/>
        <v>16.931419528882699</v>
      </c>
      <c r="T145">
        <f t="shared" si="253"/>
        <v>35.404035734540898</v>
      </c>
      <c r="U145" t="e">
        <f t="shared" si="254"/>
        <v>#NUM!</v>
      </c>
      <c r="V145" t="e">
        <f t="shared" si="255"/>
        <v>#NUM!</v>
      </c>
      <c r="W145">
        <f t="shared" si="256"/>
        <v>20.317703434659201</v>
      </c>
      <c r="X145">
        <f t="shared" si="257"/>
        <v>28.3069140888825</v>
      </c>
      <c r="Y145" t="e">
        <f t="shared" si="258"/>
        <v>#NUM!</v>
      </c>
      <c r="Z145" t="e">
        <f t="shared" si="259"/>
        <v>#NUM!</v>
      </c>
      <c r="AA145">
        <f t="shared" si="260"/>
        <v>24.378720337651099</v>
      </c>
      <c r="AB145">
        <f t="shared" si="261"/>
        <v>27.6906586547342</v>
      </c>
      <c r="AC145">
        <f t="shared" si="262"/>
        <v>56.268722338260098</v>
      </c>
      <c r="AD145">
        <f t="shared" si="263"/>
        <v>39.734772288260103</v>
      </c>
      <c r="AE145">
        <f t="shared" si="264"/>
        <v>26.3126021127777</v>
      </c>
      <c r="AF145">
        <f t="shared" si="265"/>
        <v>26.724879160857501</v>
      </c>
      <c r="AG145">
        <f t="shared" si="266"/>
        <v>50.8819971519167</v>
      </c>
      <c r="AH145">
        <f t="shared" si="267"/>
        <v>34.348047101916698</v>
      </c>
      <c r="AI145">
        <f t="shared" si="268"/>
        <v>29.1167110179613</v>
      </c>
      <c r="AJ145">
        <f t="shared" si="269"/>
        <v>23.384269265750302</v>
      </c>
      <c r="AK145" t="e">
        <f t="shared" si="270"/>
        <v>#NUM!</v>
      </c>
      <c r="AL145" t="e">
        <f t="shared" si="271"/>
        <v>#NUM!</v>
      </c>
      <c r="AM145">
        <f t="shared" si="272"/>
        <v>29.962331362448101</v>
      </c>
      <c r="AN145">
        <f t="shared" si="273"/>
        <v>22.828836355718</v>
      </c>
      <c r="AO145" t="e">
        <f t="shared" si="274"/>
        <v>#NUM!</v>
      </c>
      <c r="AP145" t="e">
        <f t="shared" si="275"/>
        <v>#NUM!</v>
      </c>
      <c r="AQ145">
        <f t="shared" si="276"/>
        <v>31.447604309732899</v>
      </c>
      <c r="AR145">
        <f t="shared" si="277"/>
        <v>22.615586570631098</v>
      </c>
      <c r="AS145" t="e">
        <f t="shared" si="278"/>
        <v>#NUM!</v>
      </c>
      <c r="AT145" t="e">
        <f t="shared" si="279"/>
        <v>#NUM!</v>
      </c>
      <c r="AU145">
        <f t="shared" si="280"/>
        <v>32.699534273014699</v>
      </c>
      <c r="AV145">
        <f t="shared" si="281"/>
        <v>20.559624155119199</v>
      </c>
      <c r="AW145" t="e">
        <f t="shared" si="282"/>
        <v>#NUM!</v>
      </c>
      <c r="AX145" t="e">
        <f t="shared" si="283"/>
        <v>#NUM!</v>
      </c>
      <c r="AY145">
        <f t="shared" si="284"/>
        <v>33.747932587791801</v>
      </c>
      <c r="AZ145">
        <f t="shared" si="285"/>
        <v>21.554664465417599</v>
      </c>
      <c r="BA145" t="e">
        <f t="shared" si="286"/>
        <v>#NUM!</v>
      </c>
      <c r="BB145" t="e">
        <f t="shared" si="287"/>
        <v>#NUM!</v>
      </c>
      <c r="BC145">
        <f t="shared" ref="BC145:BC158" si="288">SQRT((C132-C145)^2+(D132-D145)^2)/5.73/0.429</f>
        <v>34.328796543428297</v>
      </c>
      <c r="BD145">
        <f t="shared" ref="BD145:BD158" si="289">SQRT((E132-E145)^2+(F132-F145)^2)/5.73/0.429</f>
        <v>23.5749256656295</v>
      </c>
      <c r="BE145">
        <f t="shared" ref="BE145:BE158" si="290">ASIN((BD132*SIN(A145/180*PI())/BC145))*180/PI()</f>
        <v>81.500299813053104</v>
      </c>
      <c r="BF145">
        <f t="shared" ref="BF145:BF158" si="291">ABS(ABS(B145)-ABS(BE145))</f>
        <v>64.966349763053103</v>
      </c>
      <c r="BG145">
        <f t="shared" si="172"/>
        <v>35.359411387884997</v>
      </c>
      <c r="BH145">
        <f t="shared" si="173"/>
        <v>21.891331375987601</v>
      </c>
      <c r="BI145" t="e">
        <f t="shared" si="174"/>
        <v>#NUM!</v>
      </c>
      <c r="BJ145" t="e">
        <f t="shared" si="175"/>
        <v>#NUM!</v>
      </c>
      <c r="BK145">
        <f t="shared" si="176"/>
        <v>35.7206749145233</v>
      </c>
      <c r="BL145">
        <f t="shared" si="177"/>
        <v>24.538968220529402</v>
      </c>
      <c r="BM145">
        <f t="shared" si="178"/>
        <v>68.692837205553204</v>
      </c>
      <c r="BN145">
        <f t="shared" si="179"/>
        <v>52.158887155553202</v>
      </c>
      <c r="BO145">
        <f t="shared" si="180"/>
        <v>36.287665852131099</v>
      </c>
      <c r="BP145">
        <f t="shared" si="181"/>
        <v>26.530970414585202</v>
      </c>
      <c r="BQ145">
        <f t="shared" si="182"/>
        <v>55.220391553681601</v>
      </c>
      <c r="BR145">
        <f t="shared" si="183"/>
        <v>38.6864415036816</v>
      </c>
      <c r="BS145">
        <f t="shared" si="184"/>
        <v>36.1718617745017</v>
      </c>
      <c r="BT145">
        <f t="shared" si="185"/>
        <v>24.970464865654002</v>
      </c>
      <c r="BU145">
        <f t="shared" si="186"/>
        <v>66.703828020504901</v>
      </c>
      <c r="BV145">
        <f t="shared" si="187"/>
        <v>50.169877970504899</v>
      </c>
      <c r="BW145">
        <f t="shared" si="188"/>
        <v>36.265562252447602</v>
      </c>
      <c r="BX145">
        <f t="shared" si="189"/>
        <v>27.551039020346899</v>
      </c>
      <c r="BY145">
        <f t="shared" si="190"/>
        <v>55.041702884739003</v>
      </c>
      <c r="BZ145">
        <f t="shared" si="191"/>
        <v>38.507752834739001</v>
      </c>
      <c r="CA145">
        <f t="shared" si="192"/>
        <v>36.564571370156997</v>
      </c>
      <c r="CB145">
        <f t="shared" si="193"/>
        <v>29.3858985624809</v>
      </c>
      <c r="CC145">
        <f t="shared" si="194"/>
        <v>47.374987307709098</v>
      </c>
      <c r="CD145">
        <f t="shared" si="195"/>
        <v>30.8410372577091</v>
      </c>
      <c r="CE145">
        <f t="shared" si="196"/>
        <v>37.0052404457848</v>
      </c>
      <c r="CF145">
        <f t="shared" si="197"/>
        <v>27.916693725829099</v>
      </c>
      <c r="CG145">
        <f t="shared" si="198"/>
        <v>59.280059110403101</v>
      </c>
      <c r="CH145">
        <f t="shared" si="199"/>
        <v>42.7461090604031</v>
      </c>
      <c r="CI145">
        <f t="shared" si="200"/>
        <v>37.015982293175</v>
      </c>
      <c r="CJ145">
        <f t="shared" si="201"/>
        <v>28.056793673508299</v>
      </c>
      <c r="CK145">
        <f t="shared" si="202"/>
        <v>57.426906842766897</v>
      </c>
      <c r="CL145">
        <f t="shared" si="203"/>
        <v>40.892956792766903</v>
      </c>
      <c r="CM145">
        <f t="shared" si="204"/>
        <v>36.872387826506902</v>
      </c>
      <c r="CN145">
        <f t="shared" si="205"/>
        <v>28.178676928950701</v>
      </c>
      <c r="CO145">
        <f t="shared" si="206"/>
        <v>51.243697466107101</v>
      </c>
      <c r="CP145">
        <f t="shared" si="207"/>
        <v>34.709747416107099</v>
      </c>
      <c r="CQ145">
        <f t="shared" si="208"/>
        <v>36.951508742494198</v>
      </c>
      <c r="CR145">
        <f t="shared" si="209"/>
        <v>26.953520046608698</v>
      </c>
      <c r="CS145">
        <f t="shared" si="210"/>
        <v>60.3604202549162</v>
      </c>
      <c r="CT145">
        <f t="shared" si="211"/>
        <v>43.826470204916198</v>
      </c>
      <c r="CU145">
        <f t="shared" si="212"/>
        <v>36.822798154028099</v>
      </c>
      <c r="CV145">
        <f t="shared" si="213"/>
        <v>28.649125105902101</v>
      </c>
      <c r="CW145">
        <f t="shared" si="214"/>
        <v>50.063521598127103</v>
      </c>
      <c r="CX145">
        <f t="shared" si="215"/>
        <v>33.529571548127102</v>
      </c>
      <c r="CY145">
        <f t="shared" si="216"/>
        <v>36.869213229254598</v>
      </c>
      <c r="CZ145">
        <f t="shared" si="217"/>
        <v>29.6919824601265</v>
      </c>
      <c r="DA145">
        <f t="shared" si="218"/>
        <v>42.804177393059199</v>
      </c>
      <c r="DB145">
        <f t="shared" si="219"/>
        <v>26.270227343059201</v>
      </c>
      <c r="DC145">
        <f t="shared" si="220"/>
        <v>36.723176903419997</v>
      </c>
      <c r="DD145">
        <f t="shared" si="221"/>
        <v>28.549983134737001</v>
      </c>
      <c r="DE145">
        <f t="shared" si="222"/>
        <v>47.325065751888197</v>
      </c>
      <c r="DF145">
        <f t="shared" si="223"/>
        <v>30.791115701888199</v>
      </c>
      <c r="DG145">
        <f t="shared" si="224"/>
        <v>36.314192634124304</v>
      </c>
      <c r="DH145">
        <f t="shared" si="225"/>
        <v>27.4855944125325</v>
      </c>
      <c r="DI145">
        <f t="shared" si="226"/>
        <v>50.896918366352303</v>
      </c>
      <c r="DJ145">
        <f t="shared" si="227"/>
        <v>34.362968316352301</v>
      </c>
      <c r="DK145">
        <f t="shared" si="228"/>
        <v>35.791101330859803</v>
      </c>
      <c r="DL145">
        <f t="shared" si="229"/>
        <v>30.0312194141991</v>
      </c>
      <c r="DM145">
        <f t="shared" si="230"/>
        <v>44.304621902028899</v>
      </c>
      <c r="DN145">
        <f t="shared" si="231"/>
        <v>27.770671852028901</v>
      </c>
      <c r="DO145">
        <f t="shared" si="232"/>
        <v>34.556925422899099</v>
      </c>
      <c r="DP145">
        <f t="shared" si="233"/>
        <v>28.9956975584806</v>
      </c>
      <c r="DQ145">
        <f t="shared" si="234"/>
        <v>52.462213549257498</v>
      </c>
      <c r="DR145">
        <f t="shared" si="235"/>
        <v>35.928263499257497</v>
      </c>
      <c r="DS145">
        <f t="shared" si="236"/>
        <v>35.506894298842496</v>
      </c>
      <c r="DT145">
        <f t="shared" si="237"/>
        <v>28.949781281572299</v>
      </c>
      <c r="DU145">
        <f t="shared" si="238"/>
        <v>47.7672735080927</v>
      </c>
      <c r="DV145">
        <f t="shared" si="239"/>
        <v>31.233323458092698</v>
      </c>
    </row>
    <row r="146" spans="1:126" x14ac:dyDescent="0.15">
      <c r="A146">
        <v>72.938742309999995</v>
      </c>
      <c r="B146">
        <v>-4.6324407570000004</v>
      </c>
      <c r="C146">
        <v>500</v>
      </c>
      <c r="D146">
        <v>244</v>
      </c>
      <c r="E146">
        <v>504.1387024</v>
      </c>
      <c r="F146">
        <v>285.79846190000001</v>
      </c>
      <c r="G146">
        <f t="shared" si="240"/>
        <v>11.718881066929701</v>
      </c>
      <c r="H146">
        <f t="shared" si="241"/>
        <v>0.59923581346773502</v>
      </c>
      <c r="I146" t="e">
        <f t="shared" si="242"/>
        <v>#NUM!</v>
      </c>
      <c r="J146" t="e">
        <f t="shared" si="243"/>
        <v>#NUM!</v>
      </c>
      <c r="K146">
        <f t="shared" si="244"/>
        <v>14.2396869404371</v>
      </c>
      <c r="L146">
        <f t="shared" si="245"/>
        <v>31.232176541021001</v>
      </c>
      <c r="M146">
        <f t="shared" si="246"/>
        <v>0.24940680406271001</v>
      </c>
      <c r="N146">
        <f t="shared" si="247"/>
        <v>4.3830339529372901</v>
      </c>
      <c r="O146">
        <f t="shared" si="248"/>
        <v>12.7119406119273</v>
      </c>
      <c r="P146">
        <f t="shared" si="249"/>
        <v>20.821451027347301</v>
      </c>
      <c r="Q146" t="e">
        <f t="shared" si="250"/>
        <v>#NUM!</v>
      </c>
      <c r="R146" t="e">
        <f t="shared" si="251"/>
        <v>#NUM!</v>
      </c>
      <c r="S146">
        <f t="shared" si="252"/>
        <v>13.221217409699101</v>
      </c>
      <c r="T146">
        <f t="shared" si="253"/>
        <v>15.637659194951</v>
      </c>
      <c r="U146" t="e">
        <f t="shared" si="254"/>
        <v>#NUM!</v>
      </c>
      <c r="V146" t="e">
        <f t="shared" si="255"/>
        <v>#NUM!</v>
      </c>
      <c r="W146">
        <f t="shared" si="256"/>
        <v>15.8654608916389</v>
      </c>
      <c r="X146">
        <f t="shared" si="257"/>
        <v>28.240929991962702</v>
      </c>
      <c r="Y146" t="e">
        <f t="shared" si="258"/>
        <v>#NUM!</v>
      </c>
      <c r="Z146" t="e">
        <f t="shared" si="259"/>
        <v>#NUM!</v>
      </c>
      <c r="AA146">
        <f t="shared" si="260"/>
        <v>18.863093905047599</v>
      </c>
      <c r="AB146">
        <f t="shared" si="261"/>
        <v>23.520528528551299</v>
      </c>
      <c r="AC146" t="e">
        <f t="shared" si="262"/>
        <v>#NUM!</v>
      </c>
      <c r="AD146" t="e">
        <f t="shared" si="263"/>
        <v>#NUM!</v>
      </c>
      <c r="AE146">
        <f t="shared" si="264"/>
        <v>22.538676050219902</v>
      </c>
      <c r="AF146">
        <f t="shared" si="265"/>
        <v>23.7016865160425</v>
      </c>
      <c r="AG146" t="e">
        <f t="shared" si="266"/>
        <v>#NUM!</v>
      </c>
      <c r="AH146" t="e">
        <f t="shared" si="267"/>
        <v>#NUM!</v>
      </c>
      <c r="AI146">
        <f t="shared" si="268"/>
        <v>24.468183832198601</v>
      </c>
      <c r="AJ146">
        <f t="shared" si="269"/>
        <v>23.366012233150698</v>
      </c>
      <c r="AK146" t="e">
        <f t="shared" si="270"/>
        <v>#NUM!</v>
      </c>
      <c r="AL146" t="e">
        <f t="shared" si="271"/>
        <v>#NUM!</v>
      </c>
      <c r="AM146">
        <f t="shared" si="272"/>
        <v>27.163841630560899</v>
      </c>
      <c r="AN146">
        <f t="shared" si="273"/>
        <v>20.769788651689499</v>
      </c>
      <c r="AO146" t="e">
        <f t="shared" si="274"/>
        <v>#NUM!</v>
      </c>
      <c r="AP146" t="e">
        <f t="shared" si="275"/>
        <v>#NUM!</v>
      </c>
      <c r="AQ146">
        <f t="shared" si="276"/>
        <v>28.108693777393398</v>
      </c>
      <c r="AR146">
        <f t="shared" si="277"/>
        <v>20.5362317755656</v>
      </c>
      <c r="AS146" t="e">
        <f t="shared" si="278"/>
        <v>#NUM!</v>
      </c>
      <c r="AT146" t="e">
        <f t="shared" si="279"/>
        <v>#NUM!</v>
      </c>
      <c r="AU146">
        <f t="shared" si="280"/>
        <v>29.625047241580798</v>
      </c>
      <c r="AV146">
        <f t="shared" si="281"/>
        <v>20.556944061861799</v>
      </c>
      <c r="AW146" t="e">
        <f t="shared" si="282"/>
        <v>#NUM!</v>
      </c>
      <c r="AX146" t="e">
        <f t="shared" si="283"/>
        <v>#NUM!</v>
      </c>
      <c r="AY146">
        <f t="shared" si="284"/>
        <v>30.928104887483499</v>
      </c>
      <c r="AZ146">
        <f t="shared" si="285"/>
        <v>18.843865390040001</v>
      </c>
      <c r="BA146" t="e">
        <f t="shared" si="286"/>
        <v>#NUM!</v>
      </c>
      <c r="BB146" t="e">
        <f t="shared" si="287"/>
        <v>#NUM!</v>
      </c>
      <c r="BC146">
        <f t="shared" si="288"/>
        <v>32.034573886444001</v>
      </c>
      <c r="BD146">
        <f t="shared" si="289"/>
        <v>19.897843446517602</v>
      </c>
      <c r="BE146" t="e">
        <f t="shared" si="290"/>
        <v>#NUM!</v>
      </c>
      <c r="BF146" t="e">
        <f t="shared" si="291"/>
        <v>#NUM!</v>
      </c>
      <c r="BG146">
        <f t="shared" ref="BG146:BG158" si="292">SQRT((C132-C146)^2+(D132-D146)^2)/5.73/0.462</f>
        <v>32.696576850603897</v>
      </c>
      <c r="BH146">
        <f t="shared" ref="BH146:BH158" si="293">SQRT((E132-E146)^2+(F132-F146)^2)/5.73/0.462</f>
        <v>21.896560360715601</v>
      </c>
      <c r="BI146">
        <f t="shared" ref="BI146:BI158" si="294">ASIN((BH132*SIN(A146/180*PI())/BG146))*180/PI()</f>
        <v>73.730679875399801</v>
      </c>
      <c r="BJ146">
        <f t="shared" ref="BJ146:BJ158" si="295">ABS(ABS(B146)-ABS(BI146))</f>
        <v>69.098239118399803</v>
      </c>
      <c r="BK146">
        <f t="shared" si="176"/>
        <v>33.767264201994102</v>
      </c>
      <c r="BL146">
        <f t="shared" si="177"/>
        <v>20.4370967728374</v>
      </c>
      <c r="BM146" t="e">
        <f t="shared" si="178"/>
        <v>#NUM!</v>
      </c>
      <c r="BN146" t="e">
        <f t="shared" si="179"/>
        <v>#NUM!</v>
      </c>
      <c r="BO146">
        <f t="shared" si="180"/>
        <v>34.203113121467403</v>
      </c>
      <c r="BP146">
        <f t="shared" si="181"/>
        <v>23.013057954886101</v>
      </c>
      <c r="BQ146">
        <f t="shared" si="182"/>
        <v>77.421056474695902</v>
      </c>
      <c r="BR146">
        <f t="shared" si="183"/>
        <v>72.788615717695905</v>
      </c>
      <c r="BS146">
        <f t="shared" si="184"/>
        <v>34.825127080242602</v>
      </c>
      <c r="BT146">
        <f t="shared" si="185"/>
        <v>24.979886964845399</v>
      </c>
      <c r="BU146">
        <f t="shared" si="186"/>
        <v>56.062343646220597</v>
      </c>
      <c r="BV146">
        <f t="shared" si="187"/>
        <v>51.4299028892206</v>
      </c>
      <c r="BW146">
        <f t="shared" si="188"/>
        <v>34.799442838078903</v>
      </c>
      <c r="BX146">
        <f t="shared" si="189"/>
        <v>23.592247130133298</v>
      </c>
      <c r="BY146">
        <f t="shared" si="190"/>
        <v>63.900839925753502</v>
      </c>
      <c r="BZ146">
        <f t="shared" si="191"/>
        <v>59.268399168753497</v>
      </c>
      <c r="CA146">
        <f t="shared" si="192"/>
        <v>34.961499395372797</v>
      </c>
      <c r="CB146">
        <f t="shared" si="193"/>
        <v>26.111148107386501</v>
      </c>
      <c r="CC146">
        <f t="shared" si="194"/>
        <v>59.295088892526401</v>
      </c>
      <c r="CD146">
        <f t="shared" si="195"/>
        <v>54.662648135526403</v>
      </c>
      <c r="CE146">
        <f t="shared" si="196"/>
        <v>35.312285218578801</v>
      </c>
      <c r="CF146">
        <f t="shared" si="197"/>
        <v>27.9271916078457</v>
      </c>
      <c r="CG146">
        <f t="shared" si="198"/>
        <v>51.922064761580003</v>
      </c>
      <c r="CH146">
        <f t="shared" si="199"/>
        <v>47.289624004579998</v>
      </c>
      <c r="CI146">
        <f t="shared" si="200"/>
        <v>35.792153405286697</v>
      </c>
      <c r="CJ146">
        <f t="shared" si="201"/>
        <v>26.597411137371999</v>
      </c>
      <c r="CK146">
        <f t="shared" si="202"/>
        <v>57.470648051379897</v>
      </c>
      <c r="CL146">
        <f t="shared" si="203"/>
        <v>52.838207294379899</v>
      </c>
      <c r="CM146">
        <f t="shared" si="204"/>
        <v>35.856984625349902</v>
      </c>
      <c r="CN146">
        <f t="shared" si="205"/>
        <v>26.7914924983553</v>
      </c>
      <c r="CO146">
        <f t="shared" si="206"/>
        <v>57.024052509844701</v>
      </c>
      <c r="CP146">
        <f t="shared" si="207"/>
        <v>52.391611752844703</v>
      </c>
      <c r="CQ146">
        <f t="shared" si="208"/>
        <v>35.770108540347699</v>
      </c>
      <c r="CR146">
        <f t="shared" si="209"/>
        <v>26.9636872737664</v>
      </c>
      <c r="CS146">
        <f t="shared" si="210"/>
        <v>51.3836362312191</v>
      </c>
      <c r="CT146">
        <f t="shared" si="211"/>
        <v>46.751195474219102</v>
      </c>
      <c r="CU146">
        <f t="shared" si="212"/>
        <v>35.893298852363401</v>
      </c>
      <c r="CV146">
        <f t="shared" si="213"/>
        <v>25.8402031622145</v>
      </c>
      <c r="CW146">
        <f t="shared" si="214"/>
        <v>58.658181476529997</v>
      </c>
      <c r="CX146">
        <f t="shared" si="215"/>
        <v>54.025740719529999</v>
      </c>
      <c r="CY146">
        <f t="shared" si="216"/>
        <v>35.812078064514402</v>
      </c>
      <c r="CZ146">
        <f t="shared" si="217"/>
        <v>27.5127914344164</v>
      </c>
      <c r="DA146">
        <f t="shared" si="218"/>
        <v>49.360093937369498</v>
      </c>
      <c r="DB146">
        <f t="shared" si="219"/>
        <v>44.727653180369501</v>
      </c>
      <c r="DC146">
        <f t="shared" si="220"/>
        <v>35.895936275287397</v>
      </c>
      <c r="DD146">
        <f t="shared" si="221"/>
        <v>28.559830571329702</v>
      </c>
      <c r="DE146">
        <f t="shared" si="222"/>
        <v>43.300552197877799</v>
      </c>
      <c r="DF146">
        <f t="shared" si="223"/>
        <v>38.668111440877801</v>
      </c>
      <c r="DG146">
        <f t="shared" si="224"/>
        <v>35.790633048670699</v>
      </c>
      <c r="DH146">
        <f t="shared" si="225"/>
        <v>27.502059068687899</v>
      </c>
      <c r="DI146">
        <f t="shared" si="226"/>
        <v>46.347267191072703</v>
      </c>
      <c r="DJ146">
        <f t="shared" si="227"/>
        <v>41.714826434072698</v>
      </c>
      <c r="DK146">
        <f t="shared" si="228"/>
        <v>35.428956082330998</v>
      </c>
      <c r="DL146">
        <f t="shared" si="229"/>
        <v>26.513107917300601</v>
      </c>
      <c r="DM146">
        <f t="shared" si="230"/>
        <v>52.822014430343003</v>
      </c>
      <c r="DN146">
        <f t="shared" si="231"/>
        <v>48.189573673342998</v>
      </c>
      <c r="DO146">
        <f t="shared" si="232"/>
        <v>34.953542308727201</v>
      </c>
      <c r="DP146">
        <f t="shared" si="233"/>
        <v>29.0046769482896</v>
      </c>
      <c r="DQ146">
        <f t="shared" si="234"/>
        <v>48.325479807894901</v>
      </c>
      <c r="DR146">
        <f t="shared" si="235"/>
        <v>43.693039050894903</v>
      </c>
      <c r="DS146">
        <f t="shared" si="236"/>
        <v>33.788424231769604</v>
      </c>
      <c r="DT146">
        <f t="shared" si="237"/>
        <v>28.0378905578632</v>
      </c>
      <c r="DU146">
        <f t="shared" si="238"/>
        <v>51.336135546047799</v>
      </c>
      <c r="DV146">
        <f t="shared" si="239"/>
        <v>46.703694789047802</v>
      </c>
    </row>
    <row r="147" spans="1:126" x14ac:dyDescent="0.15">
      <c r="A147">
        <v>6.9802956309999997</v>
      </c>
      <c r="B147">
        <v>-4.6324407570000004</v>
      </c>
      <c r="C147">
        <v>501</v>
      </c>
      <c r="D147">
        <v>246</v>
      </c>
      <c r="E147">
        <v>504.1387024</v>
      </c>
      <c r="F147">
        <v>285.79846190000001</v>
      </c>
      <c r="G147">
        <f t="shared" si="240"/>
        <v>11.718881066929701</v>
      </c>
      <c r="H147">
        <f t="shared" si="241"/>
        <v>0</v>
      </c>
      <c r="I147">
        <f t="shared" si="242"/>
        <v>0.35605195084291702</v>
      </c>
      <c r="J147">
        <f t="shared" si="243"/>
        <v>4.2763888061570796</v>
      </c>
      <c r="K147">
        <f t="shared" si="244"/>
        <v>11.825416349356299</v>
      </c>
      <c r="L147">
        <f t="shared" si="245"/>
        <v>0.30234170588599302</v>
      </c>
      <c r="M147">
        <f t="shared" si="246"/>
        <v>18.8838906894925</v>
      </c>
      <c r="N147">
        <f t="shared" si="247"/>
        <v>14.2514499324925</v>
      </c>
      <c r="O147">
        <f t="shared" si="248"/>
        <v>13.425305596742099</v>
      </c>
      <c r="P147">
        <f t="shared" si="249"/>
        <v>20.821451027347301</v>
      </c>
      <c r="Q147">
        <f t="shared" si="250"/>
        <v>14.5707105977786</v>
      </c>
      <c r="R147">
        <f t="shared" si="251"/>
        <v>9.9382698407785899</v>
      </c>
      <c r="S147">
        <f t="shared" si="252"/>
        <v>12.472871558591899</v>
      </c>
      <c r="T147">
        <f t="shared" si="253"/>
        <v>15.616088270510501</v>
      </c>
      <c r="U147">
        <f t="shared" si="254"/>
        <v>17.2951378509641</v>
      </c>
      <c r="V147">
        <f t="shared" si="255"/>
        <v>12.6626970939641</v>
      </c>
      <c r="W147">
        <f t="shared" si="256"/>
        <v>12.9108420495359</v>
      </c>
      <c r="X147">
        <f t="shared" si="257"/>
        <v>12.510127355960799</v>
      </c>
      <c r="Y147">
        <f t="shared" si="258"/>
        <v>16.4000615960292</v>
      </c>
      <c r="Z147">
        <f t="shared" si="259"/>
        <v>11.767620839029201</v>
      </c>
      <c r="AA147">
        <f t="shared" si="260"/>
        <v>15.164428344602401</v>
      </c>
      <c r="AB147">
        <f t="shared" si="261"/>
        <v>23.5341083266356</v>
      </c>
      <c r="AC147">
        <f t="shared" si="262"/>
        <v>11.4807624332975</v>
      </c>
      <c r="AD147">
        <f t="shared" si="263"/>
        <v>6.8483216762974797</v>
      </c>
      <c r="AE147">
        <f t="shared" si="264"/>
        <v>17.830396290815301</v>
      </c>
      <c r="AF147">
        <f t="shared" si="265"/>
        <v>20.160453024472499</v>
      </c>
      <c r="AG147">
        <f t="shared" si="266"/>
        <v>10.4395522776805</v>
      </c>
      <c r="AH147">
        <f t="shared" si="267"/>
        <v>5.8071115206805004</v>
      </c>
      <c r="AI147">
        <f t="shared" si="268"/>
        <v>21.1642744111033</v>
      </c>
      <c r="AJ147">
        <f t="shared" si="269"/>
        <v>20.7389757015372</v>
      </c>
      <c r="AK147">
        <f t="shared" si="270"/>
        <v>7.5315260273535598</v>
      </c>
      <c r="AL147">
        <f t="shared" si="271"/>
        <v>2.8990852703535599</v>
      </c>
      <c r="AM147">
        <f t="shared" si="272"/>
        <v>23.036996825629998</v>
      </c>
      <c r="AN147">
        <f t="shared" si="273"/>
        <v>20.769788651689499</v>
      </c>
      <c r="AO147">
        <f t="shared" si="274"/>
        <v>9.3685009950330898</v>
      </c>
      <c r="AP147">
        <f t="shared" si="275"/>
        <v>4.7360602380330903</v>
      </c>
      <c r="AQ147">
        <f t="shared" si="276"/>
        <v>25.604142867227701</v>
      </c>
      <c r="AR147">
        <f t="shared" si="277"/>
        <v>18.692809786520598</v>
      </c>
      <c r="AS147">
        <f t="shared" si="278"/>
        <v>9.6496440288216707</v>
      </c>
      <c r="AT147">
        <f t="shared" si="279"/>
        <v>5.0172032718216704</v>
      </c>
      <c r="AU147">
        <f t="shared" si="280"/>
        <v>26.5949676410739</v>
      </c>
      <c r="AV147">
        <f t="shared" si="281"/>
        <v>18.669301614150601</v>
      </c>
      <c r="AW147">
        <f t="shared" si="282"/>
        <v>9.4089618917373699</v>
      </c>
      <c r="AX147">
        <f t="shared" si="283"/>
        <v>4.7765211347373704</v>
      </c>
      <c r="AY147">
        <f t="shared" si="284"/>
        <v>28.108693777393398</v>
      </c>
      <c r="AZ147">
        <f t="shared" si="285"/>
        <v>18.843865390040001</v>
      </c>
      <c r="BA147">
        <f t="shared" si="286"/>
        <v>8.8562231015561999</v>
      </c>
      <c r="BB147">
        <f t="shared" si="287"/>
        <v>4.2237823445562004</v>
      </c>
      <c r="BC147">
        <f t="shared" si="288"/>
        <v>29.430995004716401</v>
      </c>
      <c r="BD147">
        <f t="shared" si="289"/>
        <v>17.394337283113899</v>
      </c>
      <c r="BE147">
        <f t="shared" si="290"/>
        <v>9.0481800338832308</v>
      </c>
      <c r="BF147">
        <f t="shared" si="291"/>
        <v>4.4157392768832304</v>
      </c>
      <c r="BG147">
        <f t="shared" si="292"/>
        <v>30.5673463492727</v>
      </c>
      <c r="BH147">
        <f t="shared" si="293"/>
        <v>18.4765689146234</v>
      </c>
      <c r="BI147">
        <f t="shared" si="294"/>
        <v>8.4217034698706694</v>
      </c>
      <c r="BJ147">
        <f t="shared" si="295"/>
        <v>3.78926271287067</v>
      </c>
      <c r="BK147">
        <f t="shared" ref="BK147:BK158" si="296">SQRT((C132-C147)^2+(D132-D147)^2)/5.73/0.495</f>
        <v>31.2831375914582</v>
      </c>
      <c r="BL147">
        <f t="shared" ref="BL147:BL158" si="297">SQRT((E132-E147)^2+(F132-F147)^2)/5.73/0.495</f>
        <v>20.4367896700013</v>
      </c>
      <c r="BM147">
        <f t="shared" ref="BM147:BM158" si="298">ASIN((BL132*SIN(A147/180*PI())/BK147))*180/PI()</f>
        <v>8.3116915979162904</v>
      </c>
      <c r="BN147">
        <f t="shared" ref="BN147:BN158" si="299">ABS(ABS(B147)-ABS(BM147))</f>
        <v>3.6792508409162901</v>
      </c>
      <c r="BO147">
        <f t="shared" si="180"/>
        <v>32.375114463974498</v>
      </c>
      <c r="BP147">
        <f t="shared" si="181"/>
        <v>19.159778224535099</v>
      </c>
      <c r="BQ147">
        <f t="shared" si="182"/>
        <v>7.9151149366815599</v>
      </c>
      <c r="BR147">
        <f t="shared" si="183"/>
        <v>3.2826741796815599</v>
      </c>
      <c r="BS147">
        <f t="shared" si="184"/>
        <v>32.865032859926004</v>
      </c>
      <c r="BT147">
        <f t="shared" si="185"/>
        <v>21.6593486634222</v>
      </c>
      <c r="BU147">
        <f t="shared" si="186"/>
        <v>6.9809023129526997</v>
      </c>
      <c r="BV147">
        <f t="shared" si="187"/>
        <v>2.3484615559526998</v>
      </c>
      <c r="BW147">
        <f t="shared" si="188"/>
        <v>33.525950735192502</v>
      </c>
      <c r="BX147">
        <f t="shared" si="189"/>
        <v>23.592115466798401</v>
      </c>
      <c r="BY147">
        <f t="shared" si="190"/>
        <v>6.8055872819588004</v>
      </c>
      <c r="BZ147">
        <f t="shared" si="191"/>
        <v>2.1731465249587898</v>
      </c>
      <c r="CA147">
        <f t="shared" si="192"/>
        <v>33.572175395875803</v>
      </c>
      <c r="CB147">
        <f t="shared" si="193"/>
        <v>22.350549912757899</v>
      </c>
      <c r="CC147">
        <f t="shared" si="194"/>
        <v>6.9249146881681201</v>
      </c>
      <c r="CD147">
        <f t="shared" si="195"/>
        <v>2.2924739311681201</v>
      </c>
      <c r="CE147">
        <f t="shared" si="196"/>
        <v>33.788424231769604</v>
      </c>
      <c r="CF147">
        <f t="shared" si="197"/>
        <v>24.805590702017099</v>
      </c>
      <c r="CG147">
        <f t="shared" si="198"/>
        <v>6.1667553249801399</v>
      </c>
      <c r="CH147">
        <f t="shared" si="199"/>
        <v>1.53431456798014</v>
      </c>
      <c r="CI147">
        <f t="shared" si="200"/>
        <v>34.179739206031201</v>
      </c>
      <c r="CJ147">
        <f t="shared" si="201"/>
        <v>26.597325340805401</v>
      </c>
      <c r="CK147">
        <f t="shared" si="202"/>
        <v>6.4441745988676598</v>
      </c>
      <c r="CL147">
        <f t="shared" si="203"/>
        <v>1.8117338418676601</v>
      </c>
      <c r="CM147">
        <f t="shared" si="204"/>
        <v>34.6897573778283</v>
      </c>
      <c r="CN147">
        <f t="shared" si="205"/>
        <v>25.388437903855099</v>
      </c>
      <c r="CO147">
        <f t="shared" si="206"/>
        <v>6.5330806167944901</v>
      </c>
      <c r="CP147">
        <f t="shared" si="207"/>
        <v>1.90063985979449</v>
      </c>
      <c r="CQ147">
        <f t="shared" si="208"/>
        <v>34.799159146105502</v>
      </c>
      <c r="CR147">
        <f t="shared" si="209"/>
        <v>25.626644998426801</v>
      </c>
      <c r="CS147">
        <f t="shared" si="210"/>
        <v>6.0333308709441402</v>
      </c>
      <c r="CT147">
        <f t="shared" si="211"/>
        <v>1.4008901139441401</v>
      </c>
      <c r="CU147">
        <f t="shared" si="212"/>
        <v>34.760042020045098</v>
      </c>
      <c r="CV147">
        <f t="shared" si="213"/>
        <v>25.840200304026201</v>
      </c>
      <c r="CW147">
        <f t="shared" si="214"/>
        <v>6.43709488787791</v>
      </c>
      <c r="CX147">
        <f t="shared" si="215"/>
        <v>1.80465413087791</v>
      </c>
      <c r="CY147">
        <f t="shared" si="216"/>
        <v>34.920036002367503</v>
      </c>
      <c r="CZ147">
        <f t="shared" si="217"/>
        <v>24.806595035725898</v>
      </c>
      <c r="DA147">
        <f t="shared" si="218"/>
        <v>6.1785462779892502</v>
      </c>
      <c r="DB147">
        <f t="shared" si="219"/>
        <v>1.54610552098925</v>
      </c>
      <c r="DC147">
        <f t="shared" si="220"/>
        <v>34.879374020318501</v>
      </c>
      <c r="DD147">
        <f t="shared" si="221"/>
        <v>26.454607148477301</v>
      </c>
      <c r="DE147">
        <f t="shared" si="222"/>
        <v>5.4647345253045199</v>
      </c>
      <c r="DF147">
        <f t="shared" si="223"/>
        <v>0.83229376830451995</v>
      </c>
      <c r="DG147">
        <f t="shared" si="224"/>
        <v>34.994993572821997</v>
      </c>
      <c r="DH147">
        <f t="shared" si="225"/>
        <v>27.502059068687899</v>
      </c>
      <c r="DI147">
        <f t="shared" si="226"/>
        <v>5.3977097244935699</v>
      </c>
      <c r="DJ147">
        <f t="shared" si="227"/>
        <v>0.76526896749356499</v>
      </c>
      <c r="DK147">
        <f t="shared" si="228"/>
        <v>34.924939239292598</v>
      </c>
      <c r="DL147">
        <f t="shared" si="229"/>
        <v>26.5198426733776</v>
      </c>
      <c r="DM147">
        <f t="shared" si="230"/>
        <v>5.6522262642146499</v>
      </c>
      <c r="DN147">
        <f t="shared" si="231"/>
        <v>1.01978550721465</v>
      </c>
      <c r="DO147">
        <f t="shared" si="232"/>
        <v>34.605009329697303</v>
      </c>
      <c r="DP147">
        <f t="shared" si="233"/>
        <v>25.598862816704099</v>
      </c>
      <c r="DQ147">
        <f t="shared" si="234"/>
        <v>5.7462123836316596</v>
      </c>
      <c r="DR147">
        <f t="shared" si="235"/>
        <v>1.11377162663165</v>
      </c>
      <c r="DS147">
        <f t="shared" si="236"/>
        <v>34.172065947909502</v>
      </c>
      <c r="DT147">
        <f t="shared" si="237"/>
        <v>28.037854383346598</v>
      </c>
      <c r="DU147">
        <f t="shared" si="238"/>
        <v>5.6324640692024897</v>
      </c>
      <c r="DV147">
        <f t="shared" si="239"/>
        <v>1.00002331220249</v>
      </c>
    </row>
    <row r="148" spans="1:126" x14ac:dyDescent="0.15">
      <c r="A148">
        <v>4.6410803639999996</v>
      </c>
      <c r="B148">
        <v>3.7078029909999999</v>
      </c>
      <c r="C148">
        <v>502</v>
      </c>
      <c r="D148">
        <v>248</v>
      </c>
      <c r="E148">
        <v>504.15264889999997</v>
      </c>
      <c r="F148">
        <v>284.84136960000001</v>
      </c>
      <c r="G148">
        <f t="shared" si="240"/>
        <v>11.718881066929701</v>
      </c>
      <c r="H148">
        <f t="shared" si="241"/>
        <v>5.01650292696592</v>
      </c>
      <c r="I148">
        <f t="shared" si="242"/>
        <v>0</v>
      </c>
      <c r="J148">
        <f t="shared" si="243"/>
        <v>3.7078029909999999</v>
      </c>
      <c r="K148">
        <f t="shared" si="244"/>
        <v>11.825416349356299</v>
      </c>
      <c r="L148">
        <f t="shared" si="245"/>
        <v>2.5310537495146201</v>
      </c>
      <c r="M148">
        <f t="shared" si="246"/>
        <v>12.339348682997301</v>
      </c>
      <c r="N148">
        <f t="shared" si="247"/>
        <v>8.6315456919972497</v>
      </c>
      <c r="O148">
        <f t="shared" si="248"/>
        <v>11.825416349356299</v>
      </c>
      <c r="P148">
        <f t="shared" si="249"/>
        <v>1.7340433508778601</v>
      </c>
      <c r="Q148">
        <f t="shared" si="250"/>
        <v>8.2709352521193402</v>
      </c>
      <c r="R148">
        <f t="shared" si="251"/>
        <v>4.5631322611193399</v>
      </c>
      <c r="S148">
        <f t="shared" si="252"/>
        <v>13.021389023475701</v>
      </c>
      <c r="T148">
        <f t="shared" si="253"/>
        <v>14.8253761949205</v>
      </c>
      <c r="U148">
        <f t="shared" si="254"/>
        <v>7.4353548857944096</v>
      </c>
      <c r="V148">
        <f t="shared" si="255"/>
        <v>3.7275518947944102</v>
      </c>
      <c r="W148">
        <f t="shared" si="256"/>
        <v>12.3347652331594</v>
      </c>
      <c r="X148">
        <f t="shared" si="257"/>
        <v>11.860300955936401</v>
      </c>
      <c r="Y148">
        <f t="shared" si="258"/>
        <v>11.357390892743799</v>
      </c>
      <c r="Z148">
        <f t="shared" si="259"/>
        <v>7.64958790174376</v>
      </c>
      <c r="AA148">
        <f t="shared" si="260"/>
        <v>12.7119406119273</v>
      </c>
      <c r="AB148">
        <f t="shared" si="261"/>
        <v>9.8968887142283997</v>
      </c>
      <c r="AC148">
        <f t="shared" si="262"/>
        <v>10.5312234789833</v>
      </c>
      <c r="AD148">
        <f t="shared" si="263"/>
        <v>6.8234204879832898</v>
      </c>
      <c r="AE148">
        <f t="shared" si="264"/>
        <v>14.669120402943101</v>
      </c>
      <c r="AF148">
        <f t="shared" si="265"/>
        <v>19.567537225294899</v>
      </c>
      <c r="AG148">
        <f t="shared" si="266"/>
        <v>6.7434790581261401</v>
      </c>
      <c r="AH148">
        <f t="shared" si="267"/>
        <v>3.0356760671261398</v>
      </c>
      <c r="AI148">
        <f t="shared" si="268"/>
        <v>17.059981887677701</v>
      </c>
      <c r="AJ148">
        <f t="shared" si="269"/>
        <v>17.111337291565398</v>
      </c>
      <c r="AK148">
        <f t="shared" si="270"/>
        <v>8.2472210696228192</v>
      </c>
      <c r="AL148">
        <f t="shared" si="271"/>
        <v>4.5394180786228198</v>
      </c>
      <c r="AM148">
        <f t="shared" si="272"/>
        <v>20.099342907242399</v>
      </c>
      <c r="AN148">
        <f t="shared" si="273"/>
        <v>17.885715111359399</v>
      </c>
      <c r="AO148">
        <f t="shared" si="274"/>
        <v>6.4096605469462897</v>
      </c>
      <c r="AP148">
        <f t="shared" si="275"/>
        <v>2.7018575559462898</v>
      </c>
      <c r="AQ148">
        <f t="shared" si="276"/>
        <v>21.894591511433099</v>
      </c>
      <c r="AR148">
        <f t="shared" si="277"/>
        <v>18.187746921090199</v>
      </c>
      <c r="AS148">
        <f t="shared" si="278"/>
        <v>5.8908284548856802</v>
      </c>
      <c r="AT148">
        <f t="shared" si="279"/>
        <v>2.1830254638856799</v>
      </c>
      <c r="AU148">
        <f t="shared" si="280"/>
        <v>24.330080296309099</v>
      </c>
      <c r="AV148">
        <f t="shared" si="281"/>
        <v>16.534315382809201</v>
      </c>
      <c r="AW148">
        <f t="shared" si="282"/>
        <v>7.2586371326633099</v>
      </c>
      <c r="AX148">
        <f t="shared" si="283"/>
        <v>3.55083414166331</v>
      </c>
      <c r="AY148">
        <f t="shared" si="284"/>
        <v>25.335875952905699</v>
      </c>
      <c r="AZ148">
        <f t="shared" si="285"/>
        <v>16.691739114668099</v>
      </c>
      <c r="BA148">
        <f t="shared" si="286"/>
        <v>6.5029838345296298</v>
      </c>
      <c r="BB148">
        <f t="shared" si="287"/>
        <v>2.7951808435296299</v>
      </c>
      <c r="BC148">
        <f t="shared" si="288"/>
        <v>26.8276597530643</v>
      </c>
      <c r="BD148">
        <f t="shared" si="289"/>
        <v>17.008228438848398</v>
      </c>
      <c r="BE148">
        <f t="shared" si="290"/>
        <v>5.6894816324975803</v>
      </c>
      <c r="BF148">
        <f t="shared" si="291"/>
        <v>1.98167864149758</v>
      </c>
      <c r="BG148">
        <f t="shared" si="292"/>
        <v>28.1492766446232</v>
      </c>
      <c r="BH148">
        <f t="shared" si="293"/>
        <v>15.793354978930701</v>
      </c>
      <c r="BI148">
        <f t="shared" si="294"/>
        <v>6.51541245064191</v>
      </c>
      <c r="BJ148">
        <f t="shared" si="295"/>
        <v>2.8076094596419101</v>
      </c>
      <c r="BK148">
        <f t="shared" si="296"/>
        <v>29.296923737257</v>
      </c>
      <c r="BL148">
        <f t="shared" si="297"/>
        <v>16.914429408103199</v>
      </c>
      <c r="BM148">
        <f t="shared" si="298"/>
        <v>5.4467498229739304</v>
      </c>
      <c r="BN148">
        <f t="shared" si="299"/>
        <v>1.7389468319739301</v>
      </c>
      <c r="BO148">
        <f t="shared" ref="BO148:BO158" si="300">SQRT((C132-C148)^2+(D132-D148)^2)/5.73/0.528</f>
        <v>30.047380023701699</v>
      </c>
      <c r="BP148">
        <f t="shared" ref="BP148:BP158" si="301">SQRT((E132-E148)^2+(F132-F148)^2)/5.73/0.528</f>
        <v>18.858043014291599</v>
      </c>
      <c r="BQ148">
        <f t="shared" ref="BQ148:BQ158" si="302">ASIN((BP132*SIN(A148/180*PI())/BO148))*180/PI()</f>
        <v>5.3904722347393301</v>
      </c>
      <c r="BR148">
        <f t="shared" ref="BR148:BR158" si="303">ABS(ABS(B148)-ABS(BQ148))</f>
        <v>1.68266924373933</v>
      </c>
      <c r="BS148">
        <f t="shared" si="184"/>
        <v>31.147608506532499</v>
      </c>
      <c r="BT148">
        <f t="shared" si="185"/>
        <v>17.7490174762805</v>
      </c>
      <c r="BU148">
        <f t="shared" si="186"/>
        <v>5.4859413254141796</v>
      </c>
      <c r="BV148">
        <f t="shared" si="187"/>
        <v>1.7781383344141799</v>
      </c>
      <c r="BW148">
        <f t="shared" si="188"/>
        <v>31.676466754675399</v>
      </c>
      <c r="BX148">
        <f t="shared" si="189"/>
        <v>20.195575084360001</v>
      </c>
      <c r="BY148">
        <f t="shared" si="190"/>
        <v>4.6861722050291004</v>
      </c>
      <c r="BZ148">
        <f t="shared" si="191"/>
        <v>0.97836921402909605</v>
      </c>
      <c r="CA148">
        <f t="shared" si="192"/>
        <v>32.3642973771858</v>
      </c>
      <c r="CB148">
        <f t="shared" si="193"/>
        <v>22.110685415437899</v>
      </c>
      <c r="CC148">
        <f t="shared" si="194"/>
        <v>4.4406155135669696</v>
      </c>
      <c r="CD148">
        <f t="shared" si="195"/>
        <v>0.73281252256697005</v>
      </c>
      <c r="CE148">
        <f t="shared" si="196"/>
        <v>32.468252138556103</v>
      </c>
      <c r="CF148">
        <f t="shared" si="197"/>
        <v>21.0052684690652</v>
      </c>
      <c r="CG148">
        <f t="shared" si="198"/>
        <v>4.8095461166941602</v>
      </c>
      <c r="CH148">
        <f t="shared" si="199"/>
        <v>1.1017431256941601</v>
      </c>
      <c r="CI148">
        <f t="shared" si="200"/>
        <v>32.727596438345799</v>
      </c>
      <c r="CJ148">
        <f t="shared" si="201"/>
        <v>23.413297860420101</v>
      </c>
      <c r="CK148">
        <f t="shared" si="202"/>
        <v>4.3636932534128601</v>
      </c>
      <c r="CL148">
        <f t="shared" si="203"/>
        <v>0.65589026241285597</v>
      </c>
      <c r="CM148">
        <f t="shared" si="204"/>
        <v>33.150583639015998</v>
      </c>
      <c r="CN148">
        <f t="shared" si="205"/>
        <v>25.190594761550798</v>
      </c>
      <c r="CO148">
        <f t="shared" si="206"/>
        <v>4.2175866352154596</v>
      </c>
      <c r="CP148">
        <f t="shared" si="207"/>
        <v>0.50978364421545896</v>
      </c>
      <c r="CQ148">
        <f t="shared" si="208"/>
        <v>33.683596865040101</v>
      </c>
      <c r="CR148">
        <f t="shared" si="209"/>
        <v>24.095429825765901</v>
      </c>
      <c r="CS148">
        <f t="shared" si="210"/>
        <v>4.3380481765925998</v>
      </c>
      <c r="CT148">
        <f t="shared" si="211"/>
        <v>0.63024518559260401</v>
      </c>
      <c r="CU148">
        <f t="shared" si="212"/>
        <v>33.829843422048199</v>
      </c>
      <c r="CV148">
        <f t="shared" si="213"/>
        <v>24.379201476118698</v>
      </c>
      <c r="CW148">
        <f t="shared" si="214"/>
        <v>4.0324222964597203</v>
      </c>
      <c r="CX148">
        <f t="shared" si="215"/>
        <v>0.32461930545972201</v>
      </c>
      <c r="CY148">
        <f t="shared" si="216"/>
        <v>33.831108752222697</v>
      </c>
      <c r="CZ148">
        <f t="shared" si="217"/>
        <v>24.6367596579985</v>
      </c>
      <c r="DA148">
        <f t="shared" si="218"/>
        <v>4.2223068966310304</v>
      </c>
      <c r="DB148">
        <f t="shared" si="219"/>
        <v>0.51450390563102499</v>
      </c>
      <c r="DC148">
        <f t="shared" si="220"/>
        <v>34.021907667630103</v>
      </c>
      <c r="DD148">
        <f t="shared" si="221"/>
        <v>23.689194609784899</v>
      </c>
      <c r="DE148">
        <f t="shared" si="222"/>
        <v>4.0785086464237796</v>
      </c>
      <c r="DF148">
        <f t="shared" si="223"/>
        <v>0.37070565542378198</v>
      </c>
      <c r="DG148">
        <f t="shared" si="224"/>
        <v>34.016007813002901</v>
      </c>
      <c r="DH148">
        <f t="shared" si="225"/>
        <v>25.318803474900601</v>
      </c>
      <c r="DI148">
        <f t="shared" si="226"/>
        <v>3.67551382022081</v>
      </c>
      <c r="DJ148">
        <f t="shared" si="227"/>
        <v>3.22891707791935E-2</v>
      </c>
      <c r="DK148">
        <f t="shared" si="228"/>
        <v>34.158626636230103</v>
      </c>
      <c r="DL148">
        <f t="shared" si="229"/>
        <v>26.372230700708901</v>
      </c>
      <c r="DM148">
        <f t="shared" si="230"/>
        <v>3.5473401452200002</v>
      </c>
      <c r="DN148">
        <f t="shared" si="231"/>
        <v>0.16046284577999501</v>
      </c>
      <c r="DO148">
        <f t="shared" si="232"/>
        <v>34.1191718454767</v>
      </c>
      <c r="DP148">
        <f t="shared" si="233"/>
        <v>25.462843435167201</v>
      </c>
      <c r="DQ148">
        <f t="shared" si="234"/>
        <v>3.8758155875588201</v>
      </c>
      <c r="DR148">
        <f t="shared" si="235"/>
        <v>0.168012596558823</v>
      </c>
      <c r="DS148">
        <f t="shared" si="236"/>
        <v>33.836215520481304</v>
      </c>
      <c r="DT148">
        <f t="shared" si="237"/>
        <v>24.6077854320969</v>
      </c>
      <c r="DU148">
        <f t="shared" si="238"/>
        <v>4.0662799786059001</v>
      </c>
      <c r="DV148">
        <f t="shared" si="239"/>
        <v>0.35847698760590102</v>
      </c>
    </row>
    <row r="149" spans="1:126" x14ac:dyDescent="0.15">
      <c r="A149">
        <v>4.6410803639999996</v>
      </c>
      <c r="B149">
        <v>3.7078029909999999</v>
      </c>
      <c r="C149">
        <v>502</v>
      </c>
      <c r="D149">
        <v>249</v>
      </c>
      <c r="E149">
        <v>504.15264889999997</v>
      </c>
      <c r="F149">
        <v>284.84136960000001</v>
      </c>
      <c r="G149">
        <f t="shared" si="240"/>
        <v>5.2408429371780096</v>
      </c>
      <c r="H149">
        <f t="shared" si="241"/>
        <v>0</v>
      </c>
      <c r="I149">
        <f t="shared" si="242"/>
        <v>4.4420058711582202</v>
      </c>
      <c r="J149">
        <f t="shared" si="243"/>
        <v>0.73420288015822399</v>
      </c>
      <c r="K149">
        <f t="shared" si="244"/>
        <v>8.3618320909841302</v>
      </c>
      <c r="L149">
        <f t="shared" si="245"/>
        <v>2.5310537495146201</v>
      </c>
      <c r="M149">
        <f t="shared" si="246"/>
        <v>0.16762596648415401</v>
      </c>
      <c r="N149">
        <f t="shared" si="247"/>
        <v>3.5401770245158501</v>
      </c>
      <c r="O149">
        <f t="shared" si="248"/>
        <v>9.4931246269580694</v>
      </c>
      <c r="P149">
        <f t="shared" si="249"/>
        <v>1.6873691663430801</v>
      </c>
      <c r="Q149">
        <f t="shared" si="250"/>
        <v>10.2223882403645</v>
      </c>
      <c r="R149">
        <f t="shared" si="251"/>
        <v>6.5145852493644796</v>
      </c>
      <c r="S149">
        <f t="shared" si="252"/>
        <v>10.068979197556599</v>
      </c>
      <c r="T149">
        <f t="shared" si="253"/>
        <v>1.3005325131584</v>
      </c>
      <c r="U149">
        <f t="shared" si="254"/>
        <v>16.5292173050595</v>
      </c>
      <c r="V149">
        <f t="shared" si="255"/>
        <v>12.821414314059499</v>
      </c>
      <c r="W149">
        <f t="shared" si="256"/>
        <v>11.391749552349699</v>
      </c>
      <c r="X149">
        <f t="shared" si="257"/>
        <v>11.860300955936401</v>
      </c>
      <c r="Y149">
        <f t="shared" si="258"/>
        <v>9.9843522806096292</v>
      </c>
      <c r="Z149">
        <f t="shared" si="259"/>
        <v>6.2765492896096298</v>
      </c>
      <c r="AA149">
        <f t="shared" si="260"/>
        <v>11.0440919545734</v>
      </c>
      <c r="AB149">
        <f t="shared" si="261"/>
        <v>9.8835841299469802</v>
      </c>
      <c r="AC149">
        <f t="shared" si="262"/>
        <v>10.5611804866497</v>
      </c>
      <c r="AD149">
        <f t="shared" si="263"/>
        <v>6.8533774956496902</v>
      </c>
      <c r="AE149">
        <f t="shared" si="264"/>
        <v>11.5321785714087</v>
      </c>
      <c r="AF149">
        <f t="shared" si="265"/>
        <v>8.4830474693386293</v>
      </c>
      <c r="AG149">
        <f t="shared" si="266"/>
        <v>11.4971310363507</v>
      </c>
      <c r="AH149">
        <f t="shared" si="267"/>
        <v>7.7893280453506799</v>
      </c>
      <c r="AI149">
        <f t="shared" si="268"/>
        <v>13.3854624327811</v>
      </c>
      <c r="AJ149">
        <f t="shared" si="269"/>
        <v>17.121595072133101</v>
      </c>
      <c r="AK149">
        <f t="shared" si="270"/>
        <v>8.0839244370208903</v>
      </c>
      <c r="AL149">
        <f t="shared" si="271"/>
        <v>4.3761214460208899</v>
      </c>
      <c r="AM149">
        <f t="shared" si="272"/>
        <v>15.646314166322099</v>
      </c>
      <c r="AN149">
        <f t="shared" si="273"/>
        <v>15.2100775925026</v>
      </c>
      <c r="AO149">
        <f t="shared" si="274"/>
        <v>7.9916744191622797</v>
      </c>
      <c r="AP149">
        <f t="shared" si="275"/>
        <v>4.2838714281622803</v>
      </c>
      <c r="AQ149">
        <f t="shared" si="276"/>
        <v>18.5097043735787</v>
      </c>
      <c r="AR149">
        <f t="shared" si="277"/>
        <v>16.0971436002235</v>
      </c>
      <c r="AS149">
        <f t="shared" si="278"/>
        <v>7.8246724809067496</v>
      </c>
      <c r="AT149">
        <f t="shared" si="279"/>
        <v>4.1168694899067502</v>
      </c>
      <c r="AU149">
        <f t="shared" si="280"/>
        <v>20.2894704743861</v>
      </c>
      <c r="AV149">
        <f t="shared" si="281"/>
        <v>16.534315382809201</v>
      </c>
      <c r="AW149">
        <f t="shared" si="282"/>
        <v>7.3560035700938098</v>
      </c>
      <c r="AX149">
        <f t="shared" si="283"/>
        <v>3.6482005790938099</v>
      </c>
      <c r="AY149">
        <f t="shared" si="284"/>
        <v>22.6525239760544</v>
      </c>
      <c r="AZ149">
        <f t="shared" si="285"/>
        <v>15.1564557675751</v>
      </c>
      <c r="BA149">
        <f t="shared" si="286"/>
        <v>7.1459409471712299</v>
      </c>
      <c r="BB149">
        <f t="shared" si="287"/>
        <v>3.43813795617123</v>
      </c>
      <c r="BC149">
        <f t="shared" si="288"/>
        <v>23.6997630979623</v>
      </c>
      <c r="BD149">
        <f t="shared" si="289"/>
        <v>15.407759182770601</v>
      </c>
      <c r="BE149">
        <f t="shared" si="290"/>
        <v>6.9230335670251897</v>
      </c>
      <c r="BF149">
        <f t="shared" si="291"/>
        <v>3.2152305760251898</v>
      </c>
      <c r="BG149">
        <f t="shared" si="292"/>
        <v>25.1990058855691</v>
      </c>
      <c r="BH149">
        <f t="shared" si="293"/>
        <v>15.793354978930701</v>
      </c>
      <c r="BI149">
        <f t="shared" si="294"/>
        <v>6.5204020507965499</v>
      </c>
      <c r="BJ149">
        <f t="shared" si="295"/>
        <v>2.81259905979655</v>
      </c>
      <c r="BK149">
        <f t="shared" si="296"/>
        <v>26.543311262317701</v>
      </c>
      <c r="BL149">
        <f t="shared" si="297"/>
        <v>14.7404646470019</v>
      </c>
      <c r="BM149">
        <f t="shared" si="298"/>
        <v>6.4486935890661696</v>
      </c>
      <c r="BN149">
        <f t="shared" si="299"/>
        <v>2.7408905980661702</v>
      </c>
      <c r="BO149">
        <f t="shared" si="300"/>
        <v>27.721239021447101</v>
      </c>
      <c r="BP149">
        <f t="shared" si="301"/>
        <v>15.8572775700967</v>
      </c>
      <c r="BQ149">
        <f t="shared" si="302"/>
        <v>6.4318046256863903</v>
      </c>
      <c r="BR149">
        <f t="shared" si="303"/>
        <v>2.72400163468639</v>
      </c>
      <c r="BS149">
        <f t="shared" ref="BS149:BS158" si="304">SQRT((C132-C149)^2+(D132-D149)^2)/5.73/0.561</f>
        <v>28.5201217837418</v>
      </c>
      <c r="BT149">
        <f t="shared" ref="BT149:BT158" si="305">SQRT((E132-E149)^2+(F132-F149)^2)/5.73/0.561</f>
        <v>17.748746366392101</v>
      </c>
      <c r="BU149">
        <f t="shared" ref="BU149:BU158" si="306">ASIN((BT132*SIN(A149/180*PI())/BS149))*180/PI()</f>
        <v>5.6214875672394502</v>
      </c>
      <c r="BV149">
        <f t="shared" ref="BV149:BV158" si="307">ABS(ABS(B149)-ABS(BU149))</f>
        <v>1.9136845762394501</v>
      </c>
      <c r="BW149">
        <f t="shared" si="188"/>
        <v>29.6437281614973</v>
      </c>
      <c r="BX149">
        <f t="shared" si="189"/>
        <v>16.762960949820499</v>
      </c>
      <c r="BY149">
        <f t="shared" si="190"/>
        <v>5.4443421854649099</v>
      </c>
      <c r="BZ149">
        <f t="shared" si="191"/>
        <v>1.73653919446491</v>
      </c>
      <c r="CA149">
        <f t="shared" si="192"/>
        <v>30.221521220130899</v>
      </c>
      <c r="CB149">
        <f t="shared" si="193"/>
        <v>19.132650079920001</v>
      </c>
      <c r="CC149">
        <f t="shared" si="194"/>
        <v>5.2582445808456999</v>
      </c>
      <c r="CD149">
        <f t="shared" si="195"/>
        <v>1.5504415898457</v>
      </c>
      <c r="CE149">
        <f t="shared" si="196"/>
        <v>30.946687566947599</v>
      </c>
      <c r="CF149">
        <f t="shared" si="197"/>
        <v>21.005151144666002</v>
      </c>
      <c r="CG149">
        <f t="shared" si="198"/>
        <v>4.7455631319117497</v>
      </c>
      <c r="CH149">
        <f t="shared" si="199"/>
        <v>1.0377601409117501</v>
      </c>
      <c r="CI149">
        <f t="shared" si="200"/>
        <v>31.1153558712478</v>
      </c>
      <c r="CJ149">
        <f t="shared" si="201"/>
        <v>20.005017589586</v>
      </c>
      <c r="CK149">
        <f t="shared" si="202"/>
        <v>4.7788826194148601</v>
      </c>
      <c r="CL149">
        <f t="shared" si="203"/>
        <v>1.07107962841486</v>
      </c>
      <c r="CM149">
        <f t="shared" si="204"/>
        <v>31.4253257849528</v>
      </c>
      <c r="CN149">
        <f t="shared" si="205"/>
        <v>22.3490570485829</v>
      </c>
      <c r="CO149">
        <f t="shared" si="206"/>
        <v>4.8852428590574002</v>
      </c>
      <c r="CP149">
        <f t="shared" si="207"/>
        <v>1.1774398680574001</v>
      </c>
      <c r="CQ149">
        <f t="shared" si="208"/>
        <v>31.887988001093198</v>
      </c>
      <c r="CR149">
        <f t="shared" si="209"/>
        <v>24.095351511048602</v>
      </c>
      <c r="CS149">
        <f t="shared" si="210"/>
        <v>4.5210826626293796</v>
      </c>
      <c r="CT149">
        <f t="shared" si="211"/>
        <v>0.81327967162937698</v>
      </c>
      <c r="CU149">
        <f t="shared" si="212"/>
        <v>32.451887430358397</v>
      </c>
      <c r="CV149">
        <f t="shared" si="213"/>
        <v>23.0914535830257</v>
      </c>
      <c r="CW149">
        <f t="shared" si="214"/>
        <v>4.3150402082526398</v>
      </c>
      <c r="CX149">
        <f t="shared" si="215"/>
        <v>0.60723721725263602</v>
      </c>
      <c r="CY149">
        <f t="shared" si="216"/>
        <v>32.6408911345723</v>
      </c>
      <c r="CZ149">
        <f t="shared" si="217"/>
        <v>23.404033417074</v>
      </c>
      <c r="DA149">
        <f t="shared" si="218"/>
        <v>4.56691925664264</v>
      </c>
      <c r="DB149">
        <f t="shared" si="219"/>
        <v>0.85911626564263799</v>
      </c>
      <c r="DC149">
        <f t="shared" si="220"/>
        <v>32.687873118360301</v>
      </c>
      <c r="DD149">
        <f t="shared" si="221"/>
        <v>23.689191978844701</v>
      </c>
      <c r="DE149">
        <f t="shared" si="222"/>
        <v>4.2212107278255599</v>
      </c>
      <c r="DF149">
        <f t="shared" si="223"/>
        <v>0.51340773682555896</v>
      </c>
      <c r="DG149">
        <f t="shared" si="224"/>
        <v>32.915466924588102</v>
      </c>
      <c r="DH149">
        <f t="shared" si="225"/>
        <v>22.811817031644701</v>
      </c>
      <c r="DI149">
        <f t="shared" si="226"/>
        <v>4.0594448018043998</v>
      </c>
      <c r="DJ149">
        <f t="shared" si="227"/>
        <v>0.35164181080439499</v>
      </c>
      <c r="DK149">
        <f t="shared" si="228"/>
        <v>32.949269445361701</v>
      </c>
      <c r="DL149">
        <f t="shared" si="229"/>
        <v>24.4145604936542</v>
      </c>
      <c r="DM149">
        <f t="shared" si="230"/>
        <v>3.9696640752485401</v>
      </c>
      <c r="DN149">
        <f t="shared" si="231"/>
        <v>0.26186108424854498</v>
      </c>
      <c r="DO149">
        <f t="shared" si="232"/>
        <v>33.124119577818902</v>
      </c>
      <c r="DP149">
        <f t="shared" si="233"/>
        <v>25.462843435167201</v>
      </c>
      <c r="DQ149">
        <f t="shared" si="234"/>
        <v>3.8276695202486</v>
      </c>
      <c r="DR149">
        <f t="shared" si="235"/>
        <v>0.119866529248599</v>
      </c>
      <c r="DS149">
        <f t="shared" si="236"/>
        <v>33.119611427047801</v>
      </c>
      <c r="DT149">
        <f t="shared" si="237"/>
        <v>24.614081987328301</v>
      </c>
      <c r="DU149">
        <f t="shared" si="238"/>
        <v>3.8596750770350901</v>
      </c>
      <c r="DV149">
        <f t="shared" si="239"/>
        <v>0.15187208603508801</v>
      </c>
    </row>
    <row r="150" spans="1:126" x14ac:dyDescent="0.15">
      <c r="A150">
        <v>25.95370935</v>
      </c>
      <c r="B150">
        <v>3.7078029909999999</v>
      </c>
      <c r="C150">
        <v>501</v>
      </c>
      <c r="D150">
        <v>250</v>
      </c>
      <c r="E150">
        <v>504.15264889999997</v>
      </c>
      <c r="F150">
        <v>284.84136960000001</v>
      </c>
      <c r="G150">
        <f t="shared" si="240"/>
        <v>7.4116711600244001</v>
      </c>
      <c r="H150">
        <f t="shared" si="241"/>
        <v>0</v>
      </c>
      <c r="I150">
        <f t="shared" si="242"/>
        <v>0</v>
      </c>
      <c r="J150">
        <f t="shared" si="243"/>
        <v>3.7078029909999999</v>
      </c>
      <c r="K150">
        <f t="shared" si="244"/>
        <v>5.91270817467817</v>
      </c>
      <c r="L150">
        <f t="shared" si="245"/>
        <v>0</v>
      </c>
      <c r="M150">
        <f t="shared" si="246"/>
        <v>10.7977468257205</v>
      </c>
      <c r="N150">
        <f t="shared" si="247"/>
        <v>7.0899438347204597</v>
      </c>
      <c r="O150">
        <f t="shared" si="248"/>
        <v>7.0513159518395101</v>
      </c>
      <c r="P150">
        <f t="shared" si="249"/>
        <v>1.6873691663430801</v>
      </c>
      <c r="Q150" t="e">
        <f t="shared" si="250"/>
        <v>#NUM!</v>
      </c>
      <c r="R150" t="e">
        <f t="shared" si="251"/>
        <v>#NUM!</v>
      </c>
      <c r="S150">
        <f t="shared" si="252"/>
        <v>8.0421525864644092</v>
      </c>
      <c r="T150">
        <f t="shared" si="253"/>
        <v>1.2655268747573101</v>
      </c>
      <c r="U150">
        <f t="shared" si="254"/>
        <v>58.318826327896097</v>
      </c>
      <c r="V150">
        <f t="shared" si="255"/>
        <v>54.611023336896103</v>
      </c>
      <c r="W150">
        <f t="shared" si="256"/>
        <v>8.7219961407111093</v>
      </c>
      <c r="X150">
        <f t="shared" si="257"/>
        <v>1.04042601052672</v>
      </c>
      <c r="Y150" t="e">
        <f t="shared" si="258"/>
        <v>#NUM!</v>
      </c>
      <c r="Z150" t="e">
        <f t="shared" si="259"/>
        <v>#NUM!</v>
      </c>
      <c r="AA150">
        <f t="shared" si="260"/>
        <v>10.049671453621199</v>
      </c>
      <c r="AB150">
        <f t="shared" si="261"/>
        <v>9.8835841299469802</v>
      </c>
      <c r="AC150" t="e">
        <f t="shared" si="262"/>
        <v>#NUM!</v>
      </c>
      <c r="AD150" t="e">
        <f t="shared" si="263"/>
        <v>#NUM!</v>
      </c>
      <c r="AE150">
        <f t="shared" si="264"/>
        <v>9.8214757900621805</v>
      </c>
      <c r="AF150">
        <f t="shared" si="265"/>
        <v>8.4716435399545595</v>
      </c>
      <c r="AG150" t="e">
        <f t="shared" si="266"/>
        <v>#NUM!</v>
      </c>
      <c r="AH150" t="e">
        <f t="shared" si="267"/>
        <v>#NUM!</v>
      </c>
      <c r="AI150">
        <f t="shared" si="268"/>
        <v>10.3472393056868</v>
      </c>
      <c r="AJ150">
        <f t="shared" si="269"/>
        <v>7.4226665356712997</v>
      </c>
      <c r="AK150" t="e">
        <f t="shared" si="270"/>
        <v>#NUM!</v>
      </c>
      <c r="AL150" t="e">
        <f t="shared" si="271"/>
        <v>#NUM!</v>
      </c>
      <c r="AM150">
        <f t="shared" si="272"/>
        <v>12.099623507896901</v>
      </c>
      <c r="AN150">
        <f t="shared" si="273"/>
        <v>15.219195619673799</v>
      </c>
      <c r="AO150">
        <f t="shared" si="274"/>
        <v>76.514640062852095</v>
      </c>
      <c r="AP150">
        <f t="shared" si="275"/>
        <v>72.806837071852101</v>
      </c>
      <c r="AQ150">
        <f t="shared" si="276"/>
        <v>14.2396869404371</v>
      </c>
      <c r="AR150">
        <f t="shared" si="277"/>
        <v>13.689069833252301</v>
      </c>
      <c r="AS150">
        <f t="shared" si="278"/>
        <v>71.709665268104501</v>
      </c>
      <c r="AT150">
        <f t="shared" si="279"/>
        <v>68.001862277104493</v>
      </c>
      <c r="AU150">
        <f t="shared" si="280"/>
        <v>16.9365381120184</v>
      </c>
      <c r="AV150">
        <f t="shared" si="281"/>
        <v>14.633766909294099</v>
      </c>
      <c r="AW150">
        <f t="shared" si="282"/>
        <v>47.021071709809803</v>
      </c>
      <c r="AX150">
        <f t="shared" si="283"/>
        <v>43.313268718809802</v>
      </c>
      <c r="AY150">
        <f t="shared" si="284"/>
        <v>18.702818035435499</v>
      </c>
      <c r="AZ150">
        <f t="shared" si="285"/>
        <v>15.1564557675751</v>
      </c>
      <c r="BA150">
        <f t="shared" si="286"/>
        <v>54.580096039129799</v>
      </c>
      <c r="BB150">
        <f t="shared" si="287"/>
        <v>50.872293048129798</v>
      </c>
      <c r="BC150">
        <f t="shared" si="288"/>
        <v>20.9969007848341</v>
      </c>
      <c r="BD150">
        <f t="shared" si="289"/>
        <v>13.9905745546847</v>
      </c>
      <c r="BE150">
        <f t="shared" si="290"/>
        <v>46.169077674671698</v>
      </c>
      <c r="BF150">
        <f t="shared" si="291"/>
        <v>42.461274683671697</v>
      </c>
      <c r="BG150">
        <f t="shared" si="292"/>
        <v>22.065202309573301</v>
      </c>
      <c r="BH150">
        <f t="shared" si="293"/>
        <v>14.3072049554298</v>
      </c>
      <c r="BI150">
        <f t="shared" si="294"/>
        <v>40.559099853824399</v>
      </c>
      <c r="BJ150">
        <f t="shared" si="295"/>
        <v>36.851296862824398</v>
      </c>
      <c r="BK150">
        <f t="shared" si="296"/>
        <v>23.566590818578</v>
      </c>
      <c r="BL150">
        <f t="shared" si="297"/>
        <v>14.7404646470019</v>
      </c>
      <c r="BM150">
        <f t="shared" si="298"/>
        <v>43.173647873717499</v>
      </c>
      <c r="BN150">
        <f t="shared" si="299"/>
        <v>39.465844882717498</v>
      </c>
      <c r="BO150">
        <f t="shared" si="300"/>
        <v>24.932601096893201</v>
      </c>
      <c r="BP150">
        <f t="shared" si="301"/>
        <v>13.8191856065643</v>
      </c>
      <c r="BQ150">
        <f t="shared" si="302"/>
        <v>37.306919043947502</v>
      </c>
      <c r="BR150">
        <f t="shared" si="303"/>
        <v>33.599116052947501</v>
      </c>
      <c r="BS150">
        <f t="shared" si="304"/>
        <v>26.1387531459965</v>
      </c>
      <c r="BT150">
        <f t="shared" si="305"/>
        <v>14.9244965365616</v>
      </c>
      <c r="BU150">
        <f t="shared" si="306"/>
        <v>37.213032127530099</v>
      </c>
      <c r="BV150">
        <f t="shared" si="307"/>
        <v>33.505229136530097</v>
      </c>
      <c r="BW150">
        <f t="shared" ref="BW150:BW158" si="308">SQRT((C132-C150)^2+(D132-D150)^2)/5.73/0.594</f>
        <v>26.980499347777901</v>
      </c>
      <c r="BX150">
        <f t="shared" ref="BX150:BX158" si="309">SQRT((E132-E150)^2+(F132-F150)^2)/5.73/0.594</f>
        <v>16.7627049015925</v>
      </c>
      <c r="BY150">
        <f t="shared" ref="BY150:BY158" si="310">ASIN((BX132*SIN(A150/180*PI())/BW150))*180/PI()</f>
        <v>34.318479663797198</v>
      </c>
      <c r="BZ150">
        <f t="shared" ref="BZ150:BZ158" si="311">ABS(ABS(B150)-ABS(BY150))</f>
        <v>30.610676672797201</v>
      </c>
      <c r="CA150">
        <f t="shared" si="192"/>
        <v>28.124881950547898</v>
      </c>
      <c r="CB150">
        <f t="shared" si="193"/>
        <v>15.8806998471984</v>
      </c>
      <c r="CC150">
        <f t="shared" si="194"/>
        <v>31.755772227339399</v>
      </c>
      <c r="CD150">
        <f t="shared" si="195"/>
        <v>28.047969236339402</v>
      </c>
      <c r="CE150">
        <f t="shared" si="196"/>
        <v>28.744519961912498</v>
      </c>
      <c r="CF150">
        <f t="shared" si="197"/>
        <v>18.176017575924</v>
      </c>
      <c r="CG150">
        <f t="shared" si="198"/>
        <v>29.675430785540701</v>
      </c>
      <c r="CH150">
        <f t="shared" si="199"/>
        <v>25.9676277945407</v>
      </c>
      <c r="CI150">
        <f t="shared" si="200"/>
        <v>29.503145425483901</v>
      </c>
      <c r="CJ150">
        <f t="shared" si="201"/>
        <v>20.004905852062802</v>
      </c>
      <c r="CK150">
        <f t="shared" si="202"/>
        <v>28.379285743053199</v>
      </c>
      <c r="CL150">
        <f t="shared" si="203"/>
        <v>24.671482752053201</v>
      </c>
      <c r="CM150">
        <f t="shared" si="204"/>
        <v>29.734077752424199</v>
      </c>
      <c r="CN150">
        <f t="shared" si="205"/>
        <v>19.095698608241101</v>
      </c>
      <c r="CO150">
        <f t="shared" si="206"/>
        <v>28.871662402928202</v>
      </c>
      <c r="CP150">
        <f t="shared" si="207"/>
        <v>25.1638594119282</v>
      </c>
      <c r="CQ150">
        <f t="shared" si="208"/>
        <v>30.092407156440999</v>
      </c>
      <c r="CR150">
        <f t="shared" si="209"/>
        <v>21.377358916035799</v>
      </c>
      <c r="CS150">
        <f t="shared" si="210"/>
        <v>27.393842460214898</v>
      </c>
      <c r="CT150">
        <f t="shared" si="211"/>
        <v>23.686039469214901</v>
      </c>
      <c r="CU150">
        <f t="shared" si="212"/>
        <v>30.594257674117902</v>
      </c>
      <c r="CV150">
        <f t="shared" si="213"/>
        <v>23.091378531421501</v>
      </c>
      <c r="CW150">
        <f t="shared" si="214"/>
        <v>25.573679020764502</v>
      </c>
      <c r="CX150">
        <f t="shared" si="215"/>
        <v>21.8658760297645</v>
      </c>
      <c r="CY150">
        <f t="shared" si="216"/>
        <v>31.188266184786698</v>
      </c>
      <c r="CZ150">
        <f t="shared" si="217"/>
        <v>22.167795439704701</v>
      </c>
      <c r="DA150">
        <f t="shared" si="218"/>
        <v>24.458334198481001</v>
      </c>
      <c r="DB150">
        <f t="shared" si="219"/>
        <v>20.750531207481</v>
      </c>
      <c r="DC150">
        <f t="shared" si="220"/>
        <v>31.417093567350701</v>
      </c>
      <c r="DD150">
        <f t="shared" si="221"/>
        <v>22.503878285648099</v>
      </c>
      <c r="DE150">
        <f t="shared" si="222"/>
        <v>25.48237006199</v>
      </c>
      <c r="DF150">
        <f t="shared" si="223"/>
        <v>21.774567070989999</v>
      </c>
      <c r="DG150">
        <f t="shared" si="224"/>
        <v>31.507666884235601</v>
      </c>
      <c r="DH150">
        <f t="shared" si="225"/>
        <v>22.811814498146799</v>
      </c>
      <c r="DI150">
        <f t="shared" si="226"/>
        <v>23.5784292985796</v>
      </c>
      <c r="DJ150">
        <f t="shared" si="227"/>
        <v>19.870626307579599</v>
      </c>
      <c r="DK150">
        <f t="shared" si="228"/>
        <v>31.772491920815501</v>
      </c>
      <c r="DL150">
        <f t="shared" si="229"/>
        <v>21.9971092805146</v>
      </c>
      <c r="DM150">
        <f t="shared" si="230"/>
        <v>23.0091672133765</v>
      </c>
      <c r="DN150">
        <f t="shared" si="231"/>
        <v>19.301364222376499</v>
      </c>
      <c r="DO150">
        <f t="shared" si="232"/>
        <v>31.844432750324501</v>
      </c>
      <c r="DP150">
        <f t="shared" si="233"/>
        <v>23.572679097321299</v>
      </c>
      <c r="DQ150">
        <f t="shared" si="234"/>
        <v>21.967129295456999</v>
      </c>
      <c r="DR150">
        <f t="shared" si="235"/>
        <v>18.259326304457002</v>
      </c>
      <c r="DS150">
        <f t="shared" si="236"/>
        <v>32.051023479828103</v>
      </c>
      <c r="DT150">
        <f t="shared" si="237"/>
        <v>24.614081987328301</v>
      </c>
      <c r="DU150">
        <f t="shared" si="238"/>
        <v>22.099792046926801</v>
      </c>
      <c r="DV150">
        <f t="shared" si="239"/>
        <v>18.3919890559268</v>
      </c>
    </row>
    <row r="151" spans="1:126" x14ac:dyDescent="0.15">
      <c r="A151">
        <v>173.19039219999999</v>
      </c>
      <c r="B151">
        <v>12.66349204</v>
      </c>
      <c r="C151">
        <v>501</v>
      </c>
      <c r="D151">
        <v>251</v>
      </c>
      <c r="E151">
        <v>504.16809080000002</v>
      </c>
      <c r="F151">
        <v>284.81610110000003</v>
      </c>
      <c r="G151">
        <f t="shared" si="240"/>
        <v>5.2408429371780096</v>
      </c>
      <c r="H151">
        <f t="shared" si="241"/>
        <v>0.15519881617034001</v>
      </c>
      <c r="I151">
        <f t="shared" si="242"/>
        <v>0</v>
      </c>
      <c r="J151">
        <f t="shared" si="243"/>
        <v>12.66349204</v>
      </c>
      <c r="K151">
        <f t="shared" si="244"/>
        <v>5.91270817467817</v>
      </c>
      <c r="L151">
        <f t="shared" si="245"/>
        <v>7.8304857249580501E-2</v>
      </c>
      <c r="M151">
        <f t="shared" si="246"/>
        <v>2.9093821101116202</v>
      </c>
      <c r="N151">
        <f t="shared" si="247"/>
        <v>9.7541099298883793</v>
      </c>
      <c r="O151">
        <f t="shared" si="248"/>
        <v>5.5745547273227496</v>
      </c>
      <c r="P151">
        <f t="shared" si="249"/>
        <v>5.2203238166387E-2</v>
      </c>
      <c r="Q151">
        <f t="shared" si="250"/>
        <v>2.1137200815880099</v>
      </c>
      <c r="R151">
        <f t="shared" si="251"/>
        <v>10.549771958412</v>
      </c>
      <c r="S151">
        <f t="shared" si="252"/>
        <v>6.6106087048495397</v>
      </c>
      <c r="T151">
        <f t="shared" si="253"/>
        <v>1.29938163676801</v>
      </c>
      <c r="U151">
        <f t="shared" si="254"/>
        <v>16.265951928323801</v>
      </c>
      <c r="V151">
        <f t="shared" si="255"/>
        <v>3.6024598883238301</v>
      </c>
      <c r="W151">
        <f t="shared" si="256"/>
        <v>7.47904998875189</v>
      </c>
      <c r="X151">
        <f t="shared" si="257"/>
        <v>1.03950530941441</v>
      </c>
      <c r="Y151">
        <f t="shared" si="258"/>
        <v>26.5976685556384</v>
      </c>
      <c r="Z151">
        <f t="shared" si="259"/>
        <v>13.9341765156384</v>
      </c>
      <c r="AA151">
        <f t="shared" si="260"/>
        <v>8.1262401125503594</v>
      </c>
      <c r="AB151">
        <f t="shared" si="261"/>
        <v>0.890925746697664</v>
      </c>
      <c r="AC151">
        <f t="shared" si="262"/>
        <v>23.830739697659901</v>
      </c>
      <c r="AD151">
        <f t="shared" si="263"/>
        <v>11.1672476576599</v>
      </c>
      <c r="AE151">
        <f t="shared" si="264"/>
        <v>9.3449958650476201</v>
      </c>
      <c r="AF151">
        <f t="shared" si="265"/>
        <v>8.4509964046192092</v>
      </c>
      <c r="AG151">
        <f t="shared" si="266"/>
        <v>15.787716888578601</v>
      </c>
      <c r="AH151">
        <f t="shared" si="267"/>
        <v>3.12422484857857</v>
      </c>
      <c r="AI151">
        <f t="shared" si="268"/>
        <v>9.2075124789677592</v>
      </c>
      <c r="AJ151">
        <f t="shared" si="269"/>
        <v>7.3946218540418096</v>
      </c>
      <c r="AK151">
        <f t="shared" si="270"/>
        <v>18.680301412459102</v>
      </c>
      <c r="AL151">
        <f t="shared" si="271"/>
        <v>6.0168093724590701</v>
      </c>
      <c r="AM151">
        <f t="shared" si="272"/>
        <v>9.7266706372902103</v>
      </c>
      <c r="AN151">
        <f t="shared" si="273"/>
        <v>6.5818553908656003</v>
      </c>
      <c r="AO151">
        <f t="shared" si="274"/>
        <v>18.550572852885399</v>
      </c>
      <c r="AP151">
        <f t="shared" si="275"/>
        <v>5.8870808128854</v>
      </c>
      <c r="AQ151">
        <f t="shared" si="276"/>
        <v>11.354863056525399</v>
      </c>
      <c r="AR151">
        <f t="shared" si="277"/>
        <v>13.6816404947826</v>
      </c>
      <c r="AS151">
        <f t="shared" si="278"/>
        <v>14.635546067372299</v>
      </c>
      <c r="AT151">
        <f t="shared" si="279"/>
        <v>1.97205402737228</v>
      </c>
      <c r="AU151">
        <f t="shared" si="280"/>
        <v>13.3581834426606</v>
      </c>
      <c r="AV151">
        <f t="shared" si="281"/>
        <v>12.4303946233614</v>
      </c>
      <c r="AW151">
        <f t="shared" si="282"/>
        <v>17.4088678413199</v>
      </c>
      <c r="AX151">
        <f t="shared" si="283"/>
        <v>4.7453758013198799</v>
      </c>
      <c r="AY151">
        <f t="shared" si="284"/>
        <v>15.889925764909099</v>
      </c>
      <c r="AZ151">
        <f t="shared" si="285"/>
        <v>13.401861489918399</v>
      </c>
      <c r="BA151">
        <f t="shared" si="286"/>
        <v>13.9202227720431</v>
      </c>
      <c r="BB151">
        <f t="shared" si="287"/>
        <v>1.25673073204309</v>
      </c>
      <c r="BC151">
        <f t="shared" si="288"/>
        <v>17.601148539591598</v>
      </c>
      <c r="BD151">
        <f t="shared" si="289"/>
        <v>13.9798115671632</v>
      </c>
      <c r="BE151">
        <f t="shared" si="290"/>
        <v>12.507084576376499</v>
      </c>
      <c r="BF151">
        <f t="shared" si="291"/>
        <v>0.15640746362352001</v>
      </c>
      <c r="BG151">
        <f t="shared" si="292"/>
        <v>19.805726266280299</v>
      </c>
      <c r="BH151">
        <f t="shared" si="293"/>
        <v>12.9812535980801</v>
      </c>
      <c r="BI151">
        <f t="shared" si="294"/>
        <v>11.9273165153253</v>
      </c>
      <c r="BJ151">
        <f t="shared" si="295"/>
        <v>0.73617552467469605</v>
      </c>
      <c r="BK151">
        <f t="shared" si="296"/>
        <v>20.872967180518199</v>
      </c>
      <c r="BL151">
        <f t="shared" si="297"/>
        <v>13.344493247070501</v>
      </c>
      <c r="BM151">
        <f t="shared" si="298"/>
        <v>11.5058312935837</v>
      </c>
      <c r="BN151">
        <f t="shared" si="299"/>
        <v>1.15766074641626</v>
      </c>
      <c r="BO151">
        <f t="shared" si="300"/>
        <v>22.3517770145125</v>
      </c>
      <c r="BP151">
        <f t="shared" si="301"/>
        <v>13.8114870487091</v>
      </c>
      <c r="BQ151">
        <f t="shared" si="302"/>
        <v>10.558069922739</v>
      </c>
      <c r="BR151">
        <f t="shared" si="303"/>
        <v>2.1054221172610199</v>
      </c>
      <c r="BS151">
        <f t="shared" si="304"/>
        <v>23.710090137334198</v>
      </c>
      <c r="BT151">
        <f t="shared" si="305"/>
        <v>12.9990466340792</v>
      </c>
      <c r="BU151">
        <f t="shared" si="306"/>
        <v>11.0416701460349</v>
      </c>
      <c r="BV151">
        <f t="shared" si="307"/>
        <v>1.6218218939650699</v>
      </c>
      <c r="BW151">
        <f t="shared" si="308"/>
        <v>24.9180448511907</v>
      </c>
      <c r="BX151">
        <f t="shared" si="309"/>
        <v>14.0889432468952</v>
      </c>
      <c r="BY151">
        <f t="shared" si="310"/>
        <v>9.7843951122837307</v>
      </c>
      <c r="BZ151">
        <f t="shared" si="311"/>
        <v>2.8790969277162701</v>
      </c>
      <c r="CA151">
        <f t="shared" ref="CA151:CA158" si="312">SQRT((C132-C151)^2+(D132-D151)^2)/5.73/0.627</f>
        <v>25.779284425446701</v>
      </c>
      <c r="CB151">
        <f t="shared" ref="CB151:CB158" si="313">SQRT((E132-E151)^2+(F132-F151)^2)/5.73/0.627</f>
        <v>15.874987567724199</v>
      </c>
      <c r="CC151">
        <f t="shared" ref="CC151:CC158" si="314">ASIN((CB132*SIN(A151/180*PI())/CA151))*180/PI()</f>
        <v>8.7117486751286908</v>
      </c>
      <c r="CD151">
        <f t="shared" ref="CD151:CD158" si="315">ABS(ABS(B151)-ABS(CC151))</f>
        <v>3.9517433648713101</v>
      </c>
      <c r="CE151">
        <f t="shared" si="196"/>
        <v>26.925878374377898</v>
      </c>
      <c r="CF151">
        <f t="shared" si="197"/>
        <v>15.0814686414357</v>
      </c>
      <c r="CG151">
        <f t="shared" si="198"/>
        <v>9.0867060471354506</v>
      </c>
      <c r="CH151">
        <f t="shared" si="199"/>
        <v>3.5767859928645498</v>
      </c>
      <c r="CI151">
        <f t="shared" si="200"/>
        <v>27.570794428284199</v>
      </c>
      <c r="CJ151">
        <f t="shared" si="201"/>
        <v>17.305994752778702</v>
      </c>
      <c r="CK151">
        <f t="shared" si="202"/>
        <v>8.1796441821146804</v>
      </c>
      <c r="CL151">
        <f t="shared" si="203"/>
        <v>4.48384785788532</v>
      </c>
      <c r="CM151">
        <f t="shared" si="204"/>
        <v>28.347180550883301</v>
      </c>
      <c r="CN151">
        <f t="shared" si="205"/>
        <v>19.0916751162707</v>
      </c>
      <c r="CO151">
        <f t="shared" si="206"/>
        <v>7.3490513084070503</v>
      </c>
      <c r="CP151">
        <f t="shared" si="207"/>
        <v>5.3144407315929501</v>
      </c>
      <c r="CQ151">
        <f t="shared" si="208"/>
        <v>28.620114214911901</v>
      </c>
      <c r="CR151">
        <f t="shared" si="209"/>
        <v>18.261704245540599</v>
      </c>
      <c r="CS151">
        <f t="shared" si="210"/>
        <v>8.3174151289798708</v>
      </c>
      <c r="CT151">
        <f t="shared" si="211"/>
        <v>4.3460769110201296</v>
      </c>
      <c r="CU151">
        <f t="shared" si="212"/>
        <v>29.010623642749799</v>
      </c>
      <c r="CV151">
        <f t="shared" si="213"/>
        <v>20.483335966167399</v>
      </c>
      <c r="CW151">
        <f t="shared" si="214"/>
        <v>7.6259467257848703</v>
      </c>
      <c r="CX151">
        <f t="shared" si="215"/>
        <v>5.0375453142151301</v>
      </c>
      <c r="CY151">
        <f t="shared" si="216"/>
        <v>29.536850686055601</v>
      </c>
      <c r="CZ151">
        <f t="shared" si="217"/>
        <v>22.164732157367599</v>
      </c>
      <c r="DA151">
        <f t="shared" si="218"/>
        <v>6.6782273533557301</v>
      </c>
      <c r="DB151">
        <f t="shared" si="219"/>
        <v>5.9852646866442702</v>
      </c>
      <c r="DC151">
        <f t="shared" si="220"/>
        <v>30.1490143608636</v>
      </c>
      <c r="DD151">
        <f t="shared" si="221"/>
        <v>21.312311736364101</v>
      </c>
      <c r="DE151">
        <f t="shared" si="222"/>
        <v>7.2563487505286099</v>
      </c>
      <c r="DF151">
        <f t="shared" si="223"/>
        <v>5.4071432894713896</v>
      </c>
      <c r="DG151">
        <f t="shared" si="224"/>
        <v>30.407183520800402</v>
      </c>
      <c r="DH151">
        <f t="shared" si="225"/>
        <v>21.667706952767901</v>
      </c>
      <c r="DI151">
        <f t="shared" si="226"/>
        <v>6.6922331694873698</v>
      </c>
      <c r="DJ151">
        <f t="shared" si="227"/>
        <v>5.9712588705126297</v>
      </c>
      <c r="DK151">
        <f t="shared" si="228"/>
        <v>30.530562174350699</v>
      </c>
      <c r="DL151">
        <f t="shared" si="229"/>
        <v>21.994630532562599</v>
      </c>
      <c r="DM151">
        <f t="shared" si="230"/>
        <v>6.1911999913856199</v>
      </c>
      <c r="DN151">
        <f t="shared" si="231"/>
        <v>6.4722920486143796</v>
      </c>
      <c r="DO151">
        <f t="shared" si="232"/>
        <v>30.821271736174399</v>
      </c>
      <c r="DP151">
        <f t="shared" si="233"/>
        <v>21.236197355391099</v>
      </c>
      <c r="DQ151">
        <f t="shared" si="234"/>
        <v>6.5249612676922704</v>
      </c>
      <c r="DR151">
        <f t="shared" si="235"/>
        <v>6.13853077230773</v>
      </c>
      <c r="DS151">
        <f t="shared" si="236"/>
        <v>30.9224525345515</v>
      </c>
      <c r="DT151">
        <f t="shared" si="237"/>
        <v>22.784667903456398</v>
      </c>
      <c r="DU151">
        <f t="shared" si="238"/>
        <v>6.2407544362900103</v>
      </c>
      <c r="DV151">
        <f t="shared" si="239"/>
        <v>6.4227376037099901</v>
      </c>
    </row>
    <row r="152" spans="1:126" x14ac:dyDescent="0.15">
      <c r="A152">
        <v>175.55351469999999</v>
      </c>
      <c r="B152">
        <v>-5.0407486879999999</v>
      </c>
      <c r="C152">
        <v>501</v>
      </c>
      <c r="D152">
        <v>252</v>
      </c>
      <c r="E152">
        <v>504.40673829999997</v>
      </c>
      <c r="F152">
        <v>287.80902099999997</v>
      </c>
      <c r="G152">
        <f t="shared" si="240"/>
        <v>5.2408429371780096</v>
      </c>
      <c r="H152">
        <f t="shared" si="241"/>
        <v>15.7352084227799</v>
      </c>
      <c r="I152">
        <f t="shared" si="242"/>
        <v>0.13154322338445401</v>
      </c>
      <c r="J152">
        <f t="shared" si="243"/>
        <v>4.9092054646155496</v>
      </c>
      <c r="K152">
        <f t="shared" si="244"/>
        <v>5.2884869638796301</v>
      </c>
      <c r="L152">
        <f t="shared" si="245"/>
        <v>7.8759031831675204</v>
      </c>
      <c r="M152">
        <f t="shared" si="246"/>
        <v>0</v>
      </c>
      <c r="N152">
        <f t="shared" si="247"/>
        <v>5.0407486879999999</v>
      </c>
      <c r="O152">
        <f t="shared" si="248"/>
        <v>5.5745547273227496</v>
      </c>
      <c r="P152">
        <f t="shared" si="249"/>
        <v>5.2506021221116796</v>
      </c>
      <c r="Q152">
        <f t="shared" si="250"/>
        <v>1.34468522549739</v>
      </c>
      <c r="R152">
        <f t="shared" si="251"/>
        <v>3.6960634625026101</v>
      </c>
      <c r="S152">
        <f t="shared" si="252"/>
        <v>5.4512475879444402</v>
      </c>
      <c r="T152">
        <f t="shared" si="253"/>
        <v>3.9379515915837602</v>
      </c>
      <c r="U152">
        <f t="shared" si="254"/>
        <v>12.1720101470322</v>
      </c>
      <c r="V152">
        <f t="shared" si="255"/>
        <v>7.1312614590322303</v>
      </c>
      <c r="W152">
        <f t="shared" si="256"/>
        <v>6.3461843566555602</v>
      </c>
      <c r="X152">
        <f t="shared" si="257"/>
        <v>2.1453772255698502</v>
      </c>
      <c r="Y152">
        <f t="shared" si="258"/>
        <v>8.7909372390529992</v>
      </c>
      <c r="Z152">
        <f t="shared" si="259"/>
        <v>3.7501885510530002</v>
      </c>
      <c r="AA152">
        <f t="shared" si="260"/>
        <v>7.10619083355241</v>
      </c>
      <c r="AB152">
        <f t="shared" si="261"/>
        <v>1.7878143546415399</v>
      </c>
      <c r="AC152">
        <f t="shared" si="262"/>
        <v>14.868825437409299</v>
      </c>
      <c r="AD152">
        <f t="shared" si="263"/>
        <v>9.8280767494092593</v>
      </c>
      <c r="AE152">
        <f t="shared" si="264"/>
        <v>7.7045994932009503</v>
      </c>
      <c r="AF152">
        <f t="shared" si="265"/>
        <v>1.53235587613504</v>
      </c>
      <c r="AG152">
        <f t="shared" si="266"/>
        <v>15.600039621844999</v>
      </c>
      <c r="AH152">
        <f t="shared" si="267"/>
        <v>10.559290933845</v>
      </c>
      <c r="AI152">
        <f t="shared" si="268"/>
        <v>8.8196520599491901</v>
      </c>
      <c r="AJ152">
        <f t="shared" si="269"/>
        <v>8.5955262101907497</v>
      </c>
      <c r="AK152">
        <f t="shared" si="270"/>
        <v>10.920234241545201</v>
      </c>
      <c r="AL152">
        <f t="shared" si="271"/>
        <v>5.8794855535452299</v>
      </c>
      <c r="AM152">
        <f t="shared" si="272"/>
        <v>8.7354456415924808</v>
      </c>
      <c r="AN152">
        <f t="shared" si="273"/>
        <v>7.6404677423917704</v>
      </c>
      <c r="AO152">
        <f t="shared" si="274"/>
        <v>11.315548492987199</v>
      </c>
      <c r="AP152">
        <f t="shared" si="275"/>
        <v>6.2747998049871896</v>
      </c>
      <c r="AQ152">
        <f t="shared" si="276"/>
        <v>9.2359454210021603</v>
      </c>
      <c r="AR152">
        <f t="shared" si="277"/>
        <v>6.8862518476347496</v>
      </c>
      <c r="AS152">
        <f t="shared" si="278"/>
        <v>13.982993429641599</v>
      </c>
      <c r="AT152">
        <f t="shared" si="279"/>
        <v>8.9422447416415896</v>
      </c>
      <c r="AU152">
        <f t="shared" si="280"/>
        <v>10.7503784994149</v>
      </c>
      <c r="AV152">
        <f t="shared" si="281"/>
        <v>13.586336757066601</v>
      </c>
      <c r="AW152">
        <f t="shared" si="282"/>
        <v>11.6857819662927</v>
      </c>
      <c r="AX152">
        <f t="shared" si="283"/>
        <v>6.64503327829269</v>
      </c>
      <c r="AY152">
        <f t="shared" si="284"/>
        <v>12.627627745072401</v>
      </c>
      <c r="AZ152">
        <f t="shared" si="285"/>
        <v>12.447477868503899</v>
      </c>
      <c r="BA152">
        <f t="shared" si="286"/>
        <v>10.935205161564401</v>
      </c>
      <c r="BB152">
        <f t="shared" si="287"/>
        <v>5.8944564735644098</v>
      </c>
      <c r="BC152">
        <f t="shared" si="288"/>
        <v>15.0078039726274</v>
      </c>
      <c r="BD152">
        <f t="shared" si="289"/>
        <v>13.5368528576551</v>
      </c>
      <c r="BE152">
        <f t="shared" si="290"/>
        <v>10.338599824006099</v>
      </c>
      <c r="BF152">
        <f t="shared" si="291"/>
        <v>5.2978511360060603</v>
      </c>
      <c r="BG152">
        <f t="shared" si="292"/>
        <v>16.6595476615066</v>
      </c>
      <c r="BH152">
        <f t="shared" si="293"/>
        <v>14.101744673069501</v>
      </c>
      <c r="BI152">
        <f t="shared" si="294"/>
        <v>8.6013548455710591</v>
      </c>
      <c r="BJ152">
        <f t="shared" si="295"/>
        <v>3.5606061575710601</v>
      </c>
      <c r="BK152">
        <f t="shared" si="296"/>
        <v>18.775576999586601</v>
      </c>
      <c r="BL152">
        <f t="shared" si="297"/>
        <v>13.1616283615315</v>
      </c>
      <c r="BM152">
        <f t="shared" si="298"/>
        <v>7.6455206938388196</v>
      </c>
      <c r="BN152">
        <f t="shared" si="299"/>
        <v>2.6047720058388202</v>
      </c>
      <c r="BO152">
        <f t="shared" si="300"/>
        <v>19.831826114548601</v>
      </c>
      <c r="BP152">
        <f t="shared" si="301"/>
        <v>13.5001010621907</v>
      </c>
      <c r="BQ152">
        <f t="shared" si="302"/>
        <v>8.2079976869385902</v>
      </c>
      <c r="BR152">
        <f t="shared" si="303"/>
        <v>3.1672489989385899</v>
      </c>
      <c r="BS152">
        <f t="shared" si="304"/>
        <v>21.281657195903701</v>
      </c>
      <c r="BT152">
        <f t="shared" si="305"/>
        <v>13.932441185643899</v>
      </c>
      <c r="BU152">
        <f t="shared" si="306"/>
        <v>6.7990008580694798</v>
      </c>
      <c r="BV152">
        <f t="shared" si="307"/>
        <v>1.75825217006948</v>
      </c>
      <c r="BW152">
        <f t="shared" si="308"/>
        <v>22.624879755294</v>
      </c>
      <c r="BX152">
        <f t="shared" si="309"/>
        <v>13.1584166753304</v>
      </c>
      <c r="BY152">
        <f t="shared" si="310"/>
        <v>7.1197897448862797</v>
      </c>
      <c r="BZ152">
        <f t="shared" si="311"/>
        <v>2.0790410568862798</v>
      </c>
      <c r="CA152">
        <f t="shared" si="312"/>
        <v>23.827065985323301</v>
      </c>
      <c r="CB152">
        <f t="shared" si="313"/>
        <v>14.178023078816899</v>
      </c>
      <c r="CC152">
        <f t="shared" si="314"/>
        <v>6.7023041256522502</v>
      </c>
      <c r="CD152">
        <f t="shared" si="315"/>
        <v>1.6615554376522499</v>
      </c>
      <c r="CE152">
        <f t="shared" ref="CE152:CE158" si="316">SQRT((C132-C152)^2+(D132-D152)^2)/5.73/0.66</f>
        <v>24.6992724261852</v>
      </c>
      <c r="CF152">
        <f t="shared" ref="CF152:CF158" si="317">SQRT((E132-E152)^2+(F132-F152)^2)/5.73/0.66</f>
        <v>15.8574100584626</v>
      </c>
      <c r="CG152">
        <f t="shared" ref="CG152:CG158" si="318">ASIN((CF132*SIN(A152/180*PI())/CE152))*180/PI()</f>
        <v>5.7884746959103204</v>
      </c>
      <c r="CH152">
        <f t="shared" ref="CH152:CH158" si="319">ABS(ABS(B152)-ABS(CG152))</f>
        <v>0.74772600791031996</v>
      </c>
      <c r="CI152">
        <f t="shared" si="200"/>
        <v>25.842012309311599</v>
      </c>
      <c r="CJ152">
        <f t="shared" si="201"/>
        <v>15.1025145295851</v>
      </c>
      <c r="CK152">
        <f t="shared" si="202"/>
        <v>5.8812725771107903</v>
      </c>
      <c r="CL152">
        <f t="shared" si="203"/>
        <v>0.84052388911078901</v>
      </c>
      <c r="CM152">
        <f t="shared" si="204"/>
        <v>26.504643411253799</v>
      </c>
      <c r="CN152">
        <f t="shared" si="205"/>
        <v>17.2111218424313</v>
      </c>
      <c r="CO152">
        <f t="shared" si="206"/>
        <v>5.6067520184249</v>
      </c>
      <c r="CP152">
        <f t="shared" si="207"/>
        <v>0.56600333042490503</v>
      </c>
      <c r="CQ152">
        <f t="shared" si="208"/>
        <v>27.292523108957401</v>
      </c>
      <c r="CR152">
        <f t="shared" si="209"/>
        <v>18.909223843858602</v>
      </c>
      <c r="CS152">
        <f t="shared" si="210"/>
        <v>5.1139152240028096</v>
      </c>
      <c r="CT152">
        <f t="shared" si="211"/>
        <v>7.3166536002810603E-2</v>
      </c>
      <c r="CU152">
        <f t="shared" si="212"/>
        <v>27.599676189206502</v>
      </c>
      <c r="CV152">
        <f t="shared" si="213"/>
        <v>18.1214396297711</v>
      </c>
      <c r="CW152">
        <f t="shared" si="214"/>
        <v>5.3934933889887899</v>
      </c>
      <c r="CX152">
        <f t="shared" si="215"/>
        <v>0.35274470098878602</v>
      </c>
      <c r="CY152">
        <f t="shared" si="216"/>
        <v>28.016006145041299</v>
      </c>
      <c r="CZ152">
        <f t="shared" si="217"/>
        <v>20.247419751802401</v>
      </c>
      <c r="DA152">
        <f t="shared" si="218"/>
        <v>5.0102794239167396</v>
      </c>
      <c r="DB152">
        <f t="shared" si="219"/>
        <v>3.04692640832602E-2</v>
      </c>
      <c r="DC152">
        <f t="shared" si="220"/>
        <v>28.561335344856701</v>
      </c>
      <c r="DD152">
        <f t="shared" si="221"/>
        <v>21.865050083905899</v>
      </c>
      <c r="DE152">
        <f t="shared" si="222"/>
        <v>4.4167509407983596</v>
      </c>
      <c r="DF152">
        <f t="shared" si="223"/>
        <v>0.62399774720163503</v>
      </c>
      <c r="DG152">
        <f t="shared" si="224"/>
        <v>29.187242252707801</v>
      </c>
      <c r="DH152">
        <f t="shared" si="225"/>
        <v>21.055300169758599</v>
      </c>
      <c r="DI152">
        <f t="shared" si="226"/>
        <v>4.7121357925273397</v>
      </c>
      <c r="DJ152">
        <f t="shared" si="227"/>
        <v>0.32861289547266198</v>
      </c>
      <c r="DK152">
        <f t="shared" si="228"/>
        <v>29.469875170430999</v>
      </c>
      <c r="DL152">
        <f t="shared" si="229"/>
        <v>21.403546762502099</v>
      </c>
      <c r="DM152">
        <f t="shared" si="230"/>
        <v>4.3721976963996996</v>
      </c>
      <c r="DN152">
        <f t="shared" si="231"/>
        <v>0.66855099160029896</v>
      </c>
      <c r="DO152">
        <f t="shared" si="232"/>
        <v>29.621275771613199</v>
      </c>
      <c r="DP152">
        <f t="shared" si="233"/>
        <v>21.722290737173001</v>
      </c>
      <c r="DQ152">
        <f t="shared" si="234"/>
        <v>4.1122660390278902</v>
      </c>
      <c r="DR152">
        <f t="shared" si="235"/>
        <v>0.92848264897210497</v>
      </c>
      <c r="DS152">
        <f t="shared" si="236"/>
        <v>29.933853614292001</v>
      </c>
      <c r="DT152">
        <f t="shared" si="237"/>
        <v>20.9982166758377</v>
      </c>
      <c r="DU152">
        <f t="shared" si="238"/>
        <v>4.2411491252218996</v>
      </c>
      <c r="DV152">
        <f t="shared" si="239"/>
        <v>0.79959956277810396</v>
      </c>
    </row>
    <row r="153" spans="1:126" x14ac:dyDescent="0.15">
      <c r="A153">
        <v>113.8408842</v>
      </c>
      <c r="B153">
        <v>-5.0400703829999998</v>
      </c>
      <c r="C153">
        <v>502</v>
      </c>
      <c r="D153">
        <v>254</v>
      </c>
      <c r="E153">
        <v>504.40673829999997</v>
      </c>
      <c r="F153">
        <v>287.80902099999997</v>
      </c>
      <c r="G153">
        <f t="shared" si="240"/>
        <v>11.718881066929701</v>
      </c>
      <c r="H153">
        <f t="shared" si="241"/>
        <v>0</v>
      </c>
      <c r="I153" t="e">
        <f t="shared" si="242"/>
        <v>#NUM!</v>
      </c>
      <c r="J153" t="e">
        <f t="shared" si="243"/>
        <v>#NUM!</v>
      </c>
      <c r="K153">
        <f t="shared" si="244"/>
        <v>8.3618320909841302</v>
      </c>
      <c r="L153">
        <f t="shared" si="245"/>
        <v>7.9391278860389498</v>
      </c>
      <c r="M153">
        <f t="shared" si="246"/>
        <v>0.49077263659167902</v>
      </c>
      <c r="N153">
        <f t="shared" si="247"/>
        <v>4.5492977464083202</v>
      </c>
      <c r="O153">
        <f t="shared" si="248"/>
        <v>7.2683301172592598</v>
      </c>
      <c r="P153">
        <f t="shared" si="249"/>
        <v>5.2506021221116796</v>
      </c>
      <c r="Q153">
        <f t="shared" si="250"/>
        <v>12.2597695413036</v>
      </c>
      <c r="R153">
        <f t="shared" si="251"/>
        <v>7.2196991583035999</v>
      </c>
      <c r="S153">
        <f t="shared" si="252"/>
        <v>6.6106087048495397</v>
      </c>
      <c r="T153">
        <f t="shared" si="253"/>
        <v>3.9379515915837602</v>
      </c>
      <c r="U153">
        <f t="shared" si="254"/>
        <v>10.3666797126715</v>
      </c>
      <c r="V153">
        <f t="shared" si="255"/>
        <v>5.3266093296714896</v>
      </c>
      <c r="W153">
        <f t="shared" si="256"/>
        <v>6.3461843566555602</v>
      </c>
      <c r="X153">
        <f t="shared" si="257"/>
        <v>3.1503612732670101</v>
      </c>
      <c r="Y153" t="e">
        <f t="shared" si="258"/>
        <v>#NUM!</v>
      </c>
      <c r="Z153" t="e">
        <f t="shared" si="259"/>
        <v>#NUM!</v>
      </c>
      <c r="AA153">
        <f t="shared" si="260"/>
        <v>7.10619083355241</v>
      </c>
      <c r="AB153">
        <f t="shared" si="261"/>
        <v>1.7878143546415399</v>
      </c>
      <c r="AC153" t="e">
        <f t="shared" si="262"/>
        <v>#NUM!</v>
      </c>
      <c r="AD153" t="e">
        <f t="shared" si="263"/>
        <v>#NUM!</v>
      </c>
      <c r="AE153">
        <f t="shared" si="264"/>
        <v>7.7045994932009503</v>
      </c>
      <c r="AF153">
        <f t="shared" si="265"/>
        <v>1.5324123039784701</v>
      </c>
      <c r="AG153" t="e">
        <f t="shared" si="266"/>
        <v>#NUM!</v>
      </c>
      <c r="AH153" t="e">
        <f t="shared" si="267"/>
        <v>#NUM!</v>
      </c>
      <c r="AI153">
        <f t="shared" si="268"/>
        <v>8.1768713819166692</v>
      </c>
      <c r="AJ153">
        <f t="shared" si="269"/>
        <v>1.3408113916181601</v>
      </c>
      <c r="AK153" t="e">
        <f t="shared" si="270"/>
        <v>#NUM!</v>
      </c>
      <c r="AL153" t="e">
        <f t="shared" si="271"/>
        <v>#NUM!</v>
      </c>
      <c r="AM153">
        <f t="shared" si="272"/>
        <v>9.1221550562401408</v>
      </c>
      <c r="AN153">
        <f t="shared" si="273"/>
        <v>7.6404677423917704</v>
      </c>
      <c r="AO153" t="e">
        <f t="shared" si="274"/>
        <v>#NUM!</v>
      </c>
      <c r="AP153" t="e">
        <f t="shared" si="275"/>
        <v>#NUM!</v>
      </c>
      <c r="AQ153">
        <f t="shared" si="276"/>
        <v>9.0369704852900998</v>
      </c>
      <c r="AR153">
        <f t="shared" si="277"/>
        <v>6.8764209681526003</v>
      </c>
      <c r="AS153" t="e">
        <f t="shared" si="278"/>
        <v>#NUM!</v>
      </c>
      <c r="AT153" t="e">
        <f t="shared" si="279"/>
        <v>#NUM!</v>
      </c>
      <c r="AU153">
        <f t="shared" si="280"/>
        <v>9.4701011079823498</v>
      </c>
      <c r="AV153">
        <f t="shared" si="281"/>
        <v>6.2602289523952299</v>
      </c>
      <c r="AW153" t="e">
        <f t="shared" si="282"/>
        <v>#NUM!</v>
      </c>
      <c r="AX153" t="e">
        <f t="shared" si="283"/>
        <v>#NUM!</v>
      </c>
      <c r="AY153">
        <f t="shared" si="284"/>
        <v>10.839964986909999</v>
      </c>
      <c r="AZ153">
        <f t="shared" si="285"/>
        <v>12.454142027311001</v>
      </c>
      <c r="BA153" t="e">
        <f t="shared" si="286"/>
        <v>#NUM!</v>
      </c>
      <c r="BB153" t="e">
        <f t="shared" si="287"/>
        <v>#NUM!</v>
      </c>
      <c r="BC153">
        <f t="shared" si="288"/>
        <v>12.564993642816001</v>
      </c>
      <c r="BD153">
        <f t="shared" si="289"/>
        <v>11.4899795709266</v>
      </c>
      <c r="BE153" t="e">
        <f t="shared" si="290"/>
        <v>#NUM!</v>
      </c>
      <c r="BF153" t="e">
        <f t="shared" si="291"/>
        <v>#NUM!</v>
      </c>
      <c r="BG153">
        <f t="shared" si="292"/>
        <v>14.775735829203001</v>
      </c>
      <c r="BH153">
        <f t="shared" si="293"/>
        <v>12.569934796394</v>
      </c>
      <c r="BI153" t="e">
        <f t="shared" si="294"/>
        <v>#NUM!</v>
      </c>
      <c r="BJ153" t="e">
        <f t="shared" si="295"/>
        <v>#NUM!</v>
      </c>
      <c r="BK153">
        <f t="shared" si="296"/>
        <v>16.3325891683332</v>
      </c>
      <c r="BL153">
        <f t="shared" si="297"/>
        <v>13.1616283615315</v>
      </c>
      <c r="BM153" t="e">
        <f t="shared" si="298"/>
        <v>#NUM!</v>
      </c>
      <c r="BN153" t="e">
        <f t="shared" si="299"/>
        <v>#NUM!</v>
      </c>
      <c r="BO153">
        <f t="shared" si="300"/>
        <v>18.3347589089305</v>
      </c>
      <c r="BP153">
        <f t="shared" si="301"/>
        <v>12.3390265889358</v>
      </c>
      <c r="BQ153" t="e">
        <f t="shared" si="302"/>
        <v>#NUM!</v>
      </c>
      <c r="BR153" t="e">
        <f t="shared" si="303"/>
        <v>#NUM!</v>
      </c>
      <c r="BS153">
        <f t="shared" si="304"/>
        <v>19.350040646793101</v>
      </c>
      <c r="BT153">
        <f t="shared" si="305"/>
        <v>12.705977470297199</v>
      </c>
      <c r="BU153" t="e">
        <f t="shared" si="306"/>
        <v>#NUM!</v>
      </c>
      <c r="BV153" t="e">
        <f t="shared" si="307"/>
        <v>#NUM!</v>
      </c>
      <c r="BW153">
        <f t="shared" si="308"/>
        <v>20.743952742202499</v>
      </c>
      <c r="BX153">
        <f t="shared" si="309"/>
        <v>13.1584166753304</v>
      </c>
      <c r="BY153" t="e">
        <f t="shared" si="310"/>
        <v>#NUM!</v>
      </c>
      <c r="BZ153" t="e">
        <f t="shared" si="311"/>
        <v>#NUM!</v>
      </c>
      <c r="CA153">
        <f t="shared" si="312"/>
        <v>22.0452729818617</v>
      </c>
      <c r="CB153">
        <f t="shared" si="313"/>
        <v>12.465868429260301</v>
      </c>
      <c r="CC153" t="e">
        <f t="shared" si="314"/>
        <v>#NUM!</v>
      </c>
      <c r="CD153" t="e">
        <f t="shared" si="315"/>
        <v>#NUM!</v>
      </c>
      <c r="CE153">
        <f t="shared" si="316"/>
        <v>23.216698703528301</v>
      </c>
      <c r="CF153">
        <f t="shared" si="317"/>
        <v>13.4691219248761</v>
      </c>
      <c r="CG153" t="e">
        <f t="shared" si="318"/>
        <v>#NUM!</v>
      </c>
      <c r="CH153" t="e">
        <f t="shared" si="319"/>
        <v>#NUM!</v>
      </c>
      <c r="CI153">
        <f t="shared" ref="CI153:CI158" si="320">SQRT((C132-C153)^2+(D132-D153)^2)/5.73/0.693</f>
        <v>24.076050261210199</v>
      </c>
      <c r="CJ153">
        <f t="shared" ref="CJ153:CJ158" si="321">SQRT((E132-E153)^2+(F132-F153)^2)/5.73/0.693</f>
        <v>15.102295293773899</v>
      </c>
      <c r="CK153" t="e">
        <f t="shared" ref="CK153:CK158" si="322">ASIN((CJ132*SIN(A153/180*PI())/CI153))*180/PI()</f>
        <v>#NUM!</v>
      </c>
      <c r="CL153" t="e">
        <f t="shared" ref="CL153:CL158" si="323">ABS(ABS(B153)-ABS(CK153))</f>
        <v>#NUM!</v>
      </c>
      <c r="CM153">
        <f t="shared" si="204"/>
        <v>25.194676591685798</v>
      </c>
      <c r="CN153">
        <f t="shared" si="205"/>
        <v>14.416036596422201</v>
      </c>
      <c r="CO153" t="e">
        <f t="shared" si="206"/>
        <v>#NUM!</v>
      </c>
      <c r="CP153" t="e">
        <f t="shared" si="207"/>
        <v>#NUM!</v>
      </c>
      <c r="CQ153">
        <f t="shared" si="208"/>
        <v>25.8550776085381</v>
      </c>
      <c r="CR153">
        <f t="shared" si="209"/>
        <v>16.4628121971082</v>
      </c>
      <c r="CS153" t="e">
        <f t="shared" si="210"/>
        <v>#NUM!</v>
      </c>
      <c r="CT153" t="e">
        <f t="shared" si="211"/>
        <v>#NUM!</v>
      </c>
      <c r="CU153">
        <f t="shared" si="212"/>
        <v>26.6363693413393</v>
      </c>
      <c r="CV153">
        <f t="shared" si="213"/>
        <v>18.121339517031199</v>
      </c>
      <c r="CW153" t="e">
        <f t="shared" si="214"/>
        <v>#NUM!</v>
      </c>
      <c r="CX153" t="e">
        <f t="shared" si="215"/>
        <v>#NUM!</v>
      </c>
      <c r="CY153">
        <f t="shared" si="216"/>
        <v>26.958629657057099</v>
      </c>
      <c r="CZ153">
        <f t="shared" si="217"/>
        <v>17.396582044580299</v>
      </c>
      <c r="DA153" t="e">
        <f t="shared" si="218"/>
        <v>#NUM!</v>
      </c>
      <c r="DB153" t="e">
        <f t="shared" si="219"/>
        <v>#NUM!</v>
      </c>
      <c r="DC153">
        <f t="shared" si="220"/>
        <v>27.384013346994401</v>
      </c>
      <c r="DD153">
        <f t="shared" si="221"/>
        <v>19.468672838271502</v>
      </c>
      <c r="DE153" t="e">
        <f t="shared" si="222"/>
        <v>#NUM!</v>
      </c>
      <c r="DF153" t="e">
        <f t="shared" si="223"/>
        <v>#NUM!</v>
      </c>
      <c r="DG153">
        <f t="shared" si="224"/>
        <v>27.933271045988299</v>
      </c>
      <c r="DH153">
        <f t="shared" si="225"/>
        <v>21.055233414131699</v>
      </c>
      <c r="DI153" t="e">
        <f t="shared" si="226"/>
        <v>#NUM!</v>
      </c>
      <c r="DJ153" t="e">
        <f t="shared" si="227"/>
        <v>#NUM!</v>
      </c>
      <c r="DK153">
        <f t="shared" si="228"/>
        <v>28.559428498048199</v>
      </c>
      <c r="DL153">
        <f t="shared" si="229"/>
        <v>20.303325163695799</v>
      </c>
      <c r="DM153">
        <f t="shared" si="230"/>
        <v>73.644312738540407</v>
      </c>
      <c r="DN153">
        <f t="shared" si="231"/>
        <v>68.604242355540407</v>
      </c>
      <c r="DO153">
        <f t="shared" si="232"/>
        <v>28.853504154703199</v>
      </c>
      <c r="DP153">
        <f t="shared" si="233"/>
        <v>20.665493425864099</v>
      </c>
      <c r="DQ153">
        <f t="shared" si="234"/>
        <v>62.493358678042597</v>
      </c>
      <c r="DR153">
        <f t="shared" si="235"/>
        <v>57.453288295042597</v>
      </c>
      <c r="DS153">
        <f t="shared" si="236"/>
        <v>29.020363070005601</v>
      </c>
      <c r="DT153">
        <f t="shared" si="237"/>
        <v>20.998214379267299</v>
      </c>
      <c r="DU153">
        <f t="shared" si="238"/>
        <v>64.154448952001601</v>
      </c>
      <c r="DV153">
        <f t="shared" si="239"/>
        <v>59.114378569001602</v>
      </c>
    </row>
    <row r="154" spans="1:126" x14ac:dyDescent="0.15">
      <c r="A154">
        <v>31.894088109999998</v>
      </c>
      <c r="B154">
        <v>2.369496528</v>
      </c>
      <c r="C154">
        <v>503</v>
      </c>
      <c r="D154">
        <v>256</v>
      </c>
      <c r="E154">
        <v>505.25778200000002</v>
      </c>
      <c r="F154">
        <v>288.18310550000001</v>
      </c>
      <c r="G154">
        <f t="shared" si="240"/>
        <v>11.718881066929701</v>
      </c>
      <c r="H154">
        <f t="shared" si="241"/>
        <v>4.8720523050916098</v>
      </c>
      <c r="I154">
        <f t="shared" si="242"/>
        <v>0</v>
      </c>
      <c r="J154">
        <f t="shared" si="243"/>
        <v>2.369496528</v>
      </c>
      <c r="K154">
        <f t="shared" si="244"/>
        <v>11.825416349356299</v>
      </c>
      <c r="L154">
        <f t="shared" si="245"/>
        <v>2.4581718448416798</v>
      </c>
      <c r="M154">
        <f t="shared" si="246"/>
        <v>20.602925773795299</v>
      </c>
      <c r="N154">
        <f t="shared" si="247"/>
        <v>18.2334292457953</v>
      </c>
      <c r="O154">
        <f t="shared" si="248"/>
        <v>9.4931246269580694</v>
      </c>
      <c r="P154">
        <f t="shared" si="249"/>
        <v>6.2385582768033299</v>
      </c>
      <c r="Q154">
        <f t="shared" si="250"/>
        <v>0.16646917174249701</v>
      </c>
      <c r="R154">
        <f t="shared" si="251"/>
        <v>2.2030273562575</v>
      </c>
      <c r="S154">
        <f t="shared" si="252"/>
        <v>8.3618320909841302</v>
      </c>
      <c r="T154">
        <f t="shared" si="253"/>
        <v>4.6535150714729996</v>
      </c>
      <c r="U154">
        <f t="shared" si="254"/>
        <v>4.5864724750318002</v>
      </c>
      <c r="V154">
        <f t="shared" si="255"/>
        <v>2.2169759470317998</v>
      </c>
      <c r="W154">
        <f t="shared" si="256"/>
        <v>7.47904998875189</v>
      </c>
      <c r="X154">
        <f t="shared" si="257"/>
        <v>3.7228120571784</v>
      </c>
      <c r="Y154">
        <f t="shared" si="258"/>
        <v>56.9148525191682</v>
      </c>
      <c r="Z154">
        <f t="shared" si="259"/>
        <v>54.545355991168201</v>
      </c>
      <c r="AA154">
        <f t="shared" si="260"/>
        <v>7.10619083355241</v>
      </c>
      <c r="AB154">
        <f t="shared" si="261"/>
        <v>3.102343380982</v>
      </c>
      <c r="AC154">
        <f t="shared" si="262"/>
        <v>47.378349272896401</v>
      </c>
      <c r="AD154">
        <f t="shared" si="263"/>
        <v>45.008852744896402</v>
      </c>
      <c r="AE154">
        <f t="shared" si="264"/>
        <v>7.7045994932009503</v>
      </c>
      <c r="AF154">
        <f t="shared" si="265"/>
        <v>1.99011234504469</v>
      </c>
      <c r="AG154" t="e">
        <f t="shared" si="266"/>
        <v>#NUM!</v>
      </c>
      <c r="AH154" t="e">
        <f t="shared" si="267"/>
        <v>#NUM!</v>
      </c>
      <c r="AI154">
        <f t="shared" si="268"/>
        <v>8.1768713819166692</v>
      </c>
      <c r="AJ154">
        <f t="shared" si="269"/>
        <v>1.7413483019141101</v>
      </c>
      <c r="AK154" t="e">
        <f t="shared" si="270"/>
        <v>#NUM!</v>
      </c>
      <c r="AL154" t="e">
        <f t="shared" si="271"/>
        <v>#NUM!</v>
      </c>
      <c r="AM154">
        <f t="shared" si="272"/>
        <v>8.5557258322380498</v>
      </c>
      <c r="AN154">
        <f t="shared" si="273"/>
        <v>1.56759716545919</v>
      </c>
      <c r="AO154" t="e">
        <f t="shared" si="274"/>
        <v>#NUM!</v>
      </c>
      <c r="AP154" t="e">
        <f t="shared" si="275"/>
        <v>#NUM!</v>
      </c>
      <c r="AQ154">
        <f t="shared" si="276"/>
        <v>9.3712227757519404</v>
      </c>
      <c r="AR154">
        <f t="shared" si="277"/>
        <v>6.7323767680707798</v>
      </c>
      <c r="AS154" t="e">
        <f t="shared" si="278"/>
        <v>#NUM!</v>
      </c>
      <c r="AT154" t="e">
        <f t="shared" si="279"/>
        <v>#NUM!</v>
      </c>
      <c r="AU154">
        <f t="shared" si="280"/>
        <v>9.2852407539593802</v>
      </c>
      <c r="AV154">
        <f t="shared" si="281"/>
        <v>6.1203425164279803</v>
      </c>
      <c r="AW154" t="e">
        <f t="shared" si="282"/>
        <v>#NUM!</v>
      </c>
      <c r="AX154" t="e">
        <f t="shared" si="283"/>
        <v>#NUM!</v>
      </c>
      <c r="AY154">
        <f t="shared" si="284"/>
        <v>9.6654645052009194</v>
      </c>
      <c r="AZ154">
        <f t="shared" si="285"/>
        <v>5.6189731361244704</v>
      </c>
      <c r="BA154" t="e">
        <f t="shared" si="286"/>
        <v>#NUM!</v>
      </c>
      <c r="BB154" t="e">
        <f t="shared" si="287"/>
        <v>#NUM!</v>
      </c>
      <c r="BC154">
        <f t="shared" si="288"/>
        <v>10.9157689378674</v>
      </c>
      <c r="BD154">
        <f t="shared" si="289"/>
        <v>11.4554537740394</v>
      </c>
      <c r="BE154" t="e">
        <f t="shared" si="290"/>
        <v>#NUM!</v>
      </c>
      <c r="BF154" t="e">
        <f t="shared" si="291"/>
        <v>#NUM!</v>
      </c>
      <c r="BG154">
        <f t="shared" si="292"/>
        <v>12.5114232539903</v>
      </c>
      <c r="BH154">
        <f t="shared" si="293"/>
        <v>10.631577206905099</v>
      </c>
      <c r="BI154" t="e">
        <f t="shared" si="294"/>
        <v>#NUM!</v>
      </c>
      <c r="BJ154" t="e">
        <f t="shared" si="295"/>
        <v>#NUM!</v>
      </c>
      <c r="BK154">
        <f t="shared" si="296"/>
        <v>14.575088835012901</v>
      </c>
      <c r="BL154">
        <f t="shared" si="297"/>
        <v>11.802971032705999</v>
      </c>
      <c r="BM154" t="e">
        <f t="shared" si="298"/>
        <v>#NUM!</v>
      </c>
      <c r="BN154" t="e">
        <f t="shared" si="299"/>
        <v>#NUM!</v>
      </c>
      <c r="BO154">
        <f t="shared" si="300"/>
        <v>16.0469037150806</v>
      </c>
      <c r="BP154">
        <f t="shared" si="301"/>
        <v>12.446202001572001</v>
      </c>
      <c r="BQ154">
        <f t="shared" si="302"/>
        <v>84.022514196418101</v>
      </c>
      <c r="BR154">
        <f t="shared" si="303"/>
        <v>81.653017668418101</v>
      </c>
      <c r="BS154">
        <f t="shared" si="304"/>
        <v>17.946269099191401</v>
      </c>
      <c r="BT154">
        <f t="shared" si="305"/>
        <v>11.7140724720677</v>
      </c>
      <c r="BU154" t="e">
        <f t="shared" si="306"/>
        <v>#NUM!</v>
      </c>
      <c r="BV154" t="e">
        <f t="shared" si="307"/>
        <v>#NUM!</v>
      </c>
      <c r="BW154">
        <f t="shared" si="308"/>
        <v>18.9224909809022</v>
      </c>
      <c r="BX154">
        <f t="shared" si="309"/>
        <v>12.1145227423584</v>
      </c>
      <c r="BY154">
        <f t="shared" si="310"/>
        <v>64.9714068079399</v>
      </c>
      <c r="BZ154">
        <f t="shared" si="311"/>
        <v>62.601910279939901</v>
      </c>
      <c r="CA154">
        <f t="shared" si="312"/>
        <v>20.263561181616399</v>
      </c>
      <c r="CB154">
        <f t="shared" si="313"/>
        <v>12.5984166087287</v>
      </c>
      <c r="CC154">
        <f t="shared" si="314"/>
        <v>63.312528558739601</v>
      </c>
      <c r="CD154">
        <f t="shared" si="315"/>
        <v>60.943032030739602</v>
      </c>
      <c r="CE154">
        <f t="shared" si="316"/>
        <v>21.524206912019402</v>
      </c>
      <c r="CF154">
        <f t="shared" si="317"/>
        <v>11.968495778292199</v>
      </c>
      <c r="CG154">
        <f t="shared" si="318"/>
        <v>61.873474244383402</v>
      </c>
      <c r="CH154">
        <f t="shared" si="319"/>
        <v>59.503977716383403</v>
      </c>
      <c r="CI154">
        <f t="shared" si="320"/>
        <v>22.664944130912701</v>
      </c>
      <c r="CJ154">
        <f t="shared" si="321"/>
        <v>12.961533665935301</v>
      </c>
      <c r="CK154">
        <f t="shared" si="322"/>
        <v>50.840624304486902</v>
      </c>
      <c r="CL154">
        <f t="shared" si="323"/>
        <v>48.471127776486902</v>
      </c>
      <c r="CM154">
        <f>SQRT((C132-C154)^2+(D132-D154)^2)/5.73/0.726</f>
        <v>23.5099250459111</v>
      </c>
      <c r="CN154">
        <f>SQRT((E132-E154)^2+(F132-F154)^2)/5.73/0.726</f>
        <v>14.560824369217899</v>
      </c>
      <c r="CO154">
        <f>ASIN((CN132*SIN(A154/180*PI())/CM154))*180/PI()</f>
        <v>47.112935047490502</v>
      </c>
      <c r="CP154">
        <f>ABS(ABS(B154)-ABS(CO154))</f>
        <v>44.743438519490503</v>
      </c>
      <c r="CQ154">
        <f t="shared" si="208"/>
        <v>24.6040355283229</v>
      </c>
      <c r="CR154">
        <f t="shared" si="209"/>
        <v>13.9279454602001</v>
      </c>
      <c r="CS154">
        <f t="shared" si="210"/>
        <v>48.463482445808097</v>
      </c>
      <c r="CT154">
        <f t="shared" si="211"/>
        <v>46.093985917808098</v>
      </c>
      <c r="CU154">
        <f t="shared" si="212"/>
        <v>25.260061529406901</v>
      </c>
      <c r="CV154">
        <f t="shared" si="213"/>
        <v>15.921142336828501</v>
      </c>
      <c r="CW154">
        <f t="shared" si="214"/>
        <v>43.073456607263701</v>
      </c>
      <c r="CX154">
        <f t="shared" si="215"/>
        <v>40.703960079263702</v>
      </c>
      <c r="CY154">
        <f t="shared" si="216"/>
        <v>26.033110891788699</v>
      </c>
      <c r="CZ154">
        <f t="shared" si="217"/>
        <v>17.543549018498101</v>
      </c>
      <c r="DA154">
        <f t="shared" si="218"/>
        <v>40.689385141453201</v>
      </c>
      <c r="DB154">
        <f t="shared" si="219"/>
        <v>38.319888613453202</v>
      </c>
      <c r="DC154">
        <f t="shared" si="220"/>
        <v>26.367225087115699</v>
      </c>
      <c r="DD154">
        <f t="shared" si="221"/>
        <v>16.8688882598052</v>
      </c>
      <c r="DE154">
        <f t="shared" si="222"/>
        <v>41.7751470377099</v>
      </c>
      <c r="DF154">
        <f t="shared" si="223"/>
        <v>39.405650509709901</v>
      </c>
      <c r="DG154">
        <f t="shared" si="224"/>
        <v>26.7991238763232</v>
      </c>
      <c r="DH154">
        <f t="shared" si="225"/>
        <v>18.889883063204199</v>
      </c>
      <c r="DI154">
        <f t="shared" si="226"/>
        <v>35.866807618886703</v>
      </c>
      <c r="DJ154">
        <f t="shared" si="227"/>
        <v>33.497311090886697</v>
      </c>
      <c r="DK154">
        <f t="shared" si="228"/>
        <v>27.350310849263199</v>
      </c>
      <c r="DL154">
        <f t="shared" si="229"/>
        <v>20.443934795506699</v>
      </c>
      <c r="DM154">
        <f t="shared" si="230"/>
        <v>35.1775508038683</v>
      </c>
      <c r="DN154">
        <f t="shared" si="231"/>
        <v>32.808054275868301</v>
      </c>
      <c r="DO154">
        <f t="shared" si="232"/>
        <v>27.975128344223901</v>
      </c>
      <c r="DP154">
        <f t="shared" si="233"/>
        <v>19.7390336619751</v>
      </c>
      <c r="DQ154">
        <f t="shared" si="234"/>
        <v>33.314023396669803</v>
      </c>
      <c r="DR154">
        <f t="shared" si="235"/>
        <v>30.944526868669801</v>
      </c>
      <c r="DS154">
        <f t="shared" si="236"/>
        <v>28.278436471575201</v>
      </c>
      <c r="DT154">
        <f t="shared" si="237"/>
        <v>20.109376118279499</v>
      </c>
      <c r="DU154">
        <f t="shared" si="238"/>
        <v>31.0599441852479</v>
      </c>
      <c r="DV154">
        <f t="shared" si="239"/>
        <v>28.690447657247901</v>
      </c>
    </row>
    <row r="155" spans="1:126" x14ac:dyDescent="0.15">
      <c r="A155">
        <v>33.540592619999998</v>
      </c>
      <c r="B155">
        <v>-11.781385220000001</v>
      </c>
      <c r="C155">
        <v>504</v>
      </c>
      <c r="D155">
        <v>257</v>
      </c>
      <c r="E155">
        <v>505.56860349999999</v>
      </c>
      <c r="F155">
        <v>287.79373170000002</v>
      </c>
      <c r="G155">
        <f t="shared" si="240"/>
        <v>7.4116711600244001</v>
      </c>
      <c r="H155">
        <f t="shared" si="241"/>
        <v>2.6110864176923001</v>
      </c>
      <c r="I155">
        <f t="shared" si="242"/>
        <v>21.2970533719642</v>
      </c>
      <c r="J155">
        <f t="shared" si="243"/>
        <v>9.5156681519641797</v>
      </c>
      <c r="K155">
        <f t="shared" si="244"/>
        <v>9.5339554589454494</v>
      </c>
      <c r="L155">
        <f t="shared" si="245"/>
        <v>3.0725204761562401</v>
      </c>
      <c r="M155">
        <f t="shared" si="246"/>
        <v>27.3936595964398</v>
      </c>
      <c r="N155">
        <f t="shared" si="247"/>
        <v>15.6122743764398</v>
      </c>
      <c r="O155">
        <f t="shared" si="248"/>
        <v>10.278971027632901</v>
      </c>
      <c r="P155">
        <f t="shared" si="249"/>
        <v>2.0483469841041599</v>
      </c>
      <c r="Q155">
        <f t="shared" si="250"/>
        <v>16.393742862875001</v>
      </c>
      <c r="R155">
        <f t="shared" si="251"/>
        <v>4.6123576428750104</v>
      </c>
      <c r="S155">
        <f t="shared" si="252"/>
        <v>8.8690622620172501</v>
      </c>
      <c r="T155">
        <f t="shared" si="253"/>
        <v>4.3505077972897697</v>
      </c>
      <c r="U155">
        <f t="shared" si="254"/>
        <v>4.6431328228851303</v>
      </c>
      <c r="V155">
        <f t="shared" si="255"/>
        <v>7.1382523971148704</v>
      </c>
      <c r="W155">
        <f t="shared" si="256"/>
        <v>8.0551833580452801</v>
      </c>
      <c r="X155">
        <f t="shared" si="257"/>
        <v>3.4632716964732602</v>
      </c>
      <c r="Y155">
        <f t="shared" si="258"/>
        <v>4.09243457638539</v>
      </c>
      <c r="Z155">
        <f t="shared" si="259"/>
        <v>7.6889506436146098</v>
      </c>
      <c r="AA155">
        <f t="shared" si="260"/>
        <v>7.2683301172592598</v>
      </c>
      <c r="AB155">
        <f t="shared" si="261"/>
        <v>2.8860597470610498</v>
      </c>
      <c r="AC155">
        <f t="shared" si="262"/>
        <v>48.7061828091446</v>
      </c>
      <c r="AD155">
        <f t="shared" si="263"/>
        <v>36.924797589144603</v>
      </c>
      <c r="AE155">
        <f t="shared" si="264"/>
        <v>6.9653486679003098</v>
      </c>
      <c r="AF155">
        <f t="shared" si="265"/>
        <v>2.4737654974808998</v>
      </c>
      <c r="AG155" t="e">
        <f t="shared" si="266"/>
        <v>#NUM!</v>
      </c>
      <c r="AH155" t="e">
        <f t="shared" si="267"/>
        <v>#NUM!</v>
      </c>
      <c r="AI155">
        <f t="shared" si="268"/>
        <v>7.5372535902158901</v>
      </c>
      <c r="AJ155">
        <f t="shared" si="269"/>
        <v>1.62272855712236</v>
      </c>
      <c r="AK155" t="e">
        <f t="shared" si="270"/>
        <v>#NUM!</v>
      </c>
      <c r="AL155" t="e">
        <f t="shared" si="271"/>
        <v>#NUM!</v>
      </c>
      <c r="AM155">
        <f t="shared" si="272"/>
        <v>7.9923554972267397</v>
      </c>
      <c r="AN155">
        <f t="shared" si="273"/>
        <v>1.44242538410876</v>
      </c>
      <c r="AO155" t="e">
        <f t="shared" si="274"/>
        <v>#NUM!</v>
      </c>
      <c r="AP155" t="e">
        <f t="shared" si="275"/>
        <v>#NUM!</v>
      </c>
      <c r="AQ155">
        <f t="shared" si="276"/>
        <v>8.3618320909841302</v>
      </c>
      <c r="AR155">
        <f t="shared" si="277"/>
        <v>1.32615807706545</v>
      </c>
      <c r="AS155" t="e">
        <f t="shared" si="278"/>
        <v>#NUM!</v>
      </c>
      <c r="AT155" t="e">
        <f t="shared" si="279"/>
        <v>#NUM!</v>
      </c>
      <c r="AU155">
        <f t="shared" si="280"/>
        <v>9.1219986447099597</v>
      </c>
      <c r="AV155">
        <f t="shared" si="281"/>
        <v>5.88081428327484</v>
      </c>
      <c r="AW155" t="e">
        <f t="shared" si="282"/>
        <v>#NUM!</v>
      </c>
      <c r="AX155" t="e">
        <f t="shared" si="283"/>
        <v>#NUM!</v>
      </c>
      <c r="AY155">
        <f t="shared" si="284"/>
        <v>9.0854126465740705</v>
      </c>
      <c r="AZ155">
        <f t="shared" si="285"/>
        <v>5.3907464263352702</v>
      </c>
      <c r="BA155" t="e">
        <f t="shared" si="286"/>
        <v>#NUM!</v>
      </c>
      <c r="BB155" t="e">
        <f t="shared" si="287"/>
        <v>#NUM!</v>
      </c>
      <c r="BC155">
        <f t="shared" si="288"/>
        <v>9.4620822397254898</v>
      </c>
      <c r="BD155">
        <f t="shared" si="289"/>
        <v>4.9840660894591702</v>
      </c>
      <c r="BE155" t="e">
        <f t="shared" si="290"/>
        <v>#NUM!</v>
      </c>
      <c r="BF155" t="e">
        <f t="shared" si="291"/>
        <v>#NUM!</v>
      </c>
      <c r="BG155">
        <f t="shared" si="292"/>
        <v>10.6442153801329</v>
      </c>
      <c r="BH155">
        <f t="shared" si="293"/>
        <v>10.451707843044399</v>
      </c>
      <c r="BI155" t="e">
        <f t="shared" si="294"/>
        <v>#NUM!</v>
      </c>
      <c r="BJ155" t="e">
        <f t="shared" si="295"/>
        <v>#NUM!</v>
      </c>
      <c r="BK155">
        <f t="shared" si="296"/>
        <v>12.157131277569199</v>
      </c>
      <c r="BL155">
        <f t="shared" si="297"/>
        <v>9.7496801287437407</v>
      </c>
      <c r="BM155" t="e">
        <f t="shared" si="298"/>
        <v>#NUM!</v>
      </c>
      <c r="BN155" t="e">
        <f t="shared" si="299"/>
        <v>#NUM!</v>
      </c>
      <c r="BO155">
        <f t="shared" si="300"/>
        <v>14.1202663832658</v>
      </c>
      <c r="BP155">
        <f t="shared" si="301"/>
        <v>10.920384492028999</v>
      </c>
      <c r="BQ155" t="e">
        <f t="shared" si="302"/>
        <v>#NUM!</v>
      </c>
      <c r="BR155" t="e">
        <f t="shared" si="303"/>
        <v>#NUM!</v>
      </c>
      <c r="BS155">
        <f t="shared" si="304"/>
        <v>15.532582035719001</v>
      </c>
      <c r="BT155">
        <f t="shared" si="305"/>
        <v>11.588958845331399</v>
      </c>
      <c r="BU155" t="e">
        <f t="shared" si="306"/>
        <v>#NUM!</v>
      </c>
      <c r="BV155" t="e">
        <f t="shared" si="307"/>
        <v>#NUM!</v>
      </c>
      <c r="BW155">
        <f t="shared" si="308"/>
        <v>17.356879425719601</v>
      </c>
      <c r="BX155">
        <f t="shared" si="309"/>
        <v>10.945127798368601</v>
      </c>
      <c r="BY155" t="e">
        <f t="shared" si="310"/>
        <v>#NUM!</v>
      </c>
      <c r="BZ155" t="e">
        <f t="shared" si="311"/>
        <v>#NUM!</v>
      </c>
      <c r="CA155">
        <f t="shared" si="312"/>
        <v>18.3156267846412</v>
      </c>
      <c r="CB155">
        <f t="shared" si="313"/>
        <v>11.3713932922224</v>
      </c>
      <c r="CC155" t="e">
        <f t="shared" si="314"/>
        <v>#NUM!</v>
      </c>
      <c r="CD155" t="e">
        <f t="shared" si="315"/>
        <v>#NUM!</v>
      </c>
      <c r="CE155">
        <f t="shared" si="316"/>
        <v>19.620928086190901</v>
      </c>
      <c r="CF155">
        <f t="shared" si="317"/>
        <v>11.8776781594893</v>
      </c>
      <c r="CG155">
        <f t="shared" si="318"/>
        <v>73.176546746683201</v>
      </c>
      <c r="CH155">
        <f t="shared" si="319"/>
        <v>61.395161526683196</v>
      </c>
      <c r="CI155">
        <f t="shared" si="320"/>
        <v>20.851991915650601</v>
      </c>
      <c r="CJ155">
        <f t="shared" si="321"/>
        <v>11.3120744376088</v>
      </c>
      <c r="CK155">
        <f t="shared" si="322"/>
        <v>65.056943536499702</v>
      </c>
      <c r="CL155">
        <f t="shared" si="323"/>
        <v>53.275558316499698</v>
      </c>
      <c r="CM155">
        <f>SQRT((C133-C155)^2+(D133-D155)^2)/5.73/0.726</f>
        <v>21.971312077971199</v>
      </c>
      <c r="CN155">
        <f>SQRT((E133-E155)^2+(F133-F155)^2)/5.73/0.726</f>
        <v>12.2959777556941</v>
      </c>
      <c r="CO155">
        <f>ASIN((CN133*SIN(A155/180*PI())/CM155))*180/PI()</f>
        <v>62.102426561743798</v>
      </c>
      <c r="CP155">
        <f>ABS(ABS(B155)-ABS(CO155))</f>
        <v>50.321041341743801</v>
      </c>
      <c r="CQ155">
        <f>SQRT((C132-C155)^2+(D132-D155)^2)/5.73/0.759</f>
        <v>22.809891424956199</v>
      </c>
      <c r="CR155">
        <f>SQRT((E132-E155)^2+(F132-F155)^2)/5.73/0.759</f>
        <v>13.8634462412377</v>
      </c>
      <c r="CS155">
        <f>ASIN((CR132*SIN(A155/180*PI())/CQ155))*180/PI()</f>
        <v>53.339211923101402</v>
      </c>
      <c r="CT155">
        <f>ABS(ABS(B155)-ABS(CS155))</f>
        <v>41.557826703101398</v>
      </c>
      <c r="CU155">
        <f t="shared" si="212"/>
        <v>23.887796345422199</v>
      </c>
      <c r="CV155">
        <f t="shared" si="213"/>
        <v>13.2859948300641</v>
      </c>
      <c r="CW155">
        <f t="shared" si="214"/>
        <v>50.584647779881799</v>
      </c>
      <c r="CX155">
        <f t="shared" si="215"/>
        <v>38.803262559881802</v>
      </c>
      <c r="CY155">
        <f t="shared" si="216"/>
        <v>24.5467844135507</v>
      </c>
      <c r="CZ155">
        <f t="shared" si="217"/>
        <v>15.2317273163747</v>
      </c>
      <c r="DA155">
        <f t="shared" si="218"/>
        <v>51.153311937705602</v>
      </c>
      <c r="DB155">
        <f t="shared" si="219"/>
        <v>39.371926717705598</v>
      </c>
      <c r="DC155">
        <f t="shared" si="220"/>
        <v>25.317793343960499</v>
      </c>
      <c r="DD155">
        <f t="shared" si="221"/>
        <v>16.8238032158999</v>
      </c>
      <c r="DE155">
        <f t="shared" si="222"/>
        <v>45.840430165821701</v>
      </c>
      <c r="DF155">
        <f t="shared" si="223"/>
        <v>34.059044945821697</v>
      </c>
      <c r="DG155">
        <f t="shared" si="224"/>
        <v>25.6656827421779</v>
      </c>
      <c r="DH155">
        <f t="shared" si="225"/>
        <v>16.200786249056701</v>
      </c>
      <c r="DI155">
        <f t="shared" si="226"/>
        <v>43.569067147421798</v>
      </c>
      <c r="DJ155">
        <f t="shared" si="227"/>
        <v>31.787681927421801</v>
      </c>
      <c r="DK155">
        <f t="shared" si="228"/>
        <v>26.1070796114704</v>
      </c>
      <c r="DL155">
        <f t="shared" si="229"/>
        <v>18.177816378413802</v>
      </c>
      <c r="DM155">
        <f t="shared" si="230"/>
        <v>42.851471587329698</v>
      </c>
      <c r="DN155">
        <f t="shared" si="231"/>
        <v>31.070086367329701</v>
      </c>
      <c r="DO155">
        <f t="shared" si="232"/>
        <v>26.662865314605899</v>
      </c>
      <c r="DP155">
        <f t="shared" si="233"/>
        <v>19.7055010222833</v>
      </c>
      <c r="DQ155">
        <f t="shared" si="234"/>
        <v>36.830416181668397</v>
      </c>
      <c r="DR155">
        <f t="shared" si="235"/>
        <v>25.0490309616684</v>
      </c>
      <c r="DS155">
        <f t="shared" si="236"/>
        <v>27.2897087136473</v>
      </c>
      <c r="DT155">
        <f t="shared" si="237"/>
        <v>19.0487110378415</v>
      </c>
      <c r="DU155">
        <f t="shared" si="238"/>
        <v>34.6916556443662</v>
      </c>
      <c r="DV155">
        <f t="shared" si="239"/>
        <v>22.9102704243662</v>
      </c>
    </row>
    <row r="156" spans="1:126" x14ac:dyDescent="0.15">
      <c r="A156">
        <v>81.026160079999997</v>
      </c>
      <c r="B156">
        <v>-11.781385220000001</v>
      </c>
      <c r="C156">
        <v>504</v>
      </c>
      <c r="D156">
        <v>258</v>
      </c>
      <c r="E156">
        <v>505.56860349999999</v>
      </c>
      <c r="F156">
        <v>287.79373170000002</v>
      </c>
      <c r="G156">
        <f t="shared" si="240"/>
        <v>5.2408429371780096</v>
      </c>
      <c r="H156">
        <f t="shared" si="241"/>
        <v>0</v>
      </c>
      <c r="I156">
        <f t="shared" si="242"/>
        <v>29.480046299648301</v>
      </c>
      <c r="J156">
        <f t="shared" si="243"/>
        <v>17.6986610796483</v>
      </c>
      <c r="K156">
        <f t="shared" si="244"/>
        <v>5.91270817467817</v>
      </c>
      <c r="L156">
        <f t="shared" si="245"/>
        <v>1.31741178347202</v>
      </c>
      <c r="M156">
        <f t="shared" si="246"/>
        <v>24.245985565471202</v>
      </c>
      <c r="N156">
        <f t="shared" si="247"/>
        <v>12.464600345471201</v>
      </c>
      <c r="O156">
        <f t="shared" si="248"/>
        <v>7.8836108995708898</v>
      </c>
      <c r="P156">
        <f t="shared" si="249"/>
        <v>2.0483469841041599</v>
      </c>
      <c r="Q156">
        <f t="shared" si="250"/>
        <v>41.137067607473099</v>
      </c>
      <c r="R156">
        <f t="shared" si="251"/>
        <v>29.355682387473099</v>
      </c>
      <c r="S156">
        <f t="shared" si="252"/>
        <v>8.8690622620172501</v>
      </c>
      <c r="T156">
        <f t="shared" si="253"/>
        <v>1.5362602380781201</v>
      </c>
      <c r="U156">
        <f t="shared" si="254"/>
        <v>26.013001244208802</v>
      </c>
      <c r="V156">
        <f t="shared" si="255"/>
        <v>14.231616024208799</v>
      </c>
      <c r="W156">
        <f t="shared" si="256"/>
        <v>8.0551833580452801</v>
      </c>
      <c r="X156">
        <f t="shared" si="257"/>
        <v>3.4804062378318199</v>
      </c>
      <c r="Y156">
        <f t="shared" si="258"/>
        <v>7.3233257783371899</v>
      </c>
      <c r="Z156">
        <f t="shared" si="259"/>
        <v>4.4580594416628196</v>
      </c>
      <c r="AA156">
        <f t="shared" si="260"/>
        <v>7.5308087377417499</v>
      </c>
      <c r="AB156">
        <f t="shared" si="261"/>
        <v>2.8860597470610498</v>
      </c>
      <c r="AC156" t="e">
        <f t="shared" si="262"/>
        <v>#NUM!</v>
      </c>
      <c r="AD156" t="e">
        <f t="shared" si="263"/>
        <v>#NUM!</v>
      </c>
      <c r="AE156">
        <f t="shared" si="264"/>
        <v>6.9653486679003098</v>
      </c>
      <c r="AF156">
        <f t="shared" si="265"/>
        <v>2.4737654974808998</v>
      </c>
      <c r="AG156" t="e">
        <f t="shared" si="266"/>
        <v>#NUM!</v>
      </c>
      <c r="AH156" t="e">
        <f t="shared" si="267"/>
        <v>#NUM!</v>
      </c>
      <c r="AI156">
        <f t="shared" si="268"/>
        <v>6.7415245565508304</v>
      </c>
      <c r="AJ156">
        <f t="shared" si="269"/>
        <v>2.1645448102957898</v>
      </c>
      <c r="AK156" t="e">
        <f t="shared" si="270"/>
        <v>#NUM!</v>
      </c>
      <c r="AL156" t="e">
        <f t="shared" si="271"/>
        <v>#NUM!</v>
      </c>
      <c r="AM156">
        <f t="shared" si="272"/>
        <v>7.2683301172592598</v>
      </c>
      <c r="AN156">
        <f t="shared" si="273"/>
        <v>1.44242538410876</v>
      </c>
      <c r="AO156" t="e">
        <f t="shared" si="274"/>
        <v>#NUM!</v>
      </c>
      <c r="AP156" t="e">
        <f t="shared" si="275"/>
        <v>#NUM!</v>
      </c>
      <c r="AQ156">
        <f t="shared" si="276"/>
        <v>7.7001532490142397</v>
      </c>
      <c r="AR156">
        <f t="shared" si="277"/>
        <v>1.2981828456978799</v>
      </c>
      <c r="AS156" t="e">
        <f t="shared" si="278"/>
        <v>#NUM!</v>
      </c>
      <c r="AT156" t="e">
        <f t="shared" si="279"/>
        <v>#NUM!</v>
      </c>
      <c r="AU156">
        <f t="shared" si="280"/>
        <v>8.0591996183828805</v>
      </c>
      <c r="AV156">
        <f t="shared" si="281"/>
        <v>1.20559825187768</v>
      </c>
      <c r="AW156" t="e">
        <f t="shared" si="282"/>
        <v>#NUM!</v>
      </c>
      <c r="AX156" t="e">
        <f t="shared" si="283"/>
        <v>#NUM!</v>
      </c>
      <c r="AY156">
        <f t="shared" si="284"/>
        <v>8.7810296883191707</v>
      </c>
      <c r="AZ156">
        <f t="shared" si="285"/>
        <v>5.3907464263352702</v>
      </c>
      <c r="BA156" t="e">
        <f t="shared" si="286"/>
        <v>#NUM!</v>
      </c>
      <c r="BB156" t="e">
        <f t="shared" si="287"/>
        <v>#NUM!</v>
      </c>
      <c r="BC156">
        <f t="shared" si="288"/>
        <v>8.7628842710382209</v>
      </c>
      <c r="BD156">
        <f t="shared" si="289"/>
        <v>4.9760736243094801</v>
      </c>
      <c r="BE156" t="e">
        <f t="shared" si="290"/>
        <v>#NUM!</v>
      </c>
      <c r="BF156" t="e">
        <f t="shared" si="291"/>
        <v>#NUM!</v>
      </c>
      <c r="BG156">
        <f t="shared" si="292"/>
        <v>9.1287187307590294</v>
      </c>
      <c r="BH156">
        <f t="shared" si="293"/>
        <v>4.6280613687835102</v>
      </c>
      <c r="BI156" t="e">
        <f t="shared" si="294"/>
        <v>#NUM!</v>
      </c>
      <c r="BJ156" t="e">
        <f t="shared" si="295"/>
        <v>#NUM!</v>
      </c>
      <c r="BK156">
        <f t="shared" si="296"/>
        <v>10.248694169442199</v>
      </c>
      <c r="BL156">
        <f t="shared" si="297"/>
        <v>9.7549273201748097</v>
      </c>
      <c r="BM156" t="e">
        <f t="shared" si="298"/>
        <v>#NUM!</v>
      </c>
      <c r="BN156" t="e">
        <f t="shared" si="299"/>
        <v>#NUM!</v>
      </c>
      <c r="BO156">
        <f t="shared" si="300"/>
        <v>11.6860156074248</v>
      </c>
      <c r="BP156">
        <f t="shared" si="301"/>
        <v>9.1403251206972609</v>
      </c>
      <c r="BQ156" t="e">
        <f t="shared" si="302"/>
        <v>#NUM!</v>
      </c>
      <c r="BR156" t="e">
        <f t="shared" si="303"/>
        <v>#NUM!</v>
      </c>
      <c r="BS156">
        <f t="shared" si="304"/>
        <v>13.5528496612519</v>
      </c>
      <c r="BT156">
        <f t="shared" si="305"/>
        <v>10.2780089336744</v>
      </c>
      <c r="BU156" t="e">
        <f t="shared" si="306"/>
        <v>#NUM!</v>
      </c>
      <c r="BV156" t="e">
        <f t="shared" si="307"/>
        <v>#NUM!</v>
      </c>
      <c r="BW156">
        <f t="shared" si="308"/>
        <v>14.917649179151701</v>
      </c>
      <c r="BX156">
        <f t="shared" si="309"/>
        <v>10.945127798368601</v>
      </c>
      <c r="BY156" t="e">
        <f t="shared" si="310"/>
        <v>#NUM!</v>
      </c>
      <c r="BZ156" t="e">
        <f t="shared" si="311"/>
        <v>#NUM!</v>
      </c>
      <c r="CA156">
        <f t="shared" si="312"/>
        <v>16.6749509988284</v>
      </c>
      <c r="CB156">
        <f t="shared" si="313"/>
        <v>10.369068440559699</v>
      </c>
      <c r="CC156" t="e">
        <f t="shared" si="314"/>
        <v>#NUM!</v>
      </c>
      <c r="CD156" t="e">
        <f t="shared" si="315"/>
        <v>#NUM!</v>
      </c>
      <c r="CE156">
        <f t="shared" si="316"/>
        <v>17.613519999345201</v>
      </c>
      <c r="CF156">
        <f t="shared" si="317"/>
        <v>10.8028236276113</v>
      </c>
      <c r="CG156" t="e">
        <f t="shared" si="318"/>
        <v>#NUM!</v>
      </c>
      <c r="CH156" t="e">
        <f t="shared" si="319"/>
        <v>#NUM!</v>
      </c>
      <c r="CI156">
        <f t="shared" si="320"/>
        <v>18.887453442427301</v>
      </c>
      <c r="CJ156">
        <f t="shared" si="321"/>
        <v>11.3120744376088</v>
      </c>
      <c r="CK156" t="e">
        <f t="shared" si="322"/>
        <v>#NUM!</v>
      </c>
      <c r="CL156" t="e">
        <f t="shared" si="323"/>
        <v>#NUM!</v>
      </c>
      <c r="CM156">
        <f>SQRT((C134-C156)^2+(D134-D156)^2)/5.73/0.726</f>
        <v>20.096307971218</v>
      </c>
      <c r="CN156">
        <f>SQRT((E134-E156)^2+(F134-F156)^2)/5.73/0.726</f>
        <v>10.7978892358993</v>
      </c>
      <c r="CO156" t="e">
        <f>ASIN((CN134*SIN(A156/180*PI())/CM156))*180/PI()</f>
        <v>#NUM!</v>
      </c>
      <c r="CP156" t="e">
        <f>ABS(ABS(B156)-ABS(CO156))</f>
        <v>#NUM!</v>
      </c>
      <c r="CQ156">
        <f>SQRT((C133-C156)^2+(D133-D156)^2)/5.73/0.759</f>
        <v>21.200134206824899</v>
      </c>
      <c r="CR156">
        <f>SQRT((E133-E156)^2+(F133-F156)^2)/5.73/0.759</f>
        <v>11.7613700271857</v>
      </c>
      <c r="CS156" t="e">
        <f>ASIN((CR133*SIN(A156/180*PI())/CQ156))*180/PI()</f>
        <v>#NUM!</v>
      </c>
      <c r="CT156" t="e">
        <f>ABS(ABS(B156)-ABS(CS156))</f>
        <v>#NUM!</v>
      </c>
      <c r="CU156">
        <f>SQRT((C132-C156)^2+(D132-D156)^2)/5.73/0.792</f>
        <v>22.035362349498499</v>
      </c>
      <c r="CV156">
        <f>SQRT((E132-E156)^2+(F132-F156)^2)/5.73/0.792</f>
        <v>13.2858026478527</v>
      </c>
      <c r="CW156" t="e">
        <f>ASIN((CV132*SIN(A156/180*PI())/CU156))*180/PI()</f>
        <v>#NUM!</v>
      </c>
      <c r="CX156" t="e">
        <f>ABS(ABS(B156)-ABS(CW156))</f>
        <v>#NUM!</v>
      </c>
      <c r="CY156">
        <f t="shared" si="216"/>
        <v>23.100459747042699</v>
      </c>
      <c r="CZ156">
        <f t="shared" si="217"/>
        <v>12.7545550368615</v>
      </c>
      <c r="DA156" t="e">
        <f t="shared" si="218"/>
        <v>#NUM!</v>
      </c>
      <c r="DB156" t="e">
        <f t="shared" si="219"/>
        <v>#NUM!</v>
      </c>
      <c r="DC156">
        <f t="shared" si="220"/>
        <v>23.762525564155801</v>
      </c>
      <c r="DD156">
        <f t="shared" si="221"/>
        <v>14.6458916503603</v>
      </c>
      <c r="DE156" t="e">
        <f t="shared" si="222"/>
        <v>#NUM!</v>
      </c>
      <c r="DF156" t="e">
        <f t="shared" si="223"/>
        <v>#NUM!</v>
      </c>
      <c r="DG156">
        <f t="shared" si="224"/>
        <v>24.533045501516899</v>
      </c>
      <c r="DH156">
        <f t="shared" si="225"/>
        <v>16.200699393088801</v>
      </c>
      <c r="DI156" t="e">
        <f t="shared" si="226"/>
        <v>#NUM!</v>
      </c>
      <c r="DJ156" t="e">
        <f t="shared" si="227"/>
        <v>#NUM!</v>
      </c>
      <c r="DK156">
        <f t="shared" si="228"/>
        <v>24.897790447246699</v>
      </c>
      <c r="DL156">
        <f t="shared" si="229"/>
        <v>15.6221867401618</v>
      </c>
      <c r="DM156" t="e">
        <f t="shared" si="230"/>
        <v>#NUM!</v>
      </c>
      <c r="DN156" t="e">
        <f t="shared" si="231"/>
        <v>#NUM!</v>
      </c>
      <c r="DO156">
        <f t="shared" si="232"/>
        <v>25.350888875134899</v>
      </c>
      <c r="DP156">
        <f t="shared" si="233"/>
        <v>17.5509951239857</v>
      </c>
      <c r="DQ156" t="e">
        <f t="shared" si="234"/>
        <v>#NUM!</v>
      </c>
      <c r="DR156" t="e">
        <f t="shared" si="235"/>
        <v>#NUM!</v>
      </c>
      <c r="DS156">
        <f t="shared" si="236"/>
        <v>25.91418571777</v>
      </c>
      <c r="DT156">
        <f t="shared" si="237"/>
        <v>19.0486509882072</v>
      </c>
      <c r="DU156" t="e">
        <f t="shared" si="238"/>
        <v>#NUM!</v>
      </c>
      <c r="DV156" t="e">
        <f t="shared" si="239"/>
        <v>#NUM!</v>
      </c>
    </row>
    <row r="157" spans="1:126" x14ac:dyDescent="0.15">
      <c r="A157">
        <v>67.686128370000006</v>
      </c>
      <c r="B157">
        <v>-13.86437795</v>
      </c>
      <c r="C157">
        <v>504</v>
      </c>
      <c r="D157">
        <v>258</v>
      </c>
      <c r="E157">
        <v>505.46627810000001</v>
      </c>
      <c r="F157">
        <v>287.76815800000003</v>
      </c>
      <c r="G157">
        <f t="shared" si="240"/>
        <v>0</v>
      </c>
      <c r="H157">
        <f t="shared" si="241"/>
        <v>0.552766132412287</v>
      </c>
      <c r="I157" t="e">
        <f t="shared" si="242"/>
        <v>#DIV/0!</v>
      </c>
      <c r="J157" t="e">
        <f t="shared" si="243"/>
        <v>#DIV/0!</v>
      </c>
      <c r="K157">
        <f t="shared" si="244"/>
        <v>2.64424348193982</v>
      </c>
      <c r="L157">
        <f t="shared" si="245"/>
        <v>0.27889563953529001</v>
      </c>
      <c r="M157" t="e">
        <f t="shared" si="246"/>
        <v>#NUM!</v>
      </c>
      <c r="N157" t="e">
        <f t="shared" si="247"/>
        <v>#NUM!</v>
      </c>
      <c r="O157">
        <f t="shared" si="248"/>
        <v>3.9418054497854502</v>
      </c>
      <c r="P157">
        <f t="shared" si="249"/>
        <v>0.81862872645644702</v>
      </c>
      <c r="Q157" t="e">
        <f t="shared" si="250"/>
        <v>#NUM!</v>
      </c>
      <c r="R157" t="e">
        <f t="shared" si="251"/>
        <v>#NUM!</v>
      </c>
      <c r="S157">
        <f t="shared" si="252"/>
        <v>5.91270817467817</v>
      </c>
      <c r="T157">
        <f t="shared" si="253"/>
        <v>1.40188201866261</v>
      </c>
      <c r="U157">
        <f t="shared" si="254"/>
        <v>38.0349637473131</v>
      </c>
      <c r="V157">
        <f t="shared" si="255"/>
        <v>24.170585797313102</v>
      </c>
      <c r="W157">
        <f t="shared" si="256"/>
        <v>7.0952498096137999</v>
      </c>
      <c r="X157">
        <f t="shared" si="257"/>
        <v>1.1215056149300899</v>
      </c>
      <c r="Y157">
        <f t="shared" si="258"/>
        <v>16.243859449809801</v>
      </c>
      <c r="Z157">
        <f t="shared" si="259"/>
        <v>2.3794814998098199</v>
      </c>
      <c r="AA157">
        <f t="shared" si="260"/>
        <v>6.7126527983710602</v>
      </c>
      <c r="AB157">
        <f t="shared" si="261"/>
        <v>2.8424667956285301</v>
      </c>
      <c r="AC157">
        <f t="shared" si="262"/>
        <v>7.0528448824146901</v>
      </c>
      <c r="AD157">
        <f t="shared" si="263"/>
        <v>6.8115330675853096</v>
      </c>
      <c r="AE157">
        <f t="shared" si="264"/>
        <v>6.4549789180643602</v>
      </c>
      <c r="AF157">
        <f t="shared" si="265"/>
        <v>2.4236907797311198</v>
      </c>
      <c r="AG157" t="e">
        <f t="shared" si="266"/>
        <v>#NUM!</v>
      </c>
      <c r="AH157" t="e">
        <f t="shared" si="267"/>
        <v>#NUM!</v>
      </c>
      <c r="AI157">
        <f t="shared" si="268"/>
        <v>6.0946800844127704</v>
      </c>
      <c r="AJ157">
        <f t="shared" si="269"/>
        <v>2.1207294322647301</v>
      </c>
      <c r="AK157" t="e">
        <f t="shared" si="270"/>
        <v>#NUM!</v>
      </c>
      <c r="AL157" t="e">
        <f t="shared" si="271"/>
        <v>#NUM!</v>
      </c>
      <c r="AM157">
        <f t="shared" si="272"/>
        <v>5.9924662724896196</v>
      </c>
      <c r="AN157">
        <f t="shared" si="273"/>
        <v>1.8850928286797599</v>
      </c>
      <c r="AO157" t="e">
        <f t="shared" si="274"/>
        <v>#NUM!</v>
      </c>
      <c r="AP157" t="e">
        <f t="shared" si="275"/>
        <v>#NUM!</v>
      </c>
      <c r="AQ157">
        <f t="shared" si="276"/>
        <v>6.5414971055333302</v>
      </c>
      <c r="AR157">
        <f t="shared" si="277"/>
        <v>1.2561865400963299</v>
      </c>
      <c r="AS157" t="e">
        <f t="shared" si="278"/>
        <v>#NUM!</v>
      </c>
      <c r="AT157" t="e">
        <f t="shared" si="279"/>
        <v>#NUM!</v>
      </c>
      <c r="AU157">
        <f t="shared" si="280"/>
        <v>7.0001393172856803</v>
      </c>
      <c r="AV157">
        <f t="shared" si="281"/>
        <v>1.14198776372393</v>
      </c>
      <c r="AW157" t="e">
        <f t="shared" si="282"/>
        <v>#NUM!</v>
      </c>
      <c r="AX157" t="e">
        <f t="shared" si="283"/>
        <v>#NUM!</v>
      </c>
      <c r="AY157">
        <f t="shared" si="284"/>
        <v>7.3875996501843098</v>
      </c>
      <c r="AZ157">
        <f t="shared" si="285"/>
        <v>1.06888589341596</v>
      </c>
      <c r="BA157" t="e">
        <f t="shared" si="286"/>
        <v>#NUM!</v>
      </c>
      <c r="BB157" t="e">
        <f t="shared" si="287"/>
        <v>#NUM!</v>
      </c>
      <c r="BC157">
        <f t="shared" si="288"/>
        <v>8.1055658661407808</v>
      </c>
      <c r="BD157">
        <f t="shared" si="289"/>
        <v>4.9941893368130801</v>
      </c>
      <c r="BE157" t="e">
        <f t="shared" si="290"/>
        <v>#NUM!</v>
      </c>
      <c r="BF157" t="e">
        <f t="shared" si="291"/>
        <v>#NUM!</v>
      </c>
      <c r="BG157">
        <f t="shared" si="292"/>
        <v>8.1369639659640605</v>
      </c>
      <c r="BH157">
        <f t="shared" si="293"/>
        <v>4.6374615270407196</v>
      </c>
      <c r="BI157" t="e">
        <f t="shared" si="294"/>
        <v>#NUM!</v>
      </c>
      <c r="BJ157" t="e">
        <f t="shared" si="295"/>
        <v>#NUM!</v>
      </c>
      <c r="BK157">
        <f t="shared" si="296"/>
        <v>8.5201374820417595</v>
      </c>
      <c r="BL157">
        <f t="shared" si="297"/>
        <v>4.3351836802305002</v>
      </c>
      <c r="BM157" t="e">
        <f t="shared" si="298"/>
        <v>#NUM!</v>
      </c>
      <c r="BN157" t="e">
        <f t="shared" si="299"/>
        <v>#NUM!</v>
      </c>
      <c r="BO157">
        <f t="shared" si="300"/>
        <v>9.6081507838520199</v>
      </c>
      <c r="BP157">
        <f t="shared" si="301"/>
        <v>9.1541874764958404</v>
      </c>
      <c r="BQ157" t="e">
        <f t="shared" si="302"/>
        <v>#NUM!</v>
      </c>
      <c r="BR157" t="e">
        <f t="shared" si="303"/>
        <v>#NUM!</v>
      </c>
      <c r="BS157">
        <f t="shared" si="304"/>
        <v>10.998602924635099</v>
      </c>
      <c r="BT157">
        <f t="shared" si="305"/>
        <v>8.6110680691308108</v>
      </c>
      <c r="BU157" t="e">
        <f t="shared" si="306"/>
        <v>#NUM!</v>
      </c>
      <c r="BV157" t="e">
        <f t="shared" si="307"/>
        <v>#NUM!</v>
      </c>
      <c r="BW157">
        <f t="shared" si="308"/>
        <v>12.7999135689601</v>
      </c>
      <c r="BX157">
        <f t="shared" si="309"/>
        <v>9.70489276550129</v>
      </c>
      <c r="BY157" t="e">
        <f t="shared" si="310"/>
        <v>#NUM!</v>
      </c>
      <c r="BZ157" t="e">
        <f t="shared" si="311"/>
        <v>#NUM!</v>
      </c>
      <c r="CA157">
        <f t="shared" si="312"/>
        <v>14.132509748670101</v>
      </c>
      <c r="CB157">
        <f t="shared" si="313"/>
        <v>10.363088869015201</v>
      </c>
      <c r="CC157" t="e">
        <f t="shared" si="314"/>
        <v>#NUM!</v>
      </c>
      <c r="CD157" t="e">
        <f t="shared" si="315"/>
        <v>#NUM!</v>
      </c>
      <c r="CE157">
        <f t="shared" si="316"/>
        <v>15.841203448886899</v>
      </c>
      <c r="CF157">
        <f t="shared" si="317"/>
        <v>9.8449344255644693</v>
      </c>
      <c r="CG157" t="e">
        <f t="shared" si="318"/>
        <v>#NUM!</v>
      </c>
      <c r="CH157" t="e">
        <f t="shared" si="319"/>
        <v>#NUM!</v>
      </c>
      <c r="CI157">
        <f t="shared" si="320"/>
        <v>16.7747809517573</v>
      </c>
      <c r="CJ157">
        <f t="shared" si="321"/>
        <v>10.281063684227</v>
      </c>
      <c r="CK157" t="e">
        <f t="shared" si="322"/>
        <v>#NUM!</v>
      </c>
      <c r="CL157" t="e">
        <f t="shared" si="323"/>
        <v>#NUM!</v>
      </c>
      <c r="CM157">
        <f>SQRT((C135-C157)^2+(D135-D157)^2)/5.73/0.726</f>
        <v>18.028932831407801</v>
      </c>
      <c r="CN157">
        <f>SQRT((E135-E157)^2+(F135-F157)^2)/5.73/0.726</f>
        <v>10.7883828560896</v>
      </c>
      <c r="CO157" t="e">
        <f>ASIN((CN135*SIN(A157/180*PI())/CM157))*180/PI()</f>
        <v>#NUM!</v>
      </c>
      <c r="CP157" t="e">
        <f>ABS(ABS(B157)-ABS(CO157))</f>
        <v>#NUM!</v>
      </c>
      <c r="CQ157">
        <f>SQRT((C134-C157)^2+(D134-D157)^2)/5.73/0.759</f>
        <v>19.222555450730301</v>
      </c>
      <c r="CR157">
        <f>SQRT((E134-E157)^2+(F134-F157)^2)/5.73/0.759</f>
        <v>10.3193227319118</v>
      </c>
      <c r="CS157" t="e">
        <f>ASIN((CR134*SIN(A157/180*PI())/CQ157))*180/PI()</f>
        <v>#NUM!</v>
      </c>
      <c r="CT157" t="e">
        <f>ABS(ABS(B157)-ABS(CS157))</f>
        <v>#NUM!</v>
      </c>
      <c r="CU157">
        <f>SQRT((C133-C157)^2+(D133-D157)^2)/5.73/0.792</f>
        <v>20.3167952815405</v>
      </c>
      <c r="CV157">
        <f>SQRT((E133-E157)^2+(F133-F157)^2)/5.73/0.792</f>
        <v>11.2611388805877</v>
      </c>
      <c r="CW157" t="e">
        <f>ASIN((CV133*SIN(A157/180*PI())/CU157))*180/PI()</f>
        <v>#NUM!</v>
      </c>
      <c r="CX157" t="e">
        <f>ABS(ABS(B157)-ABS(CW157))</f>
        <v>#NUM!</v>
      </c>
      <c r="CY157">
        <f>SQRT((C132-C157)^2+(D132-D157)^2)/5.73/0.825</f>
        <v>21.153947855518499</v>
      </c>
      <c r="CZ157">
        <f>SQRT((E132-E157)^2+(F132-F157)^2)/5.73/0.825</f>
        <v>12.742732052299999</v>
      </c>
      <c r="DA157" t="e">
        <f>ASIN((CZ132*SIN(A157/180*PI())/CY157))*180/PI()</f>
        <v>#NUM!</v>
      </c>
      <c r="DB157" t="e">
        <f>ABS(ABS(B157)-ABS(DA157))</f>
        <v>#NUM!</v>
      </c>
      <c r="DC157">
        <f t="shared" si="220"/>
        <v>22.211980526002598</v>
      </c>
      <c r="DD157">
        <f t="shared" si="221"/>
        <v>12.252804348531701</v>
      </c>
      <c r="DE157" t="e">
        <f t="shared" si="222"/>
        <v>#NUM!</v>
      </c>
      <c r="DF157" t="e">
        <f t="shared" si="223"/>
        <v>#NUM!</v>
      </c>
      <c r="DG157">
        <f t="shared" si="224"/>
        <v>22.882432024742599</v>
      </c>
      <c r="DH157">
        <f t="shared" si="225"/>
        <v>14.091410353595901</v>
      </c>
      <c r="DI157" t="e">
        <f t="shared" si="226"/>
        <v>#NUM!</v>
      </c>
      <c r="DJ157" t="e">
        <f t="shared" si="227"/>
        <v>#NUM!</v>
      </c>
      <c r="DK157">
        <f t="shared" si="228"/>
        <v>23.656865305034099</v>
      </c>
      <c r="DL157">
        <f t="shared" si="229"/>
        <v>15.6095121070739</v>
      </c>
      <c r="DM157" t="e">
        <f t="shared" si="230"/>
        <v>#NUM!</v>
      </c>
      <c r="DN157" t="e">
        <f t="shared" si="231"/>
        <v>#NUM!</v>
      </c>
      <c r="DO157">
        <f t="shared" si="232"/>
        <v>24.039245949065801</v>
      </c>
      <c r="DP157">
        <f t="shared" si="233"/>
        <v>15.0713340879109</v>
      </c>
      <c r="DQ157" t="e">
        <f t="shared" si="234"/>
        <v>#NUM!</v>
      </c>
      <c r="DR157" t="e">
        <f t="shared" si="235"/>
        <v>#NUM!</v>
      </c>
      <c r="DS157">
        <f t="shared" si="236"/>
        <v>24.505859245963698</v>
      </c>
      <c r="DT157">
        <f t="shared" si="237"/>
        <v>16.953494574752501</v>
      </c>
      <c r="DU157" t="e">
        <f t="shared" si="238"/>
        <v>#NUM!</v>
      </c>
      <c r="DV157" t="e">
        <f t="shared" si="239"/>
        <v>#NUM!</v>
      </c>
    </row>
    <row r="158" spans="1:126" x14ac:dyDescent="0.15">
      <c r="A158">
        <v>67.698309929999994</v>
      </c>
      <c r="B158">
        <v>-13.85305488</v>
      </c>
      <c r="C158">
        <v>504</v>
      </c>
      <c r="D158">
        <v>258</v>
      </c>
      <c r="E158">
        <v>505.46765140000002</v>
      </c>
      <c r="F158">
        <v>287.76782229999998</v>
      </c>
      <c r="G158">
        <f t="shared" si="240"/>
        <v>0</v>
      </c>
      <c r="H158">
        <f t="shared" si="241"/>
        <v>7.4091644425838699E-3</v>
      </c>
      <c r="I158" t="e">
        <f t="shared" si="242"/>
        <v>#DIV/0!</v>
      </c>
      <c r="J158" t="e">
        <f t="shared" si="243"/>
        <v>#DIV/0!</v>
      </c>
      <c r="K158">
        <f t="shared" si="244"/>
        <v>0</v>
      </c>
      <c r="L158">
        <f t="shared" si="245"/>
        <v>0.27559339578441</v>
      </c>
      <c r="M158" t="e">
        <f t="shared" si="246"/>
        <v>#DIV/0!</v>
      </c>
      <c r="N158" t="e">
        <f t="shared" si="247"/>
        <v>#DIV/0!</v>
      </c>
      <c r="O158">
        <f t="shared" si="248"/>
        <v>1.76282898795988</v>
      </c>
      <c r="P158">
        <f t="shared" si="249"/>
        <v>0.18372893052294001</v>
      </c>
      <c r="Q158" t="e">
        <f t="shared" si="250"/>
        <v>#NUM!</v>
      </c>
      <c r="R158" t="e">
        <f t="shared" si="251"/>
        <v>#NUM!</v>
      </c>
      <c r="S158">
        <f t="shared" si="252"/>
        <v>2.9563540873390801</v>
      </c>
      <c r="T158">
        <f t="shared" si="253"/>
        <v>0.61518496692987101</v>
      </c>
      <c r="U158" t="e">
        <f t="shared" si="254"/>
        <v>#NUM!</v>
      </c>
      <c r="V158" t="e">
        <f t="shared" si="255"/>
        <v>#NUM!</v>
      </c>
      <c r="W158">
        <f t="shared" si="256"/>
        <v>4.7301665397425303</v>
      </c>
      <c r="X158">
        <f t="shared" si="257"/>
        <v>1.1229707951594301</v>
      </c>
      <c r="Y158">
        <f t="shared" si="258"/>
        <v>38.038873766187699</v>
      </c>
      <c r="Z158">
        <f t="shared" si="259"/>
        <v>24.1858188861877</v>
      </c>
      <c r="AA158">
        <f t="shared" si="260"/>
        <v>5.91270817467817</v>
      </c>
      <c r="AB158">
        <f t="shared" si="261"/>
        <v>0.93580899596618905</v>
      </c>
      <c r="AC158">
        <f t="shared" si="262"/>
        <v>16.2453157084773</v>
      </c>
      <c r="AD158">
        <f t="shared" si="263"/>
        <v>2.3922608284772902</v>
      </c>
      <c r="AE158">
        <f t="shared" si="264"/>
        <v>5.7537023986037701</v>
      </c>
      <c r="AF158">
        <f t="shared" si="265"/>
        <v>2.43658583205892</v>
      </c>
      <c r="AG158" t="e">
        <f t="shared" si="266"/>
        <v>#NUM!</v>
      </c>
      <c r="AH158" t="e">
        <f t="shared" si="267"/>
        <v>#NUM!</v>
      </c>
      <c r="AI158">
        <f t="shared" si="268"/>
        <v>5.6481065533063104</v>
      </c>
      <c r="AJ158">
        <f t="shared" si="269"/>
        <v>2.1208989079690301</v>
      </c>
      <c r="AK158" t="e">
        <f t="shared" si="270"/>
        <v>#NUM!</v>
      </c>
      <c r="AL158" t="e">
        <f t="shared" si="271"/>
        <v>#NUM!</v>
      </c>
      <c r="AM158">
        <f t="shared" si="272"/>
        <v>5.4174934083669104</v>
      </c>
      <c r="AN158">
        <f t="shared" si="273"/>
        <v>1.8852434737502499</v>
      </c>
      <c r="AO158" t="e">
        <f t="shared" si="274"/>
        <v>#NUM!</v>
      </c>
      <c r="AP158" t="e">
        <f t="shared" si="275"/>
        <v>#NUM!</v>
      </c>
      <c r="AQ158">
        <f t="shared" si="276"/>
        <v>5.3932196452406602</v>
      </c>
      <c r="AR158">
        <f t="shared" si="277"/>
        <v>1.6967191263752199</v>
      </c>
      <c r="AS158" t="e">
        <f t="shared" si="278"/>
        <v>#NUM!</v>
      </c>
      <c r="AT158" t="e">
        <f t="shared" si="279"/>
        <v>#NUM!</v>
      </c>
      <c r="AU158">
        <f t="shared" si="280"/>
        <v>5.9468155504848497</v>
      </c>
      <c r="AV158">
        <f t="shared" si="281"/>
        <v>1.1422231199250299</v>
      </c>
      <c r="AW158" t="e">
        <f t="shared" si="282"/>
        <v>#NUM!</v>
      </c>
      <c r="AX158" t="e">
        <f t="shared" si="283"/>
        <v>#NUM!</v>
      </c>
      <c r="AY158">
        <f t="shared" si="284"/>
        <v>6.41679437417854</v>
      </c>
      <c r="AZ158">
        <f t="shared" si="285"/>
        <v>1.04703785993128</v>
      </c>
      <c r="BA158" t="e">
        <f t="shared" si="286"/>
        <v>#NUM!</v>
      </c>
      <c r="BB158" t="e">
        <f t="shared" si="287"/>
        <v>#NUM!</v>
      </c>
      <c r="BC158">
        <f t="shared" si="288"/>
        <v>6.8193227540162802</v>
      </c>
      <c r="BD158">
        <f t="shared" si="289"/>
        <v>0.98688596291483999</v>
      </c>
      <c r="BE158" t="e">
        <f t="shared" si="290"/>
        <v>#NUM!</v>
      </c>
      <c r="BF158" t="e">
        <f t="shared" si="291"/>
        <v>#NUM!</v>
      </c>
      <c r="BG158">
        <f t="shared" si="292"/>
        <v>7.5265968757021504</v>
      </c>
      <c r="BH158">
        <f t="shared" si="293"/>
        <v>4.6370352275227003</v>
      </c>
      <c r="BI158" t="e">
        <f t="shared" si="294"/>
        <v>#NUM!</v>
      </c>
      <c r="BJ158" t="e">
        <f t="shared" si="295"/>
        <v>#NUM!</v>
      </c>
      <c r="BK158">
        <f t="shared" si="296"/>
        <v>7.5944997015664502</v>
      </c>
      <c r="BL158">
        <f t="shared" si="297"/>
        <v>4.32789954568785</v>
      </c>
      <c r="BM158" t="e">
        <f t="shared" si="298"/>
        <v>#NUM!</v>
      </c>
      <c r="BN158" t="e">
        <f t="shared" si="299"/>
        <v>#NUM!</v>
      </c>
      <c r="BO158">
        <f t="shared" si="300"/>
        <v>7.9876288894141503</v>
      </c>
      <c r="BP158">
        <f t="shared" si="301"/>
        <v>4.0638620280017896</v>
      </c>
      <c r="BQ158" t="e">
        <f t="shared" si="302"/>
        <v>#NUM!</v>
      </c>
      <c r="BR158" t="e">
        <f t="shared" si="303"/>
        <v>#NUM!</v>
      </c>
      <c r="BS158">
        <f t="shared" si="304"/>
        <v>9.0429654436254303</v>
      </c>
      <c r="BT158">
        <f t="shared" si="305"/>
        <v>8.6154073985440203</v>
      </c>
      <c r="BU158" t="e">
        <f t="shared" si="306"/>
        <v>#NUM!</v>
      </c>
      <c r="BV158" t="e">
        <f t="shared" si="307"/>
        <v>#NUM!</v>
      </c>
      <c r="BW158">
        <f t="shared" si="308"/>
        <v>10.387569428822101</v>
      </c>
      <c r="BX158">
        <f t="shared" si="309"/>
        <v>8.1323935939645793</v>
      </c>
      <c r="BY158" t="e">
        <f t="shared" si="310"/>
        <v>#NUM!</v>
      </c>
      <c r="BZ158" t="e">
        <f t="shared" si="311"/>
        <v>#NUM!</v>
      </c>
      <c r="CA158">
        <f t="shared" si="312"/>
        <v>12.1262339074359</v>
      </c>
      <c r="CB158">
        <f t="shared" si="313"/>
        <v>9.1939492359218704</v>
      </c>
      <c r="CC158" t="e">
        <f t="shared" si="314"/>
        <v>#NUM!</v>
      </c>
      <c r="CD158" t="e">
        <f t="shared" si="315"/>
        <v>#NUM!</v>
      </c>
      <c r="CE158">
        <f t="shared" si="316"/>
        <v>13.4258842612366</v>
      </c>
      <c r="CF158">
        <f t="shared" si="317"/>
        <v>9.8448307912458795</v>
      </c>
      <c r="CG158" t="e">
        <f t="shared" si="318"/>
        <v>#NUM!</v>
      </c>
      <c r="CH158" t="e">
        <f t="shared" si="319"/>
        <v>#NUM!</v>
      </c>
      <c r="CI158">
        <f t="shared" si="320"/>
        <v>15.0868604275114</v>
      </c>
      <c r="CJ158">
        <f t="shared" si="321"/>
        <v>9.3760293249960807</v>
      </c>
      <c r="CK158" t="e">
        <f t="shared" si="322"/>
        <v>#NUM!</v>
      </c>
      <c r="CL158" t="e">
        <f t="shared" si="323"/>
        <v>#NUM!</v>
      </c>
      <c r="CM158">
        <f>SQRT((C136-C158)^2+(D136-D158)^2)/5.73/0.726</f>
        <v>16.012290908495601</v>
      </c>
      <c r="CN158">
        <f>SQRT((E136-E158)^2+(F136-F158)^2)/5.73/0.726</f>
        <v>9.81367312624179</v>
      </c>
      <c r="CO158" t="e">
        <f>ASIN((CN136*SIN(A158/180*PI())/CM158))*180/PI()</f>
        <v>#NUM!</v>
      </c>
      <c r="CP158" t="e">
        <f>ABS(ABS(B158)-ABS(CO158))</f>
        <v>#NUM!</v>
      </c>
      <c r="CQ158">
        <f>SQRT((C135-C158)^2+(D135-D158)^2)/5.73/0.759</f>
        <v>17.245066186563999</v>
      </c>
      <c r="CR158">
        <f>SQRT((E135-E158)^2+(F135-F158)^2)/5.73/0.759</f>
        <v>10.3192898293184</v>
      </c>
      <c r="CS158" t="e">
        <f>ASIN((CR135*SIN(A158/180*PI())/CQ158))*180/PI()</f>
        <v>#NUM!</v>
      </c>
      <c r="CT158" t="e">
        <f>ABS(ABS(B158)-ABS(CS158))</f>
        <v>#NUM!</v>
      </c>
      <c r="CU158">
        <f>SQRT((C134-C158)^2+(D134-D158)^2)/5.73/0.792</f>
        <v>18.4216156402832</v>
      </c>
      <c r="CV158">
        <f>SQRT((E134-E158)^2+(F134-F158)^2)/5.73/0.792</f>
        <v>9.8893194197634706</v>
      </c>
      <c r="CW158" t="e">
        <f>ASIN((CV134*SIN(A158/180*PI())/CU158))*180/PI()</f>
        <v>#NUM!</v>
      </c>
      <c r="CX158" t="e">
        <f>ABS(ABS(B158)-ABS(CW158))</f>
        <v>#NUM!</v>
      </c>
      <c r="CY158">
        <f>SQRT((C133-C158)^2+(D133-D158)^2)/5.73/0.825</f>
        <v>19.504123470278898</v>
      </c>
      <c r="CZ158">
        <f>SQRT((E133-E158)^2+(F133-F158)^2)/5.73/0.825</f>
        <v>10.8106836180902</v>
      </c>
      <c r="DA158" t="e">
        <f>ASIN((CZ133*SIN(A158/180*PI())/CY158))*180/PI()</f>
        <v>#NUM!</v>
      </c>
      <c r="DB158" t="e">
        <f>ABS(ABS(B158)-ABS(DA158))</f>
        <v>#NUM!</v>
      </c>
      <c r="DC158">
        <f>SQRT((C132-C158)^2+(D132-D158)^2)/5.73/0.858</f>
        <v>20.3403344764601</v>
      </c>
      <c r="DD158">
        <f>SQRT((E132-E158)^2+(F132-F158)^2)/5.73/0.858</f>
        <v>12.252645184948101</v>
      </c>
      <c r="DE158" t="e">
        <f>ASIN((DD132*SIN(A158/180*PI())/DC158))*180/PI()</f>
        <v>#NUM!</v>
      </c>
      <c r="DF158" t="e">
        <f>ABS(ABS(B158)-ABS(DE158))</f>
        <v>#NUM!</v>
      </c>
      <c r="DG158">
        <f t="shared" si="224"/>
        <v>21.389314580595101</v>
      </c>
      <c r="DH158">
        <f t="shared" si="225"/>
        <v>11.7990143175097</v>
      </c>
      <c r="DI158" t="e">
        <f t="shared" si="226"/>
        <v>#NUM!</v>
      </c>
      <c r="DJ158" t="e">
        <f t="shared" si="227"/>
        <v>#NUM!</v>
      </c>
      <c r="DK158">
        <f t="shared" si="228"/>
        <v>22.065202309573301</v>
      </c>
      <c r="DL158">
        <f t="shared" si="229"/>
        <v>13.58818215997</v>
      </c>
      <c r="DM158" t="e">
        <f t="shared" si="230"/>
        <v>#NUM!</v>
      </c>
      <c r="DN158" t="e">
        <f t="shared" si="231"/>
        <v>#NUM!</v>
      </c>
      <c r="DO158">
        <f t="shared" si="232"/>
        <v>22.841111328998501</v>
      </c>
      <c r="DP158">
        <f t="shared" si="233"/>
        <v>15.071304045022201</v>
      </c>
      <c r="DQ158" t="e">
        <f t="shared" si="234"/>
        <v>#NUM!</v>
      </c>
      <c r="DR158" t="e">
        <f t="shared" si="235"/>
        <v>#NUM!</v>
      </c>
      <c r="DS158">
        <f t="shared" si="236"/>
        <v>23.237937750763599</v>
      </c>
      <c r="DT158">
        <f t="shared" si="237"/>
        <v>14.5690055593899</v>
      </c>
      <c r="DU158" t="e">
        <f t="shared" si="238"/>
        <v>#NUM!</v>
      </c>
      <c r="DV158" t="e">
        <f t="shared" si="239"/>
        <v>#NUM!</v>
      </c>
    </row>
    <row r="159" spans="1:126" x14ac:dyDescent="0.15">
      <c r="AC159" t="e">
        <f t="shared" si="262"/>
        <v>#DIV/0!</v>
      </c>
    </row>
    <row r="160" spans="1:126" x14ac:dyDescent="0.15">
      <c r="AC160" t="e">
        <f t="shared" si="262"/>
        <v>#DIV/0!</v>
      </c>
    </row>
    <row r="161" spans="1:29" x14ac:dyDescent="0.15">
      <c r="AC161" t="e">
        <f t="shared" si="262"/>
        <v>#DIV/0!</v>
      </c>
    </row>
    <row r="162" spans="1:29" x14ac:dyDescent="0.15">
      <c r="AC162" t="e">
        <f t="shared" si="262"/>
        <v>#DIV/0!</v>
      </c>
    </row>
    <row r="163" spans="1:29" x14ac:dyDescent="0.15">
      <c r="AC163" t="e">
        <f t="shared" si="262"/>
        <v>#DIV/0!</v>
      </c>
    </row>
    <row r="164" spans="1:29" x14ac:dyDescent="0.15">
      <c r="AC164" t="e">
        <f t="shared" si="262"/>
        <v>#DIV/0!</v>
      </c>
    </row>
    <row r="165" spans="1:29" x14ac:dyDescent="0.15">
      <c r="AC165" t="e">
        <f t="shared" si="262"/>
        <v>#DIV/0!</v>
      </c>
    </row>
    <row r="166" spans="1:29" x14ac:dyDescent="0.15">
      <c r="AC166" t="e">
        <f t="shared" si="262"/>
        <v>#DIV/0!</v>
      </c>
    </row>
    <row r="167" spans="1:29" x14ac:dyDescent="0.15">
      <c r="A167">
        <f>SUMIF(J:J,"&gt;=0")/COUNT(J:J)</f>
        <v>14.540824738325901</v>
      </c>
      <c r="AC167" t="e">
        <f t="shared" si="262"/>
        <v>#DIV/0!</v>
      </c>
    </row>
    <row r="168" spans="1:29" x14ac:dyDescent="0.15">
      <c r="A168">
        <f>SUMIF(N:N,"&gt;=0")/COUNT(N:N)</f>
        <v>14.835566787033301</v>
      </c>
      <c r="AC168" t="e">
        <f t="shared" si="262"/>
        <v>#DIV/0!</v>
      </c>
    </row>
    <row r="169" spans="1:29" x14ac:dyDescent="0.15">
      <c r="A169">
        <f>SUMIF(R:R,"&gt;=0")/COUNT(R:R)</f>
        <v>14.506798946393401</v>
      </c>
      <c r="AC169" t="e">
        <f t="shared" si="262"/>
        <v>#DIV/0!</v>
      </c>
    </row>
    <row r="170" spans="1:29" x14ac:dyDescent="0.15">
      <c r="A170">
        <f>SUMIF(V:V,"&gt;=0")/COUNT(V:V)</f>
        <v>14.7026797467365</v>
      </c>
      <c r="AC170" t="e">
        <f t="shared" si="262"/>
        <v>#DIV/0!</v>
      </c>
    </row>
    <row r="171" spans="1:29" x14ac:dyDescent="0.15">
      <c r="A171">
        <f>SUMIF(Z:Z,"&gt;=0")/COUNT(Z:Z)</f>
        <v>16.2508680696622</v>
      </c>
      <c r="AC171" t="e">
        <f t="shared" si="262"/>
        <v>#DIV/0!</v>
      </c>
    </row>
    <row r="172" spans="1:29" x14ac:dyDescent="0.15">
      <c r="A172">
        <f>SUMIF(AD:AD,"&gt;=0")/COUNT(AD:AD)</f>
        <v>18.421188660760201</v>
      </c>
      <c r="AC172" t="e">
        <f t="shared" si="262"/>
        <v>#DIV/0!</v>
      </c>
    </row>
    <row r="173" spans="1:29" x14ac:dyDescent="0.15">
      <c r="A173">
        <f>SUMIF(AH:AH,"&gt;=0")/COUNT(AH:AH)</f>
        <v>17.529523989504</v>
      </c>
      <c r="AC173" t="e">
        <f t="shared" si="262"/>
        <v>#DIV/0!</v>
      </c>
    </row>
    <row r="174" spans="1:29" x14ac:dyDescent="0.15">
      <c r="A174">
        <f>SUMIF(AL:AL,"&gt;=0")/COUNT(AL:AL)</f>
        <v>18.3548028033326</v>
      </c>
      <c r="AC174" t="e">
        <f t="shared" si="262"/>
        <v>#DIV/0!</v>
      </c>
    </row>
    <row r="175" spans="1:29" x14ac:dyDescent="0.15">
      <c r="A175">
        <f>SUMIF(AP:AP,"&gt;=0")/COUNT(AP:AP)</f>
        <v>17.7506629342137</v>
      </c>
      <c r="AC175" t="e">
        <f t="shared" si="262"/>
        <v>#DIV/0!</v>
      </c>
    </row>
    <row r="176" spans="1:29" x14ac:dyDescent="0.15">
      <c r="A176">
        <f>SUMIF(AT:AT,"&gt;=0")/COUNT(AT:AT)</f>
        <v>18.1156211670367</v>
      </c>
      <c r="AC176" t="e">
        <f t="shared" si="262"/>
        <v>#DIV/0!</v>
      </c>
    </row>
    <row r="177" spans="1:29" x14ac:dyDescent="0.15">
      <c r="A177">
        <f>SUMIF(AX:AX,"&gt;=0")/COUNT(AX:AX)</f>
        <v>16.060784616102399</v>
      </c>
      <c r="AC177" t="e">
        <f t="shared" si="262"/>
        <v>#DIV/0!</v>
      </c>
    </row>
    <row r="178" spans="1:29" x14ac:dyDescent="0.15">
      <c r="A178">
        <f>SUMIF(BB:BB,"&gt;=0")/COUNT(BB:BB)</f>
        <v>15.500550783429601</v>
      </c>
      <c r="AC178" t="e">
        <f t="shared" si="262"/>
        <v>#DIV/0!</v>
      </c>
    </row>
    <row r="179" spans="1:29" x14ac:dyDescent="0.15">
      <c r="A179">
        <f>SUMIF(BF:BF,"&gt;=0")/COUNT(BF:BF)</f>
        <v>16.313442658349398</v>
      </c>
      <c r="AC179" t="e">
        <f t="shared" si="262"/>
        <v>#DIV/0!</v>
      </c>
    </row>
    <row r="180" spans="1:29" x14ac:dyDescent="0.15">
      <c r="A180">
        <f>SUMIF(BJ:BJ,"&gt;=0")/COUNT(BJ:BJ)</f>
        <v>15.687178056384999</v>
      </c>
      <c r="AC180" t="e">
        <f t="shared" si="262"/>
        <v>#DIV/0!</v>
      </c>
    </row>
    <row r="181" spans="1:29" x14ac:dyDescent="0.15">
      <c r="A181">
        <f>SUMIF(BN:BN,"&gt;=0")/COUNT(BN:BN)</f>
        <v>15.071934578580199</v>
      </c>
      <c r="AC181" t="e">
        <f t="shared" si="262"/>
        <v>#DIV/0!</v>
      </c>
    </row>
    <row r="182" spans="1:29" x14ac:dyDescent="0.15">
      <c r="A182">
        <f>SUMIF(BR:BR,"&gt;=0")/COUNT(BR:BR)</f>
        <v>16.035239801069402</v>
      </c>
      <c r="AC182" t="e">
        <f t="shared" si="262"/>
        <v>#DIV/0!</v>
      </c>
    </row>
    <row r="183" spans="1:29" x14ac:dyDescent="0.15">
      <c r="A183">
        <f>SUMIF(BV:BV,"&gt;=0")/COUNT(BV:BV)</f>
        <v>14.4656855646074</v>
      </c>
      <c r="AC183" t="e">
        <f t="shared" si="262"/>
        <v>#DIV/0!</v>
      </c>
    </row>
    <row r="184" spans="1:29" x14ac:dyDescent="0.15">
      <c r="A184">
        <f>SUMIF(BZ:BZ,"&gt;=0")/COUNT(BZ:BZ)</f>
        <v>15.327607516189</v>
      </c>
      <c r="AC184" t="e">
        <f t="shared" si="262"/>
        <v>#DIV/0!</v>
      </c>
    </row>
    <row r="185" spans="1:29" x14ac:dyDescent="0.15">
      <c r="A185">
        <f>SUMIF(CD:CD,"&gt;=0")/COUNT(CD:CD)</f>
        <v>15.584818585744999</v>
      </c>
      <c r="AC185" t="e">
        <f t="shared" si="262"/>
        <v>#DIV/0!</v>
      </c>
    </row>
    <row r="186" spans="1:29" x14ac:dyDescent="0.15">
      <c r="A186">
        <f>SUMIF(CH:CH,"&gt;=0")/COUNT(CH:CH)</f>
        <v>16.9221188793653</v>
      </c>
      <c r="AC186" t="e">
        <f t="shared" si="262"/>
        <v>#DIV/0!</v>
      </c>
    </row>
    <row r="187" spans="1:29" x14ac:dyDescent="0.15">
      <c r="A187">
        <f>SUMIF(CL:CL,"&gt;=0")/COUNT(CL:CL)</f>
        <v>15.516621818391901</v>
      </c>
      <c r="AC187" t="e">
        <f t="shared" si="262"/>
        <v>#DIV/0!</v>
      </c>
    </row>
    <row r="188" spans="1:29" x14ac:dyDescent="0.15">
      <c r="A188">
        <f>SUMIF(CP:CP,"&gt;=0")/COUNT(CP:CP)</f>
        <v>15.657375331194601</v>
      </c>
      <c r="AC188" t="e">
        <f t="shared" si="262"/>
        <v>#DIV/0!</v>
      </c>
    </row>
    <row r="189" spans="1:29" x14ac:dyDescent="0.15">
      <c r="A189">
        <f>SUMIF(CT:CT,"&gt;=0")/COUNT(CT:CT)</f>
        <v>14.6595896485425</v>
      </c>
      <c r="AC189" t="e">
        <f t="shared" si="262"/>
        <v>#DIV/0!</v>
      </c>
    </row>
    <row r="190" spans="1:29" x14ac:dyDescent="0.15">
      <c r="A190">
        <f>SUMIF(CX:CX,"&gt;=0")/COUNT(CX:CX)</f>
        <v>14.596553108552699</v>
      </c>
      <c r="AC190" t="e">
        <f t="shared" si="262"/>
        <v>#DIV/0!</v>
      </c>
    </row>
    <row r="191" spans="1:29" x14ac:dyDescent="0.15">
      <c r="A191">
        <f>SUMIF(DB:DB,"&gt;=0")/COUNT(DB:DB)</f>
        <v>14.8598163760827</v>
      </c>
      <c r="AC191" t="e">
        <f t="shared" si="262"/>
        <v>#DIV/0!</v>
      </c>
    </row>
    <row r="192" spans="1:29" x14ac:dyDescent="0.15">
      <c r="A192">
        <f>SUMIF(DF:DF,"&gt;=0")/COUNT(DF:DF)</f>
        <v>14.8813250985813</v>
      </c>
      <c r="AC192" t="e">
        <f t="shared" si="262"/>
        <v>#DIV/0!</v>
      </c>
    </row>
    <row r="193" spans="1:29" x14ac:dyDescent="0.15">
      <c r="A193">
        <f>SUMIF(DJ:DJ,"&gt;=0")/COUNT(DJ:DJ)</f>
        <v>15.123242223456201</v>
      </c>
      <c r="AC193" t="e">
        <f t="shared" si="262"/>
        <v>#DIV/0!</v>
      </c>
    </row>
    <row r="194" spans="1:29" x14ac:dyDescent="0.15">
      <c r="A194">
        <f>SUMIF(DN:DN,"&gt;=0")/COUNT(DN:DN)</f>
        <v>14.374594091584299</v>
      </c>
      <c r="AC194" t="e">
        <f t="shared" si="262"/>
        <v>#DIV/0!</v>
      </c>
    </row>
    <row r="195" spans="1:29" x14ac:dyDescent="0.15">
      <c r="A195">
        <f>SUMIF(DR:DR,"&gt;=0")/COUNT(DR:DR)</f>
        <v>13.3697181825597</v>
      </c>
      <c r="AC195" t="e">
        <f t="shared" si="262"/>
        <v>#DIV/0!</v>
      </c>
    </row>
    <row r="196" spans="1:29" x14ac:dyDescent="0.15">
      <c r="A196">
        <f>SUMIF(DV:DV,"&gt;=0")/COUNT(DV:DV)</f>
        <v>12.488294452529701</v>
      </c>
      <c r="AC196" t="e">
        <f t="shared" si="262"/>
        <v>#DIV/0!</v>
      </c>
    </row>
    <row r="197" spans="1:29" x14ac:dyDescent="0.15">
      <c r="AC197" t="e">
        <f t="shared" si="262"/>
        <v>#DIV/0!</v>
      </c>
    </row>
    <row r="198" spans="1:29" x14ac:dyDescent="0.15">
      <c r="AC198" t="e">
        <f t="shared" si="262"/>
        <v>#DIV/0!</v>
      </c>
    </row>
    <row r="199" spans="1:29" x14ac:dyDescent="0.15">
      <c r="AC199" t="e">
        <f t="shared" si="262"/>
        <v>#DIV/0!</v>
      </c>
    </row>
    <row r="200" spans="1:29" x14ac:dyDescent="0.15">
      <c r="AC200" t="e">
        <f t="shared" si="262"/>
        <v>#DIV/0!</v>
      </c>
    </row>
    <row r="201" spans="1:29" x14ac:dyDescent="0.15">
      <c r="AC201" t="e">
        <f t="shared" si="262"/>
        <v>#DIV/0!</v>
      </c>
    </row>
    <row r="202" spans="1:29" x14ac:dyDescent="0.15">
      <c r="AC202" t="e">
        <f t="shared" ref="AC202:AC265" si="324">ASIN((AB196*SIN(A202/180*PI())/AA202))*180/PI()</f>
        <v>#DIV/0!</v>
      </c>
    </row>
    <row r="203" spans="1:29" x14ac:dyDescent="0.15">
      <c r="AC203" t="e">
        <f t="shared" si="324"/>
        <v>#DIV/0!</v>
      </c>
    </row>
    <row r="204" spans="1:29" x14ac:dyDescent="0.15">
      <c r="AC204" t="e">
        <f t="shared" si="324"/>
        <v>#DIV/0!</v>
      </c>
    </row>
    <row r="205" spans="1:29" x14ac:dyDescent="0.15">
      <c r="AC205" t="e">
        <f t="shared" si="324"/>
        <v>#DIV/0!</v>
      </c>
    </row>
    <row r="206" spans="1:29" x14ac:dyDescent="0.15">
      <c r="AC206" t="e">
        <f t="shared" si="324"/>
        <v>#DIV/0!</v>
      </c>
    </row>
    <row r="207" spans="1:29" x14ac:dyDescent="0.15">
      <c r="AC207" t="e">
        <f t="shared" si="324"/>
        <v>#DIV/0!</v>
      </c>
    </row>
    <row r="208" spans="1:29" x14ac:dyDescent="0.15">
      <c r="AC208" t="e">
        <f t="shared" si="324"/>
        <v>#DIV/0!</v>
      </c>
    </row>
    <row r="209" spans="29:29" x14ac:dyDescent="0.15">
      <c r="AC209" t="e">
        <f t="shared" si="324"/>
        <v>#DIV/0!</v>
      </c>
    </row>
    <row r="210" spans="29:29" x14ac:dyDescent="0.15">
      <c r="AC210" t="e">
        <f t="shared" si="324"/>
        <v>#DIV/0!</v>
      </c>
    </row>
    <row r="211" spans="29:29" x14ac:dyDescent="0.15">
      <c r="AC211" t="e">
        <f t="shared" si="324"/>
        <v>#DIV/0!</v>
      </c>
    </row>
    <row r="212" spans="29:29" x14ac:dyDescent="0.15">
      <c r="AC212" t="e">
        <f t="shared" si="324"/>
        <v>#DIV/0!</v>
      </c>
    </row>
    <row r="213" spans="29:29" x14ac:dyDescent="0.15">
      <c r="AC213" t="e">
        <f t="shared" si="324"/>
        <v>#DIV/0!</v>
      </c>
    </row>
    <row r="214" spans="29:29" x14ac:dyDescent="0.15">
      <c r="AC214" t="e">
        <f t="shared" si="324"/>
        <v>#DIV/0!</v>
      </c>
    </row>
    <row r="215" spans="29:29" x14ac:dyDescent="0.15">
      <c r="AC215" t="e">
        <f t="shared" si="324"/>
        <v>#DIV/0!</v>
      </c>
    </row>
    <row r="216" spans="29:29" x14ac:dyDescent="0.15">
      <c r="AC216" t="e">
        <f t="shared" si="324"/>
        <v>#DIV/0!</v>
      </c>
    </row>
    <row r="217" spans="29:29" x14ac:dyDescent="0.15">
      <c r="AC217" t="e">
        <f t="shared" si="324"/>
        <v>#DIV/0!</v>
      </c>
    </row>
    <row r="218" spans="29:29" x14ac:dyDescent="0.15">
      <c r="AC218" t="e">
        <f t="shared" si="324"/>
        <v>#DIV/0!</v>
      </c>
    </row>
    <row r="219" spans="29:29" x14ac:dyDescent="0.15">
      <c r="AC219" t="e">
        <f t="shared" si="324"/>
        <v>#DIV/0!</v>
      </c>
    </row>
    <row r="220" spans="29:29" x14ac:dyDescent="0.15">
      <c r="AC220" t="e">
        <f t="shared" si="324"/>
        <v>#DIV/0!</v>
      </c>
    </row>
    <row r="221" spans="29:29" x14ac:dyDescent="0.15">
      <c r="AC221" t="e">
        <f t="shared" si="324"/>
        <v>#DIV/0!</v>
      </c>
    </row>
    <row r="222" spans="29:29" x14ac:dyDescent="0.15">
      <c r="AC222" t="e">
        <f t="shared" si="324"/>
        <v>#DIV/0!</v>
      </c>
    </row>
    <row r="223" spans="29:29" x14ac:dyDescent="0.15">
      <c r="AC223" t="e">
        <f t="shared" si="324"/>
        <v>#DIV/0!</v>
      </c>
    </row>
    <row r="224" spans="29:29" x14ac:dyDescent="0.15">
      <c r="AC224" t="e">
        <f t="shared" si="324"/>
        <v>#DIV/0!</v>
      </c>
    </row>
    <row r="225" spans="29:29" x14ac:dyDescent="0.15">
      <c r="AC225" t="e">
        <f t="shared" si="324"/>
        <v>#DIV/0!</v>
      </c>
    </row>
    <row r="226" spans="29:29" x14ac:dyDescent="0.15">
      <c r="AC226" t="e">
        <f t="shared" si="324"/>
        <v>#DIV/0!</v>
      </c>
    </row>
    <row r="227" spans="29:29" x14ac:dyDescent="0.15">
      <c r="AC227" t="e">
        <f t="shared" si="324"/>
        <v>#DIV/0!</v>
      </c>
    </row>
    <row r="228" spans="29:29" x14ac:dyDescent="0.15">
      <c r="AC228" t="e">
        <f t="shared" si="324"/>
        <v>#DIV/0!</v>
      </c>
    </row>
    <row r="229" spans="29:29" x14ac:dyDescent="0.15">
      <c r="AC229" t="e">
        <f t="shared" si="324"/>
        <v>#DIV/0!</v>
      </c>
    </row>
    <row r="230" spans="29:29" x14ac:dyDescent="0.15">
      <c r="AC230" t="e">
        <f t="shared" si="324"/>
        <v>#DIV/0!</v>
      </c>
    </row>
    <row r="231" spans="29:29" x14ac:dyDescent="0.15">
      <c r="AC231" t="e">
        <f t="shared" si="324"/>
        <v>#DIV/0!</v>
      </c>
    </row>
    <row r="232" spans="29:29" x14ac:dyDescent="0.15">
      <c r="AC232" t="e">
        <f t="shared" si="324"/>
        <v>#DIV/0!</v>
      </c>
    </row>
    <row r="233" spans="29:29" x14ac:dyDescent="0.15">
      <c r="AC233" t="e">
        <f t="shared" si="324"/>
        <v>#DIV/0!</v>
      </c>
    </row>
    <row r="234" spans="29:29" x14ac:dyDescent="0.15">
      <c r="AC234" t="e">
        <f t="shared" si="324"/>
        <v>#DIV/0!</v>
      </c>
    </row>
    <row r="235" spans="29:29" x14ac:dyDescent="0.15">
      <c r="AC235" t="e">
        <f t="shared" si="324"/>
        <v>#DIV/0!</v>
      </c>
    </row>
    <row r="236" spans="29:29" x14ac:dyDescent="0.15">
      <c r="AC236" t="e">
        <f t="shared" si="324"/>
        <v>#DIV/0!</v>
      </c>
    </row>
    <row r="237" spans="29:29" x14ac:dyDescent="0.15">
      <c r="AC237" t="e">
        <f t="shared" si="324"/>
        <v>#DIV/0!</v>
      </c>
    </row>
    <row r="238" spans="29:29" x14ac:dyDescent="0.15">
      <c r="AC238" t="e">
        <f t="shared" si="324"/>
        <v>#DIV/0!</v>
      </c>
    </row>
    <row r="239" spans="29:29" x14ac:dyDescent="0.15">
      <c r="AC239" t="e">
        <f t="shared" si="324"/>
        <v>#DIV/0!</v>
      </c>
    </row>
    <row r="240" spans="29:29" x14ac:dyDescent="0.15">
      <c r="AC240" t="e">
        <f t="shared" si="324"/>
        <v>#DIV/0!</v>
      </c>
    </row>
    <row r="241" spans="29:29" x14ac:dyDescent="0.15">
      <c r="AC241" t="e">
        <f t="shared" si="324"/>
        <v>#DIV/0!</v>
      </c>
    </row>
    <row r="242" spans="29:29" x14ac:dyDescent="0.15">
      <c r="AC242" t="e">
        <f t="shared" si="324"/>
        <v>#DIV/0!</v>
      </c>
    </row>
    <row r="243" spans="29:29" x14ac:dyDescent="0.15">
      <c r="AC243" t="e">
        <f t="shared" si="324"/>
        <v>#DIV/0!</v>
      </c>
    </row>
    <row r="244" spans="29:29" x14ac:dyDescent="0.15">
      <c r="AC244" t="e">
        <f t="shared" si="324"/>
        <v>#DIV/0!</v>
      </c>
    </row>
    <row r="245" spans="29:29" x14ac:dyDescent="0.15">
      <c r="AC245" t="e">
        <f t="shared" si="324"/>
        <v>#DIV/0!</v>
      </c>
    </row>
    <row r="246" spans="29:29" x14ac:dyDescent="0.15">
      <c r="AC246" t="e">
        <f t="shared" si="324"/>
        <v>#DIV/0!</v>
      </c>
    </row>
    <row r="247" spans="29:29" x14ac:dyDescent="0.15">
      <c r="AC247" t="e">
        <f t="shared" si="324"/>
        <v>#DIV/0!</v>
      </c>
    </row>
    <row r="248" spans="29:29" x14ac:dyDescent="0.15">
      <c r="AC248" t="e">
        <f t="shared" si="324"/>
        <v>#DIV/0!</v>
      </c>
    </row>
    <row r="249" spans="29:29" x14ac:dyDescent="0.15">
      <c r="AC249" t="e">
        <f t="shared" si="324"/>
        <v>#DIV/0!</v>
      </c>
    </row>
    <row r="250" spans="29:29" x14ac:dyDescent="0.15">
      <c r="AC250" t="e">
        <f t="shared" si="324"/>
        <v>#DIV/0!</v>
      </c>
    </row>
    <row r="251" spans="29:29" x14ac:dyDescent="0.15">
      <c r="AC251" t="e">
        <f t="shared" si="324"/>
        <v>#DIV/0!</v>
      </c>
    </row>
    <row r="252" spans="29:29" x14ac:dyDescent="0.15">
      <c r="AC252" t="e">
        <f t="shared" si="324"/>
        <v>#DIV/0!</v>
      </c>
    </row>
    <row r="253" spans="29:29" x14ac:dyDescent="0.15">
      <c r="AC253" t="e">
        <f t="shared" si="324"/>
        <v>#DIV/0!</v>
      </c>
    </row>
    <row r="254" spans="29:29" x14ac:dyDescent="0.15">
      <c r="AC254" t="e">
        <f t="shared" si="324"/>
        <v>#DIV/0!</v>
      </c>
    </row>
    <row r="255" spans="29:29" x14ac:dyDescent="0.15">
      <c r="AC255" t="e">
        <f t="shared" si="324"/>
        <v>#DIV/0!</v>
      </c>
    </row>
    <row r="256" spans="29:29" x14ac:dyDescent="0.15">
      <c r="AC256" t="e">
        <f t="shared" si="324"/>
        <v>#DIV/0!</v>
      </c>
    </row>
    <row r="257" spans="29:29" x14ac:dyDescent="0.15">
      <c r="AC257" t="e">
        <f t="shared" si="324"/>
        <v>#DIV/0!</v>
      </c>
    </row>
    <row r="258" spans="29:29" x14ac:dyDescent="0.15">
      <c r="AC258" t="e">
        <f t="shared" si="324"/>
        <v>#DIV/0!</v>
      </c>
    </row>
    <row r="259" spans="29:29" x14ac:dyDescent="0.15">
      <c r="AC259" t="e">
        <f t="shared" si="324"/>
        <v>#DIV/0!</v>
      </c>
    </row>
    <row r="260" spans="29:29" x14ac:dyDescent="0.15">
      <c r="AC260" t="e">
        <f t="shared" si="324"/>
        <v>#DIV/0!</v>
      </c>
    </row>
    <row r="261" spans="29:29" x14ac:dyDescent="0.15">
      <c r="AC261" t="e">
        <f t="shared" si="324"/>
        <v>#DIV/0!</v>
      </c>
    </row>
    <row r="262" spans="29:29" x14ac:dyDescent="0.15">
      <c r="AC262" t="e">
        <f t="shared" si="324"/>
        <v>#DIV/0!</v>
      </c>
    </row>
    <row r="263" spans="29:29" x14ac:dyDescent="0.15">
      <c r="AC263" t="e">
        <f t="shared" si="324"/>
        <v>#DIV/0!</v>
      </c>
    </row>
    <row r="264" spans="29:29" x14ac:dyDescent="0.15">
      <c r="AC264" t="e">
        <f t="shared" si="324"/>
        <v>#DIV/0!</v>
      </c>
    </row>
    <row r="265" spans="29:29" x14ac:dyDescent="0.15">
      <c r="AC265" t="e">
        <f t="shared" si="324"/>
        <v>#DIV/0!</v>
      </c>
    </row>
    <row r="266" spans="29:29" x14ac:dyDescent="0.15">
      <c r="AC266" t="e">
        <f t="shared" ref="AC266:AC329" si="325">ASIN((AB260*SIN(A266/180*PI())/AA266))*180/PI()</f>
        <v>#DIV/0!</v>
      </c>
    </row>
    <row r="267" spans="29:29" x14ac:dyDescent="0.15">
      <c r="AC267" t="e">
        <f t="shared" si="325"/>
        <v>#DIV/0!</v>
      </c>
    </row>
    <row r="268" spans="29:29" x14ac:dyDescent="0.15">
      <c r="AC268" t="e">
        <f t="shared" si="325"/>
        <v>#DIV/0!</v>
      </c>
    </row>
    <row r="269" spans="29:29" x14ac:dyDescent="0.15">
      <c r="AC269" t="e">
        <f t="shared" si="325"/>
        <v>#DIV/0!</v>
      </c>
    </row>
    <row r="270" spans="29:29" x14ac:dyDescent="0.15">
      <c r="AC270" t="e">
        <f t="shared" si="325"/>
        <v>#DIV/0!</v>
      </c>
    </row>
    <row r="271" spans="29:29" x14ac:dyDescent="0.15">
      <c r="AC271" t="e">
        <f t="shared" si="325"/>
        <v>#DIV/0!</v>
      </c>
    </row>
    <row r="272" spans="29:29" x14ac:dyDescent="0.15">
      <c r="AC272" t="e">
        <f t="shared" si="325"/>
        <v>#DIV/0!</v>
      </c>
    </row>
    <row r="273" spans="29:29" x14ac:dyDescent="0.15">
      <c r="AC273" t="e">
        <f t="shared" si="325"/>
        <v>#DIV/0!</v>
      </c>
    </row>
    <row r="274" spans="29:29" x14ac:dyDescent="0.15">
      <c r="AC274" t="e">
        <f t="shared" si="325"/>
        <v>#DIV/0!</v>
      </c>
    </row>
    <row r="275" spans="29:29" x14ac:dyDescent="0.15">
      <c r="AC275" t="e">
        <f t="shared" si="325"/>
        <v>#DIV/0!</v>
      </c>
    </row>
    <row r="276" spans="29:29" x14ac:dyDescent="0.15">
      <c r="AC276" t="e">
        <f t="shared" si="325"/>
        <v>#DIV/0!</v>
      </c>
    </row>
    <row r="277" spans="29:29" x14ac:dyDescent="0.15">
      <c r="AC277" t="e">
        <f t="shared" si="325"/>
        <v>#DIV/0!</v>
      </c>
    </row>
    <row r="278" spans="29:29" x14ac:dyDescent="0.15">
      <c r="AC278" t="e">
        <f t="shared" si="325"/>
        <v>#DIV/0!</v>
      </c>
    </row>
    <row r="279" spans="29:29" x14ac:dyDescent="0.15">
      <c r="AC279" t="e">
        <f t="shared" si="325"/>
        <v>#DIV/0!</v>
      </c>
    </row>
    <row r="280" spans="29:29" x14ac:dyDescent="0.15">
      <c r="AC280" t="e">
        <f t="shared" si="325"/>
        <v>#DIV/0!</v>
      </c>
    </row>
    <row r="281" spans="29:29" x14ac:dyDescent="0.15">
      <c r="AC281" t="e">
        <f t="shared" si="325"/>
        <v>#DIV/0!</v>
      </c>
    </row>
    <row r="282" spans="29:29" x14ac:dyDescent="0.15">
      <c r="AC282" t="e">
        <f t="shared" si="325"/>
        <v>#DIV/0!</v>
      </c>
    </row>
    <row r="283" spans="29:29" x14ac:dyDescent="0.15">
      <c r="AC283" t="e">
        <f t="shared" si="325"/>
        <v>#DIV/0!</v>
      </c>
    </row>
    <row r="284" spans="29:29" x14ac:dyDescent="0.15">
      <c r="AC284" t="e">
        <f t="shared" si="325"/>
        <v>#DIV/0!</v>
      </c>
    </row>
    <row r="285" spans="29:29" x14ac:dyDescent="0.15">
      <c r="AC285" t="e">
        <f t="shared" si="325"/>
        <v>#DIV/0!</v>
      </c>
    </row>
    <row r="286" spans="29:29" x14ac:dyDescent="0.15">
      <c r="AC286" t="e">
        <f t="shared" si="325"/>
        <v>#DIV/0!</v>
      </c>
    </row>
    <row r="287" spans="29:29" x14ac:dyDescent="0.15">
      <c r="AC287" t="e">
        <f t="shared" si="325"/>
        <v>#DIV/0!</v>
      </c>
    </row>
    <row r="288" spans="29:29" x14ac:dyDescent="0.15">
      <c r="AC288" t="e">
        <f t="shared" si="325"/>
        <v>#DIV/0!</v>
      </c>
    </row>
    <row r="289" spans="29:29" x14ac:dyDescent="0.15">
      <c r="AC289" t="e">
        <f t="shared" si="325"/>
        <v>#DIV/0!</v>
      </c>
    </row>
    <row r="290" spans="29:29" x14ac:dyDescent="0.15">
      <c r="AC290" t="e">
        <f t="shared" si="325"/>
        <v>#DIV/0!</v>
      </c>
    </row>
    <row r="291" spans="29:29" x14ac:dyDescent="0.15">
      <c r="AC291" t="e">
        <f t="shared" si="325"/>
        <v>#DIV/0!</v>
      </c>
    </row>
    <row r="292" spans="29:29" x14ac:dyDescent="0.15">
      <c r="AC292" t="e">
        <f t="shared" si="325"/>
        <v>#DIV/0!</v>
      </c>
    </row>
    <row r="293" spans="29:29" x14ac:dyDescent="0.15">
      <c r="AC293" t="e">
        <f t="shared" si="325"/>
        <v>#DIV/0!</v>
      </c>
    </row>
    <row r="294" spans="29:29" x14ac:dyDescent="0.15">
      <c r="AC294" t="e">
        <f t="shared" si="325"/>
        <v>#DIV/0!</v>
      </c>
    </row>
    <row r="295" spans="29:29" x14ac:dyDescent="0.15">
      <c r="AC295" t="e">
        <f t="shared" si="325"/>
        <v>#DIV/0!</v>
      </c>
    </row>
    <row r="296" spans="29:29" x14ac:dyDescent="0.15">
      <c r="AC296" t="e">
        <f t="shared" si="325"/>
        <v>#DIV/0!</v>
      </c>
    </row>
    <row r="297" spans="29:29" x14ac:dyDescent="0.15">
      <c r="AC297" t="e">
        <f t="shared" si="325"/>
        <v>#DIV/0!</v>
      </c>
    </row>
    <row r="298" spans="29:29" x14ac:dyDescent="0.15">
      <c r="AC298" t="e">
        <f t="shared" si="325"/>
        <v>#DIV/0!</v>
      </c>
    </row>
    <row r="299" spans="29:29" x14ac:dyDescent="0.15">
      <c r="AC299" t="e">
        <f t="shared" si="325"/>
        <v>#DIV/0!</v>
      </c>
    </row>
    <row r="300" spans="29:29" x14ac:dyDescent="0.15">
      <c r="AC300" t="e">
        <f t="shared" si="325"/>
        <v>#DIV/0!</v>
      </c>
    </row>
    <row r="301" spans="29:29" x14ac:dyDescent="0.15">
      <c r="AC301" t="e">
        <f t="shared" si="325"/>
        <v>#DIV/0!</v>
      </c>
    </row>
    <row r="302" spans="29:29" x14ac:dyDescent="0.15">
      <c r="AC302" t="e">
        <f t="shared" si="325"/>
        <v>#DIV/0!</v>
      </c>
    </row>
    <row r="303" spans="29:29" x14ac:dyDescent="0.15">
      <c r="AC303" t="e">
        <f t="shared" si="325"/>
        <v>#DIV/0!</v>
      </c>
    </row>
    <row r="304" spans="29:29" x14ac:dyDescent="0.15">
      <c r="AC304" t="e">
        <f t="shared" si="325"/>
        <v>#DIV/0!</v>
      </c>
    </row>
    <row r="305" spans="29:29" x14ac:dyDescent="0.15">
      <c r="AC305" t="e">
        <f t="shared" si="325"/>
        <v>#DIV/0!</v>
      </c>
    </row>
    <row r="306" spans="29:29" x14ac:dyDescent="0.15">
      <c r="AC306" t="e">
        <f t="shared" si="325"/>
        <v>#DIV/0!</v>
      </c>
    </row>
    <row r="307" spans="29:29" x14ac:dyDescent="0.15">
      <c r="AC307" t="e">
        <f t="shared" si="325"/>
        <v>#DIV/0!</v>
      </c>
    </row>
    <row r="308" spans="29:29" x14ac:dyDescent="0.15">
      <c r="AC308" t="e">
        <f t="shared" si="325"/>
        <v>#DIV/0!</v>
      </c>
    </row>
    <row r="309" spans="29:29" x14ac:dyDescent="0.15">
      <c r="AC309" t="e">
        <f t="shared" si="325"/>
        <v>#DIV/0!</v>
      </c>
    </row>
    <row r="310" spans="29:29" x14ac:dyDescent="0.15">
      <c r="AC310" t="e">
        <f t="shared" si="325"/>
        <v>#DIV/0!</v>
      </c>
    </row>
    <row r="311" spans="29:29" x14ac:dyDescent="0.15">
      <c r="AC311" t="e">
        <f t="shared" si="325"/>
        <v>#DIV/0!</v>
      </c>
    </row>
    <row r="312" spans="29:29" x14ac:dyDescent="0.15">
      <c r="AC312" t="e">
        <f t="shared" si="325"/>
        <v>#DIV/0!</v>
      </c>
    </row>
    <row r="313" spans="29:29" x14ac:dyDescent="0.15">
      <c r="AC313" t="e">
        <f t="shared" si="325"/>
        <v>#DIV/0!</v>
      </c>
    </row>
    <row r="314" spans="29:29" x14ac:dyDescent="0.15">
      <c r="AC314" t="e">
        <f t="shared" si="325"/>
        <v>#DIV/0!</v>
      </c>
    </row>
    <row r="315" spans="29:29" x14ac:dyDescent="0.15">
      <c r="AC315" t="e">
        <f t="shared" si="325"/>
        <v>#DIV/0!</v>
      </c>
    </row>
    <row r="316" spans="29:29" x14ac:dyDescent="0.15">
      <c r="AC316" t="e">
        <f t="shared" si="325"/>
        <v>#DIV/0!</v>
      </c>
    </row>
    <row r="317" spans="29:29" x14ac:dyDescent="0.15">
      <c r="AC317" t="e">
        <f t="shared" si="325"/>
        <v>#DIV/0!</v>
      </c>
    </row>
    <row r="318" spans="29:29" x14ac:dyDescent="0.15">
      <c r="AC318" t="e">
        <f t="shared" si="325"/>
        <v>#DIV/0!</v>
      </c>
    </row>
    <row r="319" spans="29:29" x14ac:dyDescent="0.15">
      <c r="AC319" t="e">
        <f t="shared" si="325"/>
        <v>#DIV/0!</v>
      </c>
    </row>
    <row r="320" spans="29:29" x14ac:dyDescent="0.15">
      <c r="AC320" t="e">
        <f t="shared" si="325"/>
        <v>#DIV/0!</v>
      </c>
    </row>
    <row r="321" spans="29:29" x14ac:dyDescent="0.15">
      <c r="AC321" t="e">
        <f t="shared" si="325"/>
        <v>#DIV/0!</v>
      </c>
    </row>
    <row r="322" spans="29:29" x14ac:dyDescent="0.15">
      <c r="AC322" t="e">
        <f t="shared" si="325"/>
        <v>#DIV/0!</v>
      </c>
    </row>
    <row r="323" spans="29:29" x14ac:dyDescent="0.15">
      <c r="AC323" t="e">
        <f t="shared" si="325"/>
        <v>#DIV/0!</v>
      </c>
    </row>
    <row r="324" spans="29:29" x14ac:dyDescent="0.15">
      <c r="AC324" t="e">
        <f t="shared" si="325"/>
        <v>#DIV/0!</v>
      </c>
    </row>
    <row r="325" spans="29:29" x14ac:dyDescent="0.15">
      <c r="AC325" t="e">
        <f t="shared" si="325"/>
        <v>#DIV/0!</v>
      </c>
    </row>
    <row r="326" spans="29:29" x14ac:dyDescent="0.15">
      <c r="AC326" t="e">
        <f t="shared" si="325"/>
        <v>#DIV/0!</v>
      </c>
    </row>
    <row r="327" spans="29:29" x14ac:dyDescent="0.15">
      <c r="AC327" t="e">
        <f t="shared" si="325"/>
        <v>#DIV/0!</v>
      </c>
    </row>
    <row r="328" spans="29:29" x14ac:dyDescent="0.15">
      <c r="AC328" t="e">
        <f t="shared" si="325"/>
        <v>#DIV/0!</v>
      </c>
    </row>
    <row r="329" spans="29:29" x14ac:dyDescent="0.15">
      <c r="AC329" t="e">
        <f t="shared" si="325"/>
        <v>#DIV/0!</v>
      </c>
    </row>
    <row r="330" spans="29:29" x14ac:dyDescent="0.15">
      <c r="AC330" t="e">
        <f t="shared" ref="AC330:AC393" si="326">ASIN((AB324*SIN(A330/180*PI())/AA330))*180/PI()</f>
        <v>#DIV/0!</v>
      </c>
    </row>
    <row r="331" spans="29:29" x14ac:dyDescent="0.15">
      <c r="AC331" t="e">
        <f t="shared" si="326"/>
        <v>#DIV/0!</v>
      </c>
    </row>
    <row r="332" spans="29:29" x14ac:dyDescent="0.15">
      <c r="AC332" t="e">
        <f t="shared" si="326"/>
        <v>#DIV/0!</v>
      </c>
    </row>
    <row r="333" spans="29:29" x14ac:dyDescent="0.15">
      <c r="AC333" t="e">
        <f t="shared" si="326"/>
        <v>#DIV/0!</v>
      </c>
    </row>
    <row r="334" spans="29:29" x14ac:dyDescent="0.15">
      <c r="AC334" t="e">
        <f t="shared" si="326"/>
        <v>#DIV/0!</v>
      </c>
    </row>
    <row r="335" spans="29:29" x14ac:dyDescent="0.15">
      <c r="AC335" t="e">
        <f t="shared" si="326"/>
        <v>#DIV/0!</v>
      </c>
    </row>
    <row r="336" spans="29:29" x14ac:dyDescent="0.15">
      <c r="AC336" t="e">
        <f t="shared" si="326"/>
        <v>#DIV/0!</v>
      </c>
    </row>
    <row r="337" spans="29:29" x14ac:dyDescent="0.15">
      <c r="AC337" t="e">
        <f t="shared" si="326"/>
        <v>#DIV/0!</v>
      </c>
    </row>
    <row r="338" spans="29:29" x14ac:dyDescent="0.15">
      <c r="AC338" t="e">
        <f t="shared" si="326"/>
        <v>#DIV/0!</v>
      </c>
    </row>
    <row r="339" spans="29:29" x14ac:dyDescent="0.15">
      <c r="AC339" t="e">
        <f t="shared" si="326"/>
        <v>#DIV/0!</v>
      </c>
    </row>
    <row r="340" spans="29:29" x14ac:dyDescent="0.15">
      <c r="AC340" t="e">
        <f t="shared" si="326"/>
        <v>#DIV/0!</v>
      </c>
    </row>
    <row r="341" spans="29:29" x14ac:dyDescent="0.15">
      <c r="AC341" t="e">
        <f t="shared" si="326"/>
        <v>#DIV/0!</v>
      </c>
    </row>
    <row r="342" spans="29:29" x14ac:dyDescent="0.15">
      <c r="AC342" t="e">
        <f t="shared" si="326"/>
        <v>#DIV/0!</v>
      </c>
    </row>
    <row r="343" spans="29:29" x14ac:dyDescent="0.15">
      <c r="AC343" t="e">
        <f t="shared" si="326"/>
        <v>#DIV/0!</v>
      </c>
    </row>
    <row r="344" spans="29:29" x14ac:dyDescent="0.15">
      <c r="AC344" t="e">
        <f t="shared" si="326"/>
        <v>#DIV/0!</v>
      </c>
    </row>
    <row r="345" spans="29:29" x14ac:dyDescent="0.15">
      <c r="AC345" t="e">
        <f t="shared" si="326"/>
        <v>#DIV/0!</v>
      </c>
    </row>
    <row r="346" spans="29:29" x14ac:dyDescent="0.15">
      <c r="AC346" t="e">
        <f t="shared" si="326"/>
        <v>#DIV/0!</v>
      </c>
    </row>
    <row r="347" spans="29:29" x14ac:dyDescent="0.15">
      <c r="AC347" t="e">
        <f t="shared" si="326"/>
        <v>#DIV/0!</v>
      </c>
    </row>
    <row r="348" spans="29:29" x14ac:dyDescent="0.15">
      <c r="AC348" t="e">
        <f t="shared" si="326"/>
        <v>#DIV/0!</v>
      </c>
    </row>
    <row r="349" spans="29:29" x14ac:dyDescent="0.15">
      <c r="AC349" t="e">
        <f t="shared" si="326"/>
        <v>#DIV/0!</v>
      </c>
    </row>
    <row r="350" spans="29:29" x14ac:dyDescent="0.15">
      <c r="AC350" t="e">
        <f t="shared" si="326"/>
        <v>#DIV/0!</v>
      </c>
    </row>
    <row r="351" spans="29:29" x14ac:dyDescent="0.15">
      <c r="AC351" t="e">
        <f t="shared" si="326"/>
        <v>#DIV/0!</v>
      </c>
    </row>
    <row r="352" spans="29:29" x14ac:dyDescent="0.15">
      <c r="AC352" t="e">
        <f t="shared" si="326"/>
        <v>#DIV/0!</v>
      </c>
    </row>
    <row r="353" spans="29:29" x14ac:dyDescent="0.15">
      <c r="AC353" t="e">
        <f t="shared" si="326"/>
        <v>#DIV/0!</v>
      </c>
    </row>
    <row r="354" spans="29:29" x14ac:dyDescent="0.15">
      <c r="AC354" t="e">
        <f t="shared" si="326"/>
        <v>#DIV/0!</v>
      </c>
    </row>
    <row r="355" spans="29:29" x14ac:dyDescent="0.15">
      <c r="AC355" t="e">
        <f t="shared" si="326"/>
        <v>#DIV/0!</v>
      </c>
    </row>
    <row r="356" spans="29:29" x14ac:dyDescent="0.15">
      <c r="AC356" t="e">
        <f t="shared" si="326"/>
        <v>#DIV/0!</v>
      </c>
    </row>
    <row r="357" spans="29:29" x14ac:dyDescent="0.15">
      <c r="AC357" t="e">
        <f t="shared" si="326"/>
        <v>#DIV/0!</v>
      </c>
    </row>
    <row r="358" spans="29:29" x14ac:dyDescent="0.15">
      <c r="AC358" t="e">
        <f t="shared" si="326"/>
        <v>#DIV/0!</v>
      </c>
    </row>
    <row r="359" spans="29:29" x14ac:dyDescent="0.15">
      <c r="AC359" t="e">
        <f t="shared" si="326"/>
        <v>#DIV/0!</v>
      </c>
    </row>
    <row r="360" spans="29:29" x14ac:dyDescent="0.15">
      <c r="AC360" t="e">
        <f t="shared" si="326"/>
        <v>#DIV/0!</v>
      </c>
    </row>
    <row r="361" spans="29:29" x14ac:dyDescent="0.15">
      <c r="AC361" t="e">
        <f t="shared" si="326"/>
        <v>#DIV/0!</v>
      </c>
    </row>
    <row r="362" spans="29:29" x14ac:dyDescent="0.15">
      <c r="AC362" t="e">
        <f t="shared" si="326"/>
        <v>#DIV/0!</v>
      </c>
    </row>
    <row r="363" spans="29:29" x14ac:dyDescent="0.15">
      <c r="AC363" t="e">
        <f t="shared" si="326"/>
        <v>#DIV/0!</v>
      </c>
    </row>
    <row r="364" spans="29:29" x14ac:dyDescent="0.15">
      <c r="AC364" t="e">
        <f t="shared" si="326"/>
        <v>#DIV/0!</v>
      </c>
    </row>
    <row r="365" spans="29:29" x14ac:dyDescent="0.15">
      <c r="AC365" t="e">
        <f t="shared" si="326"/>
        <v>#DIV/0!</v>
      </c>
    </row>
    <row r="366" spans="29:29" x14ac:dyDescent="0.15">
      <c r="AC366" t="e">
        <f t="shared" si="326"/>
        <v>#DIV/0!</v>
      </c>
    </row>
    <row r="367" spans="29:29" x14ac:dyDescent="0.15">
      <c r="AC367" t="e">
        <f t="shared" si="326"/>
        <v>#DIV/0!</v>
      </c>
    </row>
    <row r="368" spans="29:29" x14ac:dyDescent="0.15">
      <c r="AC368" t="e">
        <f t="shared" si="326"/>
        <v>#DIV/0!</v>
      </c>
    </row>
    <row r="369" spans="29:29" x14ac:dyDescent="0.15">
      <c r="AC369" t="e">
        <f t="shared" si="326"/>
        <v>#DIV/0!</v>
      </c>
    </row>
    <row r="370" spans="29:29" x14ac:dyDescent="0.15">
      <c r="AC370" t="e">
        <f t="shared" si="326"/>
        <v>#DIV/0!</v>
      </c>
    </row>
    <row r="371" spans="29:29" x14ac:dyDescent="0.15">
      <c r="AC371" t="e">
        <f t="shared" si="326"/>
        <v>#DIV/0!</v>
      </c>
    </row>
    <row r="372" spans="29:29" x14ac:dyDescent="0.15">
      <c r="AC372" t="e">
        <f t="shared" si="326"/>
        <v>#DIV/0!</v>
      </c>
    </row>
    <row r="373" spans="29:29" x14ac:dyDescent="0.15">
      <c r="AC373" t="e">
        <f t="shared" si="326"/>
        <v>#DIV/0!</v>
      </c>
    </row>
    <row r="374" spans="29:29" x14ac:dyDescent="0.15">
      <c r="AC374" t="e">
        <f t="shared" si="326"/>
        <v>#DIV/0!</v>
      </c>
    </row>
    <row r="375" spans="29:29" x14ac:dyDescent="0.15">
      <c r="AC375" t="e">
        <f t="shared" si="326"/>
        <v>#DIV/0!</v>
      </c>
    </row>
    <row r="376" spans="29:29" x14ac:dyDescent="0.15">
      <c r="AC376" t="e">
        <f t="shared" si="326"/>
        <v>#DIV/0!</v>
      </c>
    </row>
    <row r="377" spans="29:29" x14ac:dyDescent="0.15">
      <c r="AC377" t="e">
        <f t="shared" si="326"/>
        <v>#DIV/0!</v>
      </c>
    </row>
    <row r="378" spans="29:29" x14ac:dyDescent="0.15">
      <c r="AC378" t="e">
        <f t="shared" si="326"/>
        <v>#DIV/0!</v>
      </c>
    </row>
    <row r="379" spans="29:29" x14ac:dyDescent="0.15">
      <c r="AC379" t="e">
        <f t="shared" si="326"/>
        <v>#DIV/0!</v>
      </c>
    </row>
    <row r="380" spans="29:29" x14ac:dyDescent="0.15">
      <c r="AC380" t="e">
        <f t="shared" si="326"/>
        <v>#DIV/0!</v>
      </c>
    </row>
    <row r="381" spans="29:29" x14ac:dyDescent="0.15">
      <c r="AC381" t="e">
        <f t="shared" si="326"/>
        <v>#DIV/0!</v>
      </c>
    </row>
    <row r="382" spans="29:29" x14ac:dyDescent="0.15">
      <c r="AC382" t="e">
        <f t="shared" si="326"/>
        <v>#DIV/0!</v>
      </c>
    </row>
    <row r="383" spans="29:29" x14ac:dyDescent="0.15">
      <c r="AC383" t="e">
        <f t="shared" si="326"/>
        <v>#DIV/0!</v>
      </c>
    </row>
    <row r="384" spans="29:29" x14ac:dyDescent="0.15">
      <c r="AC384" t="e">
        <f t="shared" si="326"/>
        <v>#DIV/0!</v>
      </c>
    </row>
    <row r="385" spans="29:29" x14ac:dyDescent="0.15">
      <c r="AC385" t="e">
        <f t="shared" si="326"/>
        <v>#DIV/0!</v>
      </c>
    </row>
    <row r="386" spans="29:29" x14ac:dyDescent="0.15">
      <c r="AC386" t="e">
        <f t="shared" si="326"/>
        <v>#DIV/0!</v>
      </c>
    </row>
    <row r="387" spans="29:29" x14ac:dyDescent="0.15">
      <c r="AC387" t="e">
        <f t="shared" si="326"/>
        <v>#DIV/0!</v>
      </c>
    </row>
    <row r="388" spans="29:29" x14ac:dyDescent="0.15">
      <c r="AC388" t="e">
        <f t="shared" si="326"/>
        <v>#DIV/0!</v>
      </c>
    </row>
    <row r="389" spans="29:29" x14ac:dyDescent="0.15">
      <c r="AC389" t="e">
        <f t="shared" si="326"/>
        <v>#DIV/0!</v>
      </c>
    </row>
    <row r="390" spans="29:29" x14ac:dyDescent="0.15">
      <c r="AC390" t="e">
        <f t="shared" si="326"/>
        <v>#DIV/0!</v>
      </c>
    </row>
    <row r="391" spans="29:29" x14ac:dyDescent="0.15">
      <c r="AC391" t="e">
        <f t="shared" si="326"/>
        <v>#DIV/0!</v>
      </c>
    </row>
    <row r="392" spans="29:29" x14ac:dyDescent="0.15">
      <c r="AC392" t="e">
        <f t="shared" si="326"/>
        <v>#DIV/0!</v>
      </c>
    </row>
    <row r="393" spans="29:29" x14ac:dyDescent="0.15">
      <c r="AC393" t="e">
        <f t="shared" si="326"/>
        <v>#DIV/0!</v>
      </c>
    </row>
    <row r="394" spans="29:29" x14ac:dyDescent="0.15">
      <c r="AC394" t="e">
        <f t="shared" ref="AC394:AC457" si="327">ASIN((AB388*SIN(A394/180*PI())/AA394))*180/PI()</f>
        <v>#DIV/0!</v>
      </c>
    </row>
    <row r="395" spans="29:29" x14ac:dyDescent="0.15">
      <c r="AC395" t="e">
        <f t="shared" si="327"/>
        <v>#DIV/0!</v>
      </c>
    </row>
    <row r="396" spans="29:29" x14ac:dyDescent="0.15">
      <c r="AC396" t="e">
        <f t="shared" si="327"/>
        <v>#DIV/0!</v>
      </c>
    </row>
    <row r="397" spans="29:29" x14ac:dyDescent="0.15">
      <c r="AC397" t="e">
        <f t="shared" si="327"/>
        <v>#DIV/0!</v>
      </c>
    </row>
    <row r="398" spans="29:29" x14ac:dyDescent="0.15">
      <c r="AC398" t="e">
        <f t="shared" si="327"/>
        <v>#DIV/0!</v>
      </c>
    </row>
    <row r="399" spans="29:29" x14ac:dyDescent="0.15">
      <c r="AC399" t="e">
        <f t="shared" si="327"/>
        <v>#DIV/0!</v>
      </c>
    </row>
    <row r="400" spans="29:29" x14ac:dyDescent="0.15">
      <c r="AC400" t="e">
        <f t="shared" si="327"/>
        <v>#DIV/0!</v>
      </c>
    </row>
    <row r="401" spans="29:29" x14ac:dyDescent="0.15">
      <c r="AC401" t="e">
        <f t="shared" si="327"/>
        <v>#DIV/0!</v>
      </c>
    </row>
    <row r="402" spans="29:29" x14ac:dyDescent="0.15">
      <c r="AC402" t="e">
        <f t="shared" si="327"/>
        <v>#DIV/0!</v>
      </c>
    </row>
    <row r="403" spans="29:29" x14ac:dyDescent="0.15">
      <c r="AC403" t="e">
        <f t="shared" si="327"/>
        <v>#DIV/0!</v>
      </c>
    </row>
    <row r="404" spans="29:29" x14ac:dyDescent="0.15">
      <c r="AC404" t="e">
        <f t="shared" si="327"/>
        <v>#DIV/0!</v>
      </c>
    </row>
    <row r="405" spans="29:29" x14ac:dyDescent="0.15">
      <c r="AC405" t="e">
        <f t="shared" si="327"/>
        <v>#DIV/0!</v>
      </c>
    </row>
    <row r="406" spans="29:29" x14ac:dyDescent="0.15">
      <c r="AC406" t="e">
        <f t="shared" si="327"/>
        <v>#DIV/0!</v>
      </c>
    </row>
    <row r="407" spans="29:29" x14ac:dyDescent="0.15">
      <c r="AC407" t="e">
        <f t="shared" si="327"/>
        <v>#DIV/0!</v>
      </c>
    </row>
    <row r="408" spans="29:29" x14ac:dyDescent="0.15">
      <c r="AC408" t="e">
        <f t="shared" si="327"/>
        <v>#DIV/0!</v>
      </c>
    </row>
    <row r="409" spans="29:29" x14ac:dyDescent="0.15">
      <c r="AC409" t="e">
        <f t="shared" si="327"/>
        <v>#DIV/0!</v>
      </c>
    </row>
    <row r="410" spans="29:29" x14ac:dyDescent="0.15">
      <c r="AC410" t="e">
        <f t="shared" si="327"/>
        <v>#DIV/0!</v>
      </c>
    </row>
    <row r="411" spans="29:29" x14ac:dyDescent="0.15">
      <c r="AC411" t="e">
        <f t="shared" si="327"/>
        <v>#DIV/0!</v>
      </c>
    </row>
    <row r="412" spans="29:29" x14ac:dyDescent="0.15">
      <c r="AC412" t="e">
        <f t="shared" si="327"/>
        <v>#DIV/0!</v>
      </c>
    </row>
    <row r="413" spans="29:29" x14ac:dyDescent="0.15">
      <c r="AC413" t="e">
        <f t="shared" si="327"/>
        <v>#DIV/0!</v>
      </c>
    </row>
    <row r="414" spans="29:29" x14ac:dyDescent="0.15">
      <c r="AC414" t="e">
        <f t="shared" si="327"/>
        <v>#DIV/0!</v>
      </c>
    </row>
    <row r="415" spans="29:29" x14ac:dyDescent="0.15">
      <c r="AC415" t="e">
        <f t="shared" si="327"/>
        <v>#DIV/0!</v>
      </c>
    </row>
    <row r="416" spans="29:29" x14ac:dyDescent="0.15">
      <c r="AC416" t="e">
        <f t="shared" si="327"/>
        <v>#DIV/0!</v>
      </c>
    </row>
    <row r="417" spans="29:29" x14ac:dyDescent="0.15">
      <c r="AC417" t="e">
        <f t="shared" si="327"/>
        <v>#DIV/0!</v>
      </c>
    </row>
    <row r="418" spans="29:29" x14ac:dyDescent="0.15">
      <c r="AC418" t="e">
        <f t="shared" si="327"/>
        <v>#DIV/0!</v>
      </c>
    </row>
    <row r="419" spans="29:29" x14ac:dyDescent="0.15">
      <c r="AC419" t="e">
        <f t="shared" si="327"/>
        <v>#DIV/0!</v>
      </c>
    </row>
    <row r="420" spans="29:29" x14ac:dyDescent="0.15">
      <c r="AC420" t="e">
        <f t="shared" si="327"/>
        <v>#DIV/0!</v>
      </c>
    </row>
    <row r="421" spans="29:29" x14ac:dyDescent="0.15">
      <c r="AC421" t="e">
        <f t="shared" si="327"/>
        <v>#DIV/0!</v>
      </c>
    </row>
    <row r="422" spans="29:29" x14ac:dyDescent="0.15">
      <c r="AC422" t="e">
        <f t="shared" si="327"/>
        <v>#DIV/0!</v>
      </c>
    </row>
    <row r="423" spans="29:29" x14ac:dyDescent="0.15">
      <c r="AC423" t="e">
        <f t="shared" si="327"/>
        <v>#DIV/0!</v>
      </c>
    </row>
    <row r="424" spans="29:29" x14ac:dyDescent="0.15">
      <c r="AC424" t="e">
        <f t="shared" si="327"/>
        <v>#DIV/0!</v>
      </c>
    </row>
    <row r="425" spans="29:29" x14ac:dyDescent="0.15">
      <c r="AC425" t="e">
        <f t="shared" si="327"/>
        <v>#DIV/0!</v>
      </c>
    </row>
    <row r="426" spans="29:29" x14ac:dyDescent="0.15">
      <c r="AC426" t="e">
        <f t="shared" si="327"/>
        <v>#DIV/0!</v>
      </c>
    </row>
    <row r="427" spans="29:29" x14ac:dyDescent="0.15">
      <c r="AC427" t="e">
        <f t="shared" si="327"/>
        <v>#DIV/0!</v>
      </c>
    </row>
    <row r="428" spans="29:29" x14ac:dyDescent="0.15">
      <c r="AC428" t="e">
        <f t="shared" si="327"/>
        <v>#DIV/0!</v>
      </c>
    </row>
    <row r="429" spans="29:29" x14ac:dyDescent="0.15">
      <c r="AC429" t="e">
        <f t="shared" si="327"/>
        <v>#DIV/0!</v>
      </c>
    </row>
    <row r="430" spans="29:29" x14ac:dyDescent="0.15">
      <c r="AC430" t="e">
        <f t="shared" si="327"/>
        <v>#DIV/0!</v>
      </c>
    </row>
    <row r="431" spans="29:29" x14ac:dyDescent="0.15">
      <c r="AC431" t="e">
        <f t="shared" si="327"/>
        <v>#DIV/0!</v>
      </c>
    </row>
    <row r="432" spans="29:29" x14ac:dyDescent="0.15">
      <c r="AC432" t="e">
        <f t="shared" si="327"/>
        <v>#DIV/0!</v>
      </c>
    </row>
    <row r="433" spans="29:29" x14ac:dyDescent="0.15">
      <c r="AC433" t="e">
        <f t="shared" si="327"/>
        <v>#DIV/0!</v>
      </c>
    </row>
    <row r="434" spans="29:29" x14ac:dyDescent="0.15">
      <c r="AC434" t="e">
        <f t="shared" si="327"/>
        <v>#DIV/0!</v>
      </c>
    </row>
    <row r="435" spans="29:29" x14ac:dyDescent="0.15">
      <c r="AC435" t="e">
        <f t="shared" si="327"/>
        <v>#DIV/0!</v>
      </c>
    </row>
    <row r="436" spans="29:29" x14ac:dyDescent="0.15">
      <c r="AC436" t="e">
        <f t="shared" si="327"/>
        <v>#DIV/0!</v>
      </c>
    </row>
    <row r="437" spans="29:29" x14ac:dyDescent="0.15">
      <c r="AC437" t="e">
        <f t="shared" si="327"/>
        <v>#DIV/0!</v>
      </c>
    </row>
    <row r="438" spans="29:29" x14ac:dyDescent="0.15">
      <c r="AC438" t="e">
        <f t="shared" si="327"/>
        <v>#DIV/0!</v>
      </c>
    </row>
    <row r="439" spans="29:29" x14ac:dyDescent="0.15">
      <c r="AC439" t="e">
        <f t="shared" si="327"/>
        <v>#DIV/0!</v>
      </c>
    </row>
    <row r="440" spans="29:29" x14ac:dyDescent="0.15">
      <c r="AC440" t="e">
        <f t="shared" si="327"/>
        <v>#DIV/0!</v>
      </c>
    </row>
    <row r="441" spans="29:29" x14ac:dyDescent="0.15">
      <c r="AC441" t="e">
        <f t="shared" si="327"/>
        <v>#DIV/0!</v>
      </c>
    </row>
    <row r="442" spans="29:29" x14ac:dyDescent="0.15">
      <c r="AC442" t="e">
        <f t="shared" si="327"/>
        <v>#DIV/0!</v>
      </c>
    </row>
    <row r="443" spans="29:29" x14ac:dyDescent="0.15">
      <c r="AC443" t="e">
        <f t="shared" si="327"/>
        <v>#DIV/0!</v>
      </c>
    </row>
    <row r="444" spans="29:29" x14ac:dyDescent="0.15">
      <c r="AC444" t="e">
        <f t="shared" si="327"/>
        <v>#DIV/0!</v>
      </c>
    </row>
    <row r="445" spans="29:29" x14ac:dyDescent="0.15">
      <c r="AC445" t="e">
        <f t="shared" si="327"/>
        <v>#DIV/0!</v>
      </c>
    </row>
    <row r="446" spans="29:29" x14ac:dyDescent="0.15">
      <c r="AC446" t="e">
        <f t="shared" si="327"/>
        <v>#DIV/0!</v>
      </c>
    </row>
    <row r="447" spans="29:29" x14ac:dyDescent="0.15">
      <c r="AC447" t="e">
        <f t="shared" si="327"/>
        <v>#DIV/0!</v>
      </c>
    </row>
    <row r="448" spans="29:29" x14ac:dyDescent="0.15">
      <c r="AC448" t="e">
        <f t="shared" si="327"/>
        <v>#DIV/0!</v>
      </c>
    </row>
    <row r="449" spans="29:29" x14ac:dyDescent="0.15">
      <c r="AC449" t="e">
        <f t="shared" si="327"/>
        <v>#DIV/0!</v>
      </c>
    </row>
    <row r="450" spans="29:29" x14ac:dyDescent="0.15">
      <c r="AC450" t="e">
        <f t="shared" si="327"/>
        <v>#DIV/0!</v>
      </c>
    </row>
    <row r="451" spans="29:29" x14ac:dyDescent="0.15">
      <c r="AC451" t="e">
        <f t="shared" si="327"/>
        <v>#DIV/0!</v>
      </c>
    </row>
    <row r="452" spans="29:29" x14ac:dyDescent="0.15">
      <c r="AC452" t="e">
        <f t="shared" si="327"/>
        <v>#DIV/0!</v>
      </c>
    </row>
    <row r="453" spans="29:29" x14ac:dyDescent="0.15">
      <c r="AC453" t="e">
        <f t="shared" si="327"/>
        <v>#DIV/0!</v>
      </c>
    </row>
    <row r="454" spans="29:29" x14ac:dyDescent="0.15">
      <c r="AC454" t="e">
        <f t="shared" si="327"/>
        <v>#DIV/0!</v>
      </c>
    </row>
    <row r="455" spans="29:29" x14ac:dyDescent="0.15">
      <c r="AC455" t="e">
        <f t="shared" si="327"/>
        <v>#DIV/0!</v>
      </c>
    </row>
    <row r="456" spans="29:29" x14ac:dyDescent="0.15">
      <c r="AC456" t="e">
        <f t="shared" si="327"/>
        <v>#DIV/0!</v>
      </c>
    </row>
    <row r="457" spans="29:29" x14ac:dyDescent="0.15">
      <c r="AC457" t="e">
        <f t="shared" si="327"/>
        <v>#DIV/0!</v>
      </c>
    </row>
    <row r="458" spans="29:29" x14ac:dyDescent="0.15">
      <c r="AC458" t="e">
        <f t="shared" ref="AC458:AC521" si="328">ASIN((AB452*SIN(A458/180*PI())/AA458))*180/PI()</f>
        <v>#DIV/0!</v>
      </c>
    </row>
    <row r="459" spans="29:29" x14ac:dyDescent="0.15">
      <c r="AC459" t="e">
        <f t="shared" si="328"/>
        <v>#DIV/0!</v>
      </c>
    </row>
    <row r="460" spans="29:29" x14ac:dyDescent="0.15">
      <c r="AC460" t="e">
        <f t="shared" si="328"/>
        <v>#DIV/0!</v>
      </c>
    </row>
    <row r="461" spans="29:29" x14ac:dyDescent="0.15">
      <c r="AC461" t="e">
        <f t="shared" si="328"/>
        <v>#DIV/0!</v>
      </c>
    </row>
    <row r="462" spans="29:29" x14ac:dyDescent="0.15">
      <c r="AC462" t="e">
        <f t="shared" si="328"/>
        <v>#DIV/0!</v>
      </c>
    </row>
    <row r="463" spans="29:29" x14ac:dyDescent="0.15">
      <c r="AC463" t="e">
        <f t="shared" si="328"/>
        <v>#DIV/0!</v>
      </c>
    </row>
    <row r="464" spans="29:29" x14ac:dyDescent="0.15">
      <c r="AC464" t="e">
        <f t="shared" si="328"/>
        <v>#DIV/0!</v>
      </c>
    </row>
    <row r="465" spans="29:29" x14ac:dyDescent="0.15">
      <c r="AC465" t="e">
        <f t="shared" si="328"/>
        <v>#DIV/0!</v>
      </c>
    </row>
    <row r="466" spans="29:29" x14ac:dyDescent="0.15">
      <c r="AC466" t="e">
        <f t="shared" si="328"/>
        <v>#DIV/0!</v>
      </c>
    </row>
    <row r="467" spans="29:29" x14ac:dyDescent="0.15">
      <c r="AC467" t="e">
        <f t="shared" si="328"/>
        <v>#DIV/0!</v>
      </c>
    </row>
    <row r="468" spans="29:29" x14ac:dyDescent="0.15">
      <c r="AC468" t="e">
        <f t="shared" si="328"/>
        <v>#DIV/0!</v>
      </c>
    </row>
    <row r="469" spans="29:29" x14ac:dyDescent="0.15">
      <c r="AC469" t="e">
        <f t="shared" si="328"/>
        <v>#DIV/0!</v>
      </c>
    </row>
    <row r="470" spans="29:29" x14ac:dyDescent="0.15">
      <c r="AC470" t="e">
        <f t="shared" si="328"/>
        <v>#DIV/0!</v>
      </c>
    </row>
    <row r="471" spans="29:29" x14ac:dyDescent="0.15">
      <c r="AC471" t="e">
        <f t="shared" si="328"/>
        <v>#DIV/0!</v>
      </c>
    </row>
    <row r="472" spans="29:29" x14ac:dyDescent="0.15">
      <c r="AC472" t="e">
        <f t="shared" si="328"/>
        <v>#DIV/0!</v>
      </c>
    </row>
    <row r="473" spans="29:29" x14ac:dyDescent="0.15">
      <c r="AC473" t="e">
        <f t="shared" si="328"/>
        <v>#DIV/0!</v>
      </c>
    </row>
    <row r="474" spans="29:29" x14ac:dyDescent="0.15">
      <c r="AC474" t="e">
        <f t="shared" si="328"/>
        <v>#DIV/0!</v>
      </c>
    </row>
    <row r="475" spans="29:29" x14ac:dyDescent="0.15">
      <c r="AC475" t="e">
        <f t="shared" si="328"/>
        <v>#DIV/0!</v>
      </c>
    </row>
    <row r="476" spans="29:29" x14ac:dyDescent="0.15">
      <c r="AC476" t="e">
        <f t="shared" si="328"/>
        <v>#DIV/0!</v>
      </c>
    </row>
    <row r="477" spans="29:29" x14ac:dyDescent="0.15">
      <c r="AC477" t="e">
        <f t="shared" si="328"/>
        <v>#DIV/0!</v>
      </c>
    </row>
    <row r="478" spans="29:29" x14ac:dyDescent="0.15">
      <c r="AC478" t="e">
        <f t="shared" si="328"/>
        <v>#DIV/0!</v>
      </c>
    </row>
    <row r="479" spans="29:29" x14ac:dyDescent="0.15">
      <c r="AC479" t="e">
        <f t="shared" si="328"/>
        <v>#DIV/0!</v>
      </c>
    </row>
    <row r="480" spans="29:29" x14ac:dyDescent="0.15">
      <c r="AC480" t="e">
        <f t="shared" si="328"/>
        <v>#DIV/0!</v>
      </c>
    </row>
    <row r="481" spans="29:29" x14ac:dyDescent="0.15">
      <c r="AC481" t="e">
        <f t="shared" si="328"/>
        <v>#DIV/0!</v>
      </c>
    </row>
    <row r="482" spans="29:29" x14ac:dyDescent="0.15">
      <c r="AC482" t="e">
        <f t="shared" si="328"/>
        <v>#DIV/0!</v>
      </c>
    </row>
    <row r="483" spans="29:29" x14ac:dyDescent="0.15">
      <c r="AC483" t="e">
        <f t="shared" si="328"/>
        <v>#DIV/0!</v>
      </c>
    </row>
    <row r="484" spans="29:29" x14ac:dyDescent="0.15">
      <c r="AC484" t="e">
        <f t="shared" si="328"/>
        <v>#DIV/0!</v>
      </c>
    </row>
    <row r="485" spans="29:29" x14ac:dyDescent="0.15">
      <c r="AC485" t="e">
        <f t="shared" si="328"/>
        <v>#DIV/0!</v>
      </c>
    </row>
    <row r="486" spans="29:29" x14ac:dyDescent="0.15">
      <c r="AC486" t="e">
        <f t="shared" si="328"/>
        <v>#DIV/0!</v>
      </c>
    </row>
    <row r="487" spans="29:29" x14ac:dyDescent="0.15">
      <c r="AC487" t="e">
        <f t="shared" si="328"/>
        <v>#DIV/0!</v>
      </c>
    </row>
    <row r="488" spans="29:29" x14ac:dyDescent="0.15">
      <c r="AC488" t="e">
        <f t="shared" si="328"/>
        <v>#DIV/0!</v>
      </c>
    </row>
    <row r="489" spans="29:29" x14ac:dyDescent="0.15">
      <c r="AC489" t="e">
        <f t="shared" si="328"/>
        <v>#DIV/0!</v>
      </c>
    </row>
    <row r="490" spans="29:29" x14ac:dyDescent="0.15">
      <c r="AC490" t="e">
        <f t="shared" si="328"/>
        <v>#DIV/0!</v>
      </c>
    </row>
    <row r="491" spans="29:29" x14ac:dyDescent="0.15">
      <c r="AC491" t="e">
        <f t="shared" si="328"/>
        <v>#DIV/0!</v>
      </c>
    </row>
    <row r="492" spans="29:29" x14ac:dyDescent="0.15">
      <c r="AC492" t="e">
        <f t="shared" si="328"/>
        <v>#DIV/0!</v>
      </c>
    </row>
    <row r="493" spans="29:29" x14ac:dyDescent="0.15">
      <c r="AC493" t="e">
        <f t="shared" si="328"/>
        <v>#DIV/0!</v>
      </c>
    </row>
    <row r="494" spans="29:29" x14ac:dyDescent="0.15">
      <c r="AC494" t="e">
        <f t="shared" si="328"/>
        <v>#DIV/0!</v>
      </c>
    </row>
    <row r="495" spans="29:29" x14ac:dyDescent="0.15">
      <c r="AC495" t="e">
        <f t="shared" si="328"/>
        <v>#DIV/0!</v>
      </c>
    </row>
    <row r="496" spans="29:29" x14ac:dyDescent="0.15">
      <c r="AC496" t="e">
        <f t="shared" si="328"/>
        <v>#DIV/0!</v>
      </c>
    </row>
    <row r="497" spans="29:29" x14ac:dyDescent="0.15">
      <c r="AC497" t="e">
        <f t="shared" si="328"/>
        <v>#DIV/0!</v>
      </c>
    </row>
    <row r="498" spans="29:29" x14ac:dyDescent="0.15">
      <c r="AC498" t="e">
        <f t="shared" si="328"/>
        <v>#DIV/0!</v>
      </c>
    </row>
    <row r="499" spans="29:29" x14ac:dyDescent="0.15">
      <c r="AC499" t="e">
        <f t="shared" si="328"/>
        <v>#DIV/0!</v>
      </c>
    </row>
    <row r="500" spans="29:29" x14ac:dyDescent="0.15">
      <c r="AC500" t="e">
        <f t="shared" si="328"/>
        <v>#DIV/0!</v>
      </c>
    </row>
    <row r="501" spans="29:29" x14ac:dyDescent="0.15">
      <c r="AC501" t="e">
        <f t="shared" si="328"/>
        <v>#DIV/0!</v>
      </c>
    </row>
    <row r="502" spans="29:29" x14ac:dyDescent="0.15">
      <c r="AC502" t="e">
        <f t="shared" si="328"/>
        <v>#DIV/0!</v>
      </c>
    </row>
    <row r="503" spans="29:29" x14ac:dyDescent="0.15">
      <c r="AC503" t="e">
        <f t="shared" si="328"/>
        <v>#DIV/0!</v>
      </c>
    </row>
    <row r="504" spans="29:29" x14ac:dyDescent="0.15">
      <c r="AC504" t="e">
        <f t="shared" si="328"/>
        <v>#DIV/0!</v>
      </c>
    </row>
    <row r="505" spans="29:29" x14ac:dyDescent="0.15">
      <c r="AC505" t="e">
        <f t="shared" si="328"/>
        <v>#DIV/0!</v>
      </c>
    </row>
    <row r="506" spans="29:29" x14ac:dyDescent="0.15">
      <c r="AC506" t="e">
        <f t="shared" si="328"/>
        <v>#DIV/0!</v>
      </c>
    </row>
    <row r="507" spans="29:29" x14ac:dyDescent="0.15">
      <c r="AC507" t="e">
        <f t="shared" si="328"/>
        <v>#DIV/0!</v>
      </c>
    </row>
    <row r="508" spans="29:29" x14ac:dyDescent="0.15">
      <c r="AC508" t="e">
        <f t="shared" si="328"/>
        <v>#DIV/0!</v>
      </c>
    </row>
    <row r="509" spans="29:29" x14ac:dyDescent="0.15">
      <c r="AC509" t="e">
        <f t="shared" si="328"/>
        <v>#DIV/0!</v>
      </c>
    </row>
    <row r="510" spans="29:29" x14ac:dyDescent="0.15">
      <c r="AC510" t="e">
        <f t="shared" si="328"/>
        <v>#DIV/0!</v>
      </c>
    </row>
    <row r="511" spans="29:29" x14ac:dyDescent="0.15">
      <c r="AC511" t="e">
        <f t="shared" si="328"/>
        <v>#DIV/0!</v>
      </c>
    </row>
    <row r="512" spans="29:29" x14ac:dyDescent="0.15">
      <c r="AC512" t="e">
        <f t="shared" si="328"/>
        <v>#DIV/0!</v>
      </c>
    </row>
    <row r="513" spans="29:29" x14ac:dyDescent="0.15">
      <c r="AC513" t="e">
        <f t="shared" si="328"/>
        <v>#DIV/0!</v>
      </c>
    </row>
    <row r="514" spans="29:29" x14ac:dyDescent="0.15">
      <c r="AC514" t="e">
        <f t="shared" si="328"/>
        <v>#DIV/0!</v>
      </c>
    </row>
    <row r="515" spans="29:29" x14ac:dyDescent="0.15">
      <c r="AC515" t="e">
        <f t="shared" si="328"/>
        <v>#DIV/0!</v>
      </c>
    </row>
    <row r="516" spans="29:29" x14ac:dyDescent="0.15">
      <c r="AC516" t="e">
        <f t="shared" si="328"/>
        <v>#DIV/0!</v>
      </c>
    </row>
    <row r="517" spans="29:29" x14ac:dyDescent="0.15">
      <c r="AC517" t="e">
        <f t="shared" si="328"/>
        <v>#DIV/0!</v>
      </c>
    </row>
    <row r="518" spans="29:29" x14ac:dyDescent="0.15">
      <c r="AC518" t="e">
        <f t="shared" si="328"/>
        <v>#DIV/0!</v>
      </c>
    </row>
    <row r="519" spans="29:29" x14ac:dyDescent="0.15">
      <c r="AC519" t="e">
        <f t="shared" si="328"/>
        <v>#DIV/0!</v>
      </c>
    </row>
    <row r="520" spans="29:29" x14ac:dyDescent="0.15">
      <c r="AC520" t="e">
        <f t="shared" si="328"/>
        <v>#DIV/0!</v>
      </c>
    </row>
    <row r="521" spans="29:29" x14ac:dyDescent="0.15">
      <c r="AC521" t="e">
        <f t="shared" si="328"/>
        <v>#DIV/0!</v>
      </c>
    </row>
    <row r="522" spans="29:29" x14ac:dyDescent="0.15">
      <c r="AC522" t="e">
        <f t="shared" ref="AC522:AC585" si="329">ASIN((AB516*SIN(A522/180*PI())/AA522))*180/PI()</f>
        <v>#DIV/0!</v>
      </c>
    </row>
    <row r="523" spans="29:29" x14ac:dyDescent="0.15">
      <c r="AC523" t="e">
        <f t="shared" si="329"/>
        <v>#DIV/0!</v>
      </c>
    </row>
    <row r="524" spans="29:29" x14ac:dyDescent="0.15">
      <c r="AC524" t="e">
        <f t="shared" si="329"/>
        <v>#DIV/0!</v>
      </c>
    </row>
    <row r="525" spans="29:29" x14ac:dyDescent="0.15">
      <c r="AC525" t="e">
        <f t="shared" si="329"/>
        <v>#DIV/0!</v>
      </c>
    </row>
    <row r="526" spans="29:29" x14ac:dyDescent="0.15">
      <c r="AC526" t="e">
        <f t="shared" si="329"/>
        <v>#DIV/0!</v>
      </c>
    </row>
    <row r="527" spans="29:29" x14ac:dyDescent="0.15">
      <c r="AC527" t="e">
        <f t="shared" si="329"/>
        <v>#DIV/0!</v>
      </c>
    </row>
    <row r="528" spans="29:29" x14ac:dyDescent="0.15">
      <c r="AC528" t="e">
        <f t="shared" si="329"/>
        <v>#DIV/0!</v>
      </c>
    </row>
    <row r="529" spans="29:29" x14ac:dyDescent="0.15">
      <c r="AC529" t="e">
        <f t="shared" si="329"/>
        <v>#DIV/0!</v>
      </c>
    </row>
    <row r="530" spans="29:29" x14ac:dyDescent="0.15">
      <c r="AC530" t="e">
        <f t="shared" si="329"/>
        <v>#DIV/0!</v>
      </c>
    </row>
    <row r="531" spans="29:29" x14ac:dyDescent="0.15">
      <c r="AC531" t="e">
        <f t="shared" si="329"/>
        <v>#DIV/0!</v>
      </c>
    </row>
    <row r="532" spans="29:29" x14ac:dyDescent="0.15">
      <c r="AC532" t="e">
        <f t="shared" si="329"/>
        <v>#DIV/0!</v>
      </c>
    </row>
    <row r="533" spans="29:29" x14ac:dyDescent="0.15">
      <c r="AC533" t="e">
        <f t="shared" si="329"/>
        <v>#DIV/0!</v>
      </c>
    </row>
    <row r="534" spans="29:29" x14ac:dyDescent="0.15">
      <c r="AC534" t="e">
        <f t="shared" si="329"/>
        <v>#DIV/0!</v>
      </c>
    </row>
    <row r="535" spans="29:29" x14ac:dyDescent="0.15">
      <c r="AC535" t="e">
        <f t="shared" si="329"/>
        <v>#DIV/0!</v>
      </c>
    </row>
    <row r="536" spans="29:29" x14ac:dyDescent="0.15">
      <c r="AC536" t="e">
        <f t="shared" si="329"/>
        <v>#DIV/0!</v>
      </c>
    </row>
    <row r="537" spans="29:29" x14ac:dyDescent="0.15">
      <c r="AC537" t="e">
        <f t="shared" si="329"/>
        <v>#DIV/0!</v>
      </c>
    </row>
    <row r="538" spans="29:29" x14ac:dyDescent="0.15">
      <c r="AC538" t="e">
        <f t="shared" si="329"/>
        <v>#DIV/0!</v>
      </c>
    </row>
    <row r="539" spans="29:29" x14ac:dyDescent="0.15">
      <c r="AC539" t="e">
        <f t="shared" si="329"/>
        <v>#DIV/0!</v>
      </c>
    </row>
    <row r="540" spans="29:29" x14ac:dyDescent="0.15">
      <c r="AC540" t="e">
        <f t="shared" si="329"/>
        <v>#DIV/0!</v>
      </c>
    </row>
    <row r="541" spans="29:29" x14ac:dyDescent="0.15">
      <c r="AC541" t="e">
        <f t="shared" si="329"/>
        <v>#DIV/0!</v>
      </c>
    </row>
    <row r="542" spans="29:29" x14ac:dyDescent="0.15">
      <c r="AC542" t="e">
        <f t="shared" si="329"/>
        <v>#DIV/0!</v>
      </c>
    </row>
    <row r="543" spans="29:29" x14ac:dyDescent="0.15">
      <c r="AC543" t="e">
        <f t="shared" si="329"/>
        <v>#DIV/0!</v>
      </c>
    </row>
    <row r="544" spans="29:29" x14ac:dyDescent="0.15">
      <c r="AC544" t="e">
        <f t="shared" si="329"/>
        <v>#DIV/0!</v>
      </c>
    </row>
    <row r="545" spans="29:29" x14ac:dyDescent="0.15">
      <c r="AC545" t="e">
        <f t="shared" si="329"/>
        <v>#DIV/0!</v>
      </c>
    </row>
    <row r="546" spans="29:29" x14ac:dyDescent="0.15">
      <c r="AC546" t="e">
        <f t="shared" si="329"/>
        <v>#DIV/0!</v>
      </c>
    </row>
    <row r="547" spans="29:29" x14ac:dyDescent="0.15">
      <c r="AC547" t="e">
        <f t="shared" si="329"/>
        <v>#DIV/0!</v>
      </c>
    </row>
    <row r="548" spans="29:29" x14ac:dyDescent="0.15">
      <c r="AC548" t="e">
        <f t="shared" si="329"/>
        <v>#DIV/0!</v>
      </c>
    </row>
    <row r="549" spans="29:29" x14ac:dyDescent="0.15">
      <c r="AC549" t="e">
        <f t="shared" si="329"/>
        <v>#DIV/0!</v>
      </c>
    </row>
    <row r="550" spans="29:29" x14ac:dyDescent="0.15">
      <c r="AC550" t="e">
        <f t="shared" si="329"/>
        <v>#DIV/0!</v>
      </c>
    </row>
    <row r="551" spans="29:29" x14ac:dyDescent="0.15">
      <c r="AC551" t="e">
        <f t="shared" si="329"/>
        <v>#DIV/0!</v>
      </c>
    </row>
    <row r="552" spans="29:29" x14ac:dyDescent="0.15">
      <c r="AC552" t="e">
        <f t="shared" si="329"/>
        <v>#DIV/0!</v>
      </c>
    </row>
    <row r="553" spans="29:29" x14ac:dyDescent="0.15">
      <c r="AC553" t="e">
        <f t="shared" si="329"/>
        <v>#DIV/0!</v>
      </c>
    </row>
    <row r="554" spans="29:29" x14ac:dyDescent="0.15">
      <c r="AC554" t="e">
        <f t="shared" si="329"/>
        <v>#DIV/0!</v>
      </c>
    </row>
    <row r="555" spans="29:29" x14ac:dyDescent="0.15">
      <c r="AC555" t="e">
        <f t="shared" si="329"/>
        <v>#DIV/0!</v>
      </c>
    </row>
    <row r="556" spans="29:29" x14ac:dyDescent="0.15">
      <c r="AC556" t="e">
        <f t="shared" si="329"/>
        <v>#DIV/0!</v>
      </c>
    </row>
    <row r="557" spans="29:29" x14ac:dyDescent="0.15">
      <c r="AC557" t="e">
        <f t="shared" si="329"/>
        <v>#DIV/0!</v>
      </c>
    </row>
    <row r="558" spans="29:29" x14ac:dyDescent="0.15">
      <c r="AC558" t="e">
        <f t="shared" si="329"/>
        <v>#DIV/0!</v>
      </c>
    </row>
    <row r="559" spans="29:29" x14ac:dyDescent="0.15">
      <c r="AC559" t="e">
        <f t="shared" si="329"/>
        <v>#DIV/0!</v>
      </c>
    </row>
    <row r="560" spans="29:29" x14ac:dyDescent="0.15">
      <c r="AC560" t="e">
        <f t="shared" si="329"/>
        <v>#DIV/0!</v>
      </c>
    </row>
    <row r="561" spans="29:29" x14ac:dyDescent="0.15">
      <c r="AC561" t="e">
        <f t="shared" si="329"/>
        <v>#DIV/0!</v>
      </c>
    </row>
    <row r="562" spans="29:29" x14ac:dyDescent="0.15">
      <c r="AC562" t="e">
        <f t="shared" si="329"/>
        <v>#DIV/0!</v>
      </c>
    </row>
    <row r="563" spans="29:29" x14ac:dyDescent="0.15">
      <c r="AC563" t="e">
        <f t="shared" si="329"/>
        <v>#DIV/0!</v>
      </c>
    </row>
    <row r="564" spans="29:29" x14ac:dyDescent="0.15">
      <c r="AC564" t="e">
        <f t="shared" si="329"/>
        <v>#DIV/0!</v>
      </c>
    </row>
    <row r="565" spans="29:29" x14ac:dyDescent="0.15">
      <c r="AC565" t="e">
        <f t="shared" si="329"/>
        <v>#DIV/0!</v>
      </c>
    </row>
    <row r="566" spans="29:29" x14ac:dyDescent="0.15">
      <c r="AC566" t="e">
        <f t="shared" si="329"/>
        <v>#DIV/0!</v>
      </c>
    </row>
    <row r="567" spans="29:29" x14ac:dyDescent="0.15">
      <c r="AC567" t="e">
        <f t="shared" si="329"/>
        <v>#DIV/0!</v>
      </c>
    </row>
    <row r="568" spans="29:29" x14ac:dyDescent="0.15">
      <c r="AC568" t="e">
        <f t="shared" si="329"/>
        <v>#DIV/0!</v>
      </c>
    </row>
    <row r="569" spans="29:29" x14ac:dyDescent="0.15">
      <c r="AC569" t="e">
        <f t="shared" si="329"/>
        <v>#DIV/0!</v>
      </c>
    </row>
    <row r="570" spans="29:29" x14ac:dyDescent="0.15">
      <c r="AC570" t="e">
        <f t="shared" si="329"/>
        <v>#DIV/0!</v>
      </c>
    </row>
    <row r="571" spans="29:29" x14ac:dyDescent="0.15">
      <c r="AC571" t="e">
        <f t="shared" si="329"/>
        <v>#DIV/0!</v>
      </c>
    </row>
    <row r="572" spans="29:29" x14ac:dyDescent="0.15">
      <c r="AC572" t="e">
        <f t="shared" si="329"/>
        <v>#DIV/0!</v>
      </c>
    </row>
    <row r="573" spans="29:29" x14ac:dyDescent="0.15">
      <c r="AC573" t="e">
        <f t="shared" si="329"/>
        <v>#DIV/0!</v>
      </c>
    </row>
    <row r="574" spans="29:29" x14ac:dyDescent="0.15">
      <c r="AC574" t="e">
        <f t="shared" si="329"/>
        <v>#DIV/0!</v>
      </c>
    </row>
    <row r="575" spans="29:29" x14ac:dyDescent="0.15">
      <c r="AC575" t="e">
        <f t="shared" si="329"/>
        <v>#DIV/0!</v>
      </c>
    </row>
    <row r="576" spans="29:29" x14ac:dyDescent="0.15">
      <c r="AC576" t="e">
        <f t="shared" si="329"/>
        <v>#DIV/0!</v>
      </c>
    </row>
    <row r="577" spans="29:29" x14ac:dyDescent="0.15">
      <c r="AC577" t="e">
        <f t="shared" si="329"/>
        <v>#DIV/0!</v>
      </c>
    </row>
    <row r="578" spans="29:29" x14ac:dyDescent="0.15">
      <c r="AC578" t="e">
        <f t="shared" si="329"/>
        <v>#DIV/0!</v>
      </c>
    </row>
    <row r="579" spans="29:29" x14ac:dyDescent="0.15">
      <c r="AC579" t="e">
        <f t="shared" si="329"/>
        <v>#DIV/0!</v>
      </c>
    </row>
    <row r="580" spans="29:29" x14ac:dyDescent="0.15">
      <c r="AC580" t="e">
        <f t="shared" si="329"/>
        <v>#DIV/0!</v>
      </c>
    </row>
    <row r="581" spans="29:29" x14ac:dyDescent="0.15">
      <c r="AC581" t="e">
        <f t="shared" si="329"/>
        <v>#DIV/0!</v>
      </c>
    </row>
    <row r="582" spans="29:29" x14ac:dyDescent="0.15">
      <c r="AC582" t="e">
        <f t="shared" si="329"/>
        <v>#DIV/0!</v>
      </c>
    </row>
    <row r="583" spans="29:29" x14ac:dyDescent="0.15">
      <c r="AC583" t="e">
        <f t="shared" si="329"/>
        <v>#DIV/0!</v>
      </c>
    </row>
    <row r="584" spans="29:29" x14ac:dyDescent="0.15">
      <c r="AC584" t="e">
        <f t="shared" si="329"/>
        <v>#DIV/0!</v>
      </c>
    </row>
    <row r="585" spans="29:29" x14ac:dyDescent="0.15">
      <c r="AC585" t="e">
        <f t="shared" si="329"/>
        <v>#DIV/0!</v>
      </c>
    </row>
    <row r="586" spans="29:29" x14ac:dyDescent="0.15">
      <c r="AC586" t="e">
        <f t="shared" ref="AC586:AC649" si="330">ASIN((AB580*SIN(A586/180*PI())/AA586))*180/PI()</f>
        <v>#DIV/0!</v>
      </c>
    </row>
    <row r="587" spans="29:29" x14ac:dyDescent="0.15">
      <c r="AC587" t="e">
        <f t="shared" si="330"/>
        <v>#DIV/0!</v>
      </c>
    </row>
    <row r="588" spans="29:29" x14ac:dyDescent="0.15">
      <c r="AC588" t="e">
        <f t="shared" si="330"/>
        <v>#DIV/0!</v>
      </c>
    </row>
    <row r="589" spans="29:29" x14ac:dyDescent="0.15">
      <c r="AC589" t="e">
        <f t="shared" si="330"/>
        <v>#DIV/0!</v>
      </c>
    </row>
    <row r="590" spans="29:29" x14ac:dyDescent="0.15">
      <c r="AC590" t="e">
        <f t="shared" si="330"/>
        <v>#DIV/0!</v>
      </c>
    </row>
    <row r="591" spans="29:29" x14ac:dyDescent="0.15">
      <c r="AC591" t="e">
        <f t="shared" si="330"/>
        <v>#DIV/0!</v>
      </c>
    </row>
    <row r="592" spans="29:29" x14ac:dyDescent="0.15">
      <c r="AC592" t="e">
        <f t="shared" si="330"/>
        <v>#DIV/0!</v>
      </c>
    </row>
    <row r="593" spans="29:29" x14ac:dyDescent="0.15">
      <c r="AC593" t="e">
        <f t="shared" si="330"/>
        <v>#DIV/0!</v>
      </c>
    </row>
    <row r="594" spans="29:29" x14ac:dyDescent="0.15">
      <c r="AC594" t="e">
        <f t="shared" si="330"/>
        <v>#DIV/0!</v>
      </c>
    </row>
    <row r="595" spans="29:29" x14ac:dyDescent="0.15">
      <c r="AC595" t="e">
        <f t="shared" si="330"/>
        <v>#DIV/0!</v>
      </c>
    </row>
    <row r="596" spans="29:29" x14ac:dyDescent="0.15">
      <c r="AC596" t="e">
        <f t="shared" si="330"/>
        <v>#DIV/0!</v>
      </c>
    </row>
    <row r="597" spans="29:29" x14ac:dyDescent="0.15">
      <c r="AC597" t="e">
        <f t="shared" si="330"/>
        <v>#DIV/0!</v>
      </c>
    </row>
    <row r="598" spans="29:29" x14ac:dyDescent="0.15">
      <c r="AC598" t="e">
        <f t="shared" si="330"/>
        <v>#DIV/0!</v>
      </c>
    </row>
    <row r="599" spans="29:29" x14ac:dyDescent="0.15">
      <c r="AC599" t="e">
        <f t="shared" si="330"/>
        <v>#DIV/0!</v>
      </c>
    </row>
    <row r="600" spans="29:29" x14ac:dyDescent="0.15">
      <c r="AC600" t="e">
        <f t="shared" si="330"/>
        <v>#DIV/0!</v>
      </c>
    </row>
    <row r="601" spans="29:29" x14ac:dyDescent="0.15">
      <c r="AC601" t="e">
        <f t="shared" si="330"/>
        <v>#DIV/0!</v>
      </c>
    </row>
    <row r="602" spans="29:29" x14ac:dyDescent="0.15">
      <c r="AC602" t="e">
        <f t="shared" si="330"/>
        <v>#DIV/0!</v>
      </c>
    </row>
    <row r="603" spans="29:29" x14ac:dyDescent="0.15">
      <c r="AC603" t="e">
        <f t="shared" si="330"/>
        <v>#DIV/0!</v>
      </c>
    </row>
    <row r="604" spans="29:29" x14ac:dyDescent="0.15">
      <c r="AC604" t="e">
        <f t="shared" si="330"/>
        <v>#DIV/0!</v>
      </c>
    </row>
    <row r="605" spans="29:29" x14ac:dyDescent="0.15">
      <c r="AC605" t="e">
        <f t="shared" si="330"/>
        <v>#DIV/0!</v>
      </c>
    </row>
    <row r="606" spans="29:29" x14ac:dyDescent="0.15">
      <c r="AC606" t="e">
        <f t="shared" si="330"/>
        <v>#DIV/0!</v>
      </c>
    </row>
    <row r="607" spans="29:29" x14ac:dyDescent="0.15">
      <c r="AC607" t="e">
        <f t="shared" si="330"/>
        <v>#DIV/0!</v>
      </c>
    </row>
    <row r="608" spans="29:29" x14ac:dyDescent="0.15">
      <c r="AC608" t="e">
        <f t="shared" si="330"/>
        <v>#DIV/0!</v>
      </c>
    </row>
    <row r="609" spans="29:29" x14ac:dyDescent="0.15">
      <c r="AC609" t="e">
        <f t="shared" si="330"/>
        <v>#DIV/0!</v>
      </c>
    </row>
    <row r="610" spans="29:29" x14ac:dyDescent="0.15">
      <c r="AC610" t="e">
        <f t="shared" si="330"/>
        <v>#DIV/0!</v>
      </c>
    </row>
    <row r="611" spans="29:29" x14ac:dyDescent="0.15">
      <c r="AC611" t="e">
        <f t="shared" si="330"/>
        <v>#DIV/0!</v>
      </c>
    </row>
    <row r="612" spans="29:29" x14ac:dyDescent="0.15">
      <c r="AC612" t="e">
        <f t="shared" si="330"/>
        <v>#DIV/0!</v>
      </c>
    </row>
    <row r="613" spans="29:29" x14ac:dyDescent="0.15">
      <c r="AC613" t="e">
        <f t="shared" si="330"/>
        <v>#DIV/0!</v>
      </c>
    </row>
    <row r="614" spans="29:29" x14ac:dyDescent="0.15">
      <c r="AC614" t="e">
        <f t="shared" si="330"/>
        <v>#DIV/0!</v>
      </c>
    </row>
    <row r="615" spans="29:29" x14ac:dyDescent="0.15">
      <c r="AC615" t="e">
        <f t="shared" si="330"/>
        <v>#DIV/0!</v>
      </c>
    </row>
    <row r="616" spans="29:29" x14ac:dyDescent="0.15">
      <c r="AC616" t="e">
        <f t="shared" si="330"/>
        <v>#DIV/0!</v>
      </c>
    </row>
    <row r="617" spans="29:29" x14ac:dyDescent="0.15">
      <c r="AC617" t="e">
        <f t="shared" si="330"/>
        <v>#DIV/0!</v>
      </c>
    </row>
    <row r="618" spans="29:29" x14ac:dyDescent="0.15">
      <c r="AC618" t="e">
        <f t="shared" si="330"/>
        <v>#DIV/0!</v>
      </c>
    </row>
    <row r="619" spans="29:29" x14ac:dyDescent="0.15">
      <c r="AC619" t="e">
        <f t="shared" si="330"/>
        <v>#DIV/0!</v>
      </c>
    </row>
    <row r="620" spans="29:29" x14ac:dyDescent="0.15">
      <c r="AC620" t="e">
        <f t="shared" si="330"/>
        <v>#DIV/0!</v>
      </c>
    </row>
    <row r="621" spans="29:29" x14ac:dyDescent="0.15">
      <c r="AC621" t="e">
        <f t="shared" si="330"/>
        <v>#DIV/0!</v>
      </c>
    </row>
    <row r="622" spans="29:29" x14ac:dyDescent="0.15">
      <c r="AC622" t="e">
        <f t="shared" si="330"/>
        <v>#DIV/0!</v>
      </c>
    </row>
    <row r="623" spans="29:29" x14ac:dyDescent="0.15">
      <c r="AC623" t="e">
        <f t="shared" si="330"/>
        <v>#DIV/0!</v>
      </c>
    </row>
    <row r="624" spans="29:29" x14ac:dyDescent="0.15">
      <c r="AC624" t="e">
        <f t="shared" si="330"/>
        <v>#DIV/0!</v>
      </c>
    </row>
    <row r="625" spans="29:29" x14ac:dyDescent="0.15">
      <c r="AC625" t="e">
        <f t="shared" si="330"/>
        <v>#DIV/0!</v>
      </c>
    </row>
    <row r="626" spans="29:29" x14ac:dyDescent="0.15">
      <c r="AC626" t="e">
        <f t="shared" si="330"/>
        <v>#DIV/0!</v>
      </c>
    </row>
    <row r="627" spans="29:29" x14ac:dyDescent="0.15">
      <c r="AC627" t="e">
        <f t="shared" si="330"/>
        <v>#DIV/0!</v>
      </c>
    </row>
    <row r="628" spans="29:29" x14ac:dyDescent="0.15">
      <c r="AC628" t="e">
        <f t="shared" si="330"/>
        <v>#DIV/0!</v>
      </c>
    </row>
    <row r="629" spans="29:29" x14ac:dyDescent="0.15">
      <c r="AC629" t="e">
        <f t="shared" si="330"/>
        <v>#DIV/0!</v>
      </c>
    </row>
    <row r="630" spans="29:29" x14ac:dyDescent="0.15">
      <c r="AC630" t="e">
        <f t="shared" si="330"/>
        <v>#DIV/0!</v>
      </c>
    </row>
    <row r="631" spans="29:29" x14ac:dyDescent="0.15">
      <c r="AC631" t="e">
        <f t="shared" si="330"/>
        <v>#DIV/0!</v>
      </c>
    </row>
    <row r="632" spans="29:29" x14ac:dyDescent="0.15">
      <c r="AC632" t="e">
        <f t="shared" si="330"/>
        <v>#DIV/0!</v>
      </c>
    </row>
    <row r="633" spans="29:29" x14ac:dyDescent="0.15">
      <c r="AC633" t="e">
        <f t="shared" si="330"/>
        <v>#DIV/0!</v>
      </c>
    </row>
    <row r="634" spans="29:29" x14ac:dyDescent="0.15">
      <c r="AC634" t="e">
        <f t="shared" si="330"/>
        <v>#DIV/0!</v>
      </c>
    </row>
    <row r="635" spans="29:29" x14ac:dyDescent="0.15">
      <c r="AC635" t="e">
        <f t="shared" si="330"/>
        <v>#DIV/0!</v>
      </c>
    </row>
    <row r="636" spans="29:29" x14ac:dyDescent="0.15">
      <c r="AC636" t="e">
        <f t="shared" si="330"/>
        <v>#DIV/0!</v>
      </c>
    </row>
    <row r="637" spans="29:29" x14ac:dyDescent="0.15">
      <c r="AC637" t="e">
        <f t="shared" si="330"/>
        <v>#DIV/0!</v>
      </c>
    </row>
    <row r="638" spans="29:29" x14ac:dyDescent="0.15">
      <c r="AC638" t="e">
        <f t="shared" si="330"/>
        <v>#DIV/0!</v>
      </c>
    </row>
    <row r="639" spans="29:29" x14ac:dyDescent="0.15">
      <c r="AC639" t="e">
        <f t="shared" si="330"/>
        <v>#DIV/0!</v>
      </c>
    </row>
    <row r="640" spans="29:29" x14ac:dyDescent="0.15">
      <c r="AC640" t="e">
        <f t="shared" si="330"/>
        <v>#DIV/0!</v>
      </c>
    </row>
    <row r="641" spans="29:29" x14ac:dyDescent="0.15">
      <c r="AC641" t="e">
        <f t="shared" si="330"/>
        <v>#DIV/0!</v>
      </c>
    </row>
    <row r="642" spans="29:29" x14ac:dyDescent="0.15">
      <c r="AC642" t="e">
        <f t="shared" si="330"/>
        <v>#DIV/0!</v>
      </c>
    </row>
    <row r="643" spans="29:29" x14ac:dyDescent="0.15">
      <c r="AC643" t="e">
        <f t="shared" si="330"/>
        <v>#DIV/0!</v>
      </c>
    </row>
    <row r="644" spans="29:29" x14ac:dyDescent="0.15">
      <c r="AC644" t="e">
        <f t="shared" si="330"/>
        <v>#DIV/0!</v>
      </c>
    </row>
    <row r="645" spans="29:29" x14ac:dyDescent="0.15">
      <c r="AC645" t="e">
        <f t="shared" si="330"/>
        <v>#DIV/0!</v>
      </c>
    </row>
    <row r="646" spans="29:29" x14ac:dyDescent="0.15">
      <c r="AC646" t="e">
        <f t="shared" si="330"/>
        <v>#DIV/0!</v>
      </c>
    </row>
    <row r="647" spans="29:29" x14ac:dyDescent="0.15">
      <c r="AC647" t="e">
        <f t="shared" si="330"/>
        <v>#DIV/0!</v>
      </c>
    </row>
    <row r="648" spans="29:29" x14ac:dyDescent="0.15">
      <c r="AC648" t="e">
        <f t="shared" si="330"/>
        <v>#DIV/0!</v>
      </c>
    </row>
    <row r="649" spans="29:29" x14ac:dyDescent="0.15">
      <c r="AC649" t="e">
        <f t="shared" si="330"/>
        <v>#DIV/0!</v>
      </c>
    </row>
    <row r="650" spans="29:29" x14ac:dyDescent="0.15">
      <c r="AC650" t="e">
        <f t="shared" ref="AC650:AC713" si="331">ASIN((AB644*SIN(A650/180*PI())/AA650))*180/PI()</f>
        <v>#DIV/0!</v>
      </c>
    </row>
    <row r="651" spans="29:29" x14ac:dyDescent="0.15">
      <c r="AC651" t="e">
        <f t="shared" si="331"/>
        <v>#DIV/0!</v>
      </c>
    </row>
    <row r="652" spans="29:29" x14ac:dyDescent="0.15">
      <c r="AC652" t="e">
        <f t="shared" si="331"/>
        <v>#DIV/0!</v>
      </c>
    </row>
    <row r="653" spans="29:29" x14ac:dyDescent="0.15">
      <c r="AC653" t="e">
        <f t="shared" si="331"/>
        <v>#DIV/0!</v>
      </c>
    </row>
    <row r="654" spans="29:29" x14ac:dyDescent="0.15">
      <c r="AC654" t="e">
        <f t="shared" si="331"/>
        <v>#DIV/0!</v>
      </c>
    </row>
    <row r="655" spans="29:29" x14ac:dyDescent="0.15">
      <c r="AC655" t="e">
        <f t="shared" si="331"/>
        <v>#DIV/0!</v>
      </c>
    </row>
    <row r="656" spans="29:29" x14ac:dyDescent="0.15">
      <c r="AC656" t="e">
        <f t="shared" si="331"/>
        <v>#DIV/0!</v>
      </c>
    </row>
    <row r="657" spans="29:29" x14ac:dyDescent="0.15">
      <c r="AC657" t="e">
        <f t="shared" si="331"/>
        <v>#DIV/0!</v>
      </c>
    </row>
    <row r="658" spans="29:29" x14ac:dyDescent="0.15">
      <c r="AC658" t="e">
        <f t="shared" si="331"/>
        <v>#DIV/0!</v>
      </c>
    </row>
    <row r="659" spans="29:29" x14ac:dyDescent="0.15">
      <c r="AC659" t="e">
        <f t="shared" si="331"/>
        <v>#DIV/0!</v>
      </c>
    </row>
    <row r="660" spans="29:29" x14ac:dyDescent="0.15">
      <c r="AC660" t="e">
        <f t="shared" si="331"/>
        <v>#DIV/0!</v>
      </c>
    </row>
    <row r="661" spans="29:29" x14ac:dyDescent="0.15">
      <c r="AC661" t="e">
        <f t="shared" si="331"/>
        <v>#DIV/0!</v>
      </c>
    </row>
    <row r="662" spans="29:29" x14ac:dyDescent="0.15">
      <c r="AC662" t="e">
        <f t="shared" si="331"/>
        <v>#DIV/0!</v>
      </c>
    </row>
    <row r="663" spans="29:29" x14ac:dyDescent="0.15">
      <c r="AC663" t="e">
        <f t="shared" si="331"/>
        <v>#DIV/0!</v>
      </c>
    </row>
    <row r="664" spans="29:29" x14ac:dyDescent="0.15">
      <c r="AC664" t="e">
        <f t="shared" si="331"/>
        <v>#DIV/0!</v>
      </c>
    </row>
    <row r="665" spans="29:29" x14ac:dyDescent="0.15">
      <c r="AC665" t="e">
        <f t="shared" si="331"/>
        <v>#DIV/0!</v>
      </c>
    </row>
    <row r="666" spans="29:29" x14ac:dyDescent="0.15">
      <c r="AC666" t="e">
        <f t="shared" si="331"/>
        <v>#DIV/0!</v>
      </c>
    </row>
    <row r="667" spans="29:29" x14ac:dyDescent="0.15">
      <c r="AC667" t="e">
        <f t="shared" si="331"/>
        <v>#DIV/0!</v>
      </c>
    </row>
    <row r="668" spans="29:29" x14ac:dyDescent="0.15">
      <c r="AC668" t="e">
        <f t="shared" si="331"/>
        <v>#DIV/0!</v>
      </c>
    </row>
    <row r="669" spans="29:29" x14ac:dyDescent="0.15">
      <c r="AC669" t="e">
        <f t="shared" si="331"/>
        <v>#DIV/0!</v>
      </c>
    </row>
    <row r="670" spans="29:29" x14ac:dyDescent="0.15">
      <c r="AC670" t="e">
        <f t="shared" si="331"/>
        <v>#DIV/0!</v>
      </c>
    </row>
    <row r="671" spans="29:29" x14ac:dyDescent="0.15">
      <c r="AC671" t="e">
        <f t="shared" si="331"/>
        <v>#DIV/0!</v>
      </c>
    </row>
    <row r="672" spans="29:29" x14ac:dyDescent="0.15">
      <c r="AC672" t="e">
        <f t="shared" si="331"/>
        <v>#DIV/0!</v>
      </c>
    </row>
    <row r="673" spans="29:29" x14ac:dyDescent="0.15">
      <c r="AC673" t="e">
        <f t="shared" si="331"/>
        <v>#DIV/0!</v>
      </c>
    </row>
    <row r="674" spans="29:29" x14ac:dyDescent="0.15">
      <c r="AC674" t="e">
        <f t="shared" si="331"/>
        <v>#DIV/0!</v>
      </c>
    </row>
    <row r="675" spans="29:29" x14ac:dyDescent="0.15">
      <c r="AC675" t="e">
        <f t="shared" si="331"/>
        <v>#DIV/0!</v>
      </c>
    </row>
    <row r="676" spans="29:29" x14ac:dyDescent="0.15">
      <c r="AC676" t="e">
        <f t="shared" si="331"/>
        <v>#DIV/0!</v>
      </c>
    </row>
    <row r="677" spans="29:29" x14ac:dyDescent="0.15">
      <c r="AC677" t="e">
        <f t="shared" si="331"/>
        <v>#DIV/0!</v>
      </c>
    </row>
    <row r="678" spans="29:29" x14ac:dyDescent="0.15">
      <c r="AC678" t="e">
        <f t="shared" si="331"/>
        <v>#DIV/0!</v>
      </c>
    </row>
    <row r="679" spans="29:29" x14ac:dyDescent="0.15">
      <c r="AC679" t="e">
        <f t="shared" si="331"/>
        <v>#DIV/0!</v>
      </c>
    </row>
    <row r="680" spans="29:29" x14ac:dyDescent="0.15">
      <c r="AC680" t="e">
        <f t="shared" si="331"/>
        <v>#DIV/0!</v>
      </c>
    </row>
    <row r="681" spans="29:29" x14ac:dyDescent="0.15">
      <c r="AC681" t="e">
        <f t="shared" si="331"/>
        <v>#DIV/0!</v>
      </c>
    </row>
    <row r="682" spans="29:29" x14ac:dyDescent="0.15">
      <c r="AC682" t="e">
        <f t="shared" si="331"/>
        <v>#DIV/0!</v>
      </c>
    </row>
    <row r="683" spans="29:29" x14ac:dyDescent="0.15">
      <c r="AC683" t="e">
        <f t="shared" si="331"/>
        <v>#DIV/0!</v>
      </c>
    </row>
    <row r="684" spans="29:29" x14ac:dyDescent="0.15">
      <c r="AC684" t="e">
        <f t="shared" si="331"/>
        <v>#DIV/0!</v>
      </c>
    </row>
    <row r="685" spans="29:29" x14ac:dyDescent="0.15">
      <c r="AC685" t="e">
        <f t="shared" si="331"/>
        <v>#DIV/0!</v>
      </c>
    </row>
    <row r="686" spans="29:29" x14ac:dyDescent="0.15">
      <c r="AC686" t="e">
        <f t="shared" si="331"/>
        <v>#DIV/0!</v>
      </c>
    </row>
    <row r="687" spans="29:29" x14ac:dyDescent="0.15">
      <c r="AC687" t="e">
        <f t="shared" si="331"/>
        <v>#DIV/0!</v>
      </c>
    </row>
    <row r="688" spans="29:29" x14ac:dyDescent="0.15">
      <c r="AC688" t="e">
        <f t="shared" si="331"/>
        <v>#DIV/0!</v>
      </c>
    </row>
    <row r="689" spans="29:29" x14ac:dyDescent="0.15">
      <c r="AC689" t="e">
        <f t="shared" si="331"/>
        <v>#DIV/0!</v>
      </c>
    </row>
    <row r="690" spans="29:29" x14ac:dyDescent="0.15">
      <c r="AC690" t="e">
        <f t="shared" si="331"/>
        <v>#DIV/0!</v>
      </c>
    </row>
    <row r="691" spans="29:29" x14ac:dyDescent="0.15">
      <c r="AC691" t="e">
        <f t="shared" si="331"/>
        <v>#DIV/0!</v>
      </c>
    </row>
    <row r="692" spans="29:29" x14ac:dyDescent="0.15">
      <c r="AC692" t="e">
        <f t="shared" si="331"/>
        <v>#DIV/0!</v>
      </c>
    </row>
    <row r="693" spans="29:29" x14ac:dyDescent="0.15">
      <c r="AC693" t="e">
        <f t="shared" si="331"/>
        <v>#DIV/0!</v>
      </c>
    </row>
    <row r="694" spans="29:29" x14ac:dyDescent="0.15">
      <c r="AC694" t="e">
        <f t="shared" si="331"/>
        <v>#DIV/0!</v>
      </c>
    </row>
    <row r="695" spans="29:29" x14ac:dyDescent="0.15">
      <c r="AC695" t="e">
        <f t="shared" si="331"/>
        <v>#DIV/0!</v>
      </c>
    </row>
    <row r="696" spans="29:29" x14ac:dyDescent="0.15">
      <c r="AC696" t="e">
        <f t="shared" si="331"/>
        <v>#DIV/0!</v>
      </c>
    </row>
    <row r="697" spans="29:29" x14ac:dyDescent="0.15">
      <c r="AC697" t="e">
        <f t="shared" si="331"/>
        <v>#DIV/0!</v>
      </c>
    </row>
    <row r="698" spans="29:29" x14ac:dyDescent="0.15">
      <c r="AC698" t="e">
        <f t="shared" si="331"/>
        <v>#DIV/0!</v>
      </c>
    </row>
    <row r="699" spans="29:29" x14ac:dyDescent="0.15">
      <c r="AC699" t="e">
        <f t="shared" si="331"/>
        <v>#DIV/0!</v>
      </c>
    </row>
    <row r="700" spans="29:29" x14ac:dyDescent="0.15">
      <c r="AC700" t="e">
        <f t="shared" si="331"/>
        <v>#DIV/0!</v>
      </c>
    </row>
    <row r="701" spans="29:29" x14ac:dyDescent="0.15">
      <c r="AC701" t="e">
        <f t="shared" si="331"/>
        <v>#DIV/0!</v>
      </c>
    </row>
    <row r="702" spans="29:29" x14ac:dyDescent="0.15">
      <c r="AC702" t="e">
        <f t="shared" si="331"/>
        <v>#DIV/0!</v>
      </c>
    </row>
    <row r="703" spans="29:29" x14ac:dyDescent="0.15">
      <c r="AC703" t="e">
        <f t="shared" si="331"/>
        <v>#DIV/0!</v>
      </c>
    </row>
    <row r="704" spans="29:29" x14ac:dyDescent="0.15">
      <c r="AC704" t="e">
        <f t="shared" si="331"/>
        <v>#DIV/0!</v>
      </c>
    </row>
    <row r="705" spans="29:29" x14ac:dyDescent="0.15">
      <c r="AC705" t="e">
        <f t="shared" si="331"/>
        <v>#DIV/0!</v>
      </c>
    </row>
    <row r="706" spans="29:29" x14ac:dyDescent="0.15">
      <c r="AC706" t="e">
        <f t="shared" si="331"/>
        <v>#DIV/0!</v>
      </c>
    </row>
    <row r="707" spans="29:29" x14ac:dyDescent="0.15">
      <c r="AC707" t="e">
        <f t="shared" si="331"/>
        <v>#DIV/0!</v>
      </c>
    </row>
    <row r="708" spans="29:29" x14ac:dyDescent="0.15">
      <c r="AC708" t="e">
        <f t="shared" si="331"/>
        <v>#DIV/0!</v>
      </c>
    </row>
    <row r="709" spans="29:29" x14ac:dyDescent="0.15">
      <c r="AC709" t="e">
        <f t="shared" si="331"/>
        <v>#DIV/0!</v>
      </c>
    </row>
    <row r="710" spans="29:29" x14ac:dyDescent="0.15">
      <c r="AC710" t="e">
        <f t="shared" si="331"/>
        <v>#DIV/0!</v>
      </c>
    </row>
    <row r="711" spans="29:29" x14ac:dyDescent="0.15">
      <c r="AC711" t="e">
        <f t="shared" si="331"/>
        <v>#DIV/0!</v>
      </c>
    </row>
    <row r="712" spans="29:29" x14ac:dyDescent="0.15">
      <c r="AC712" t="e">
        <f t="shared" si="331"/>
        <v>#DIV/0!</v>
      </c>
    </row>
    <row r="713" spans="29:29" x14ac:dyDescent="0.15">
      <c r="AC713" t="e">
        <f t="shared" si="331"/>
        <v>#DIV/0!</v>
      </c>
    </row>
    <row r="714" spans="29:29" x14ac:dyDescent="0.15">
      <c r="AC714" t="e">
        <f t="shared" ref="AC714:AC777" si="332">ASIN((AB708*SIN(A714/180*PI())/AA714))*180/PI()</f>
        <v>#DIV/0!</v>
      </c>
    </row>
    <row r="715" spans="29:29" x14ac:dyDescent="0.15">
      <c r="AC715" t="e">
        <f t="shared" si="332"/>
        <v>#DIV/0!</v>
      </c>
    </row>
    <row r="716" spans="29:29" x14ac:dyDescent="0.15">
      <c r="AC716" t="e">
        <f t="shared" si="332"/>
        <v>#DIV/0!</v>
      </c>
    </row>
    <row r="717" spans="29:29" x14ac:dyDescent="0.15">
      <c r="AC717" t="e">
        <f t="shared" si="332"/>
        <v>#DIV/0!</v>
      </c>
    </row>
    <row r="718" spans="29:29" x14ac:dyDescent="0.15">
      <c r="AC718" t="e">
        <f t="shared" si="332"/>
        <v>#DIV/0!</v>
      </c>
    </row>
    <row r="719" spans="29:29" x14ac:dyDescent="0.15">
      <c r="AC719" t="e">
        <f t="shared" si="332"/>
        <v>#DIV/0!</v>
      </c>
    </row>
    <row r="720" spans="29:29" x14ac:dyDescent="0.15">
      <c r="AC720" t="e">
        <f t="shared" si="332"/>
        <v>#DIV/0!</v>
      </c>
    </row>
    <row r="721" spans="29:29" x14ac:dyDescent="0.15">
      <c r="AC721" t="e">
        <f t="shared" si="332"/>
        <v>#DIV/0!</v>
      </c>
    </row>
    <row r="722" spans="29:29" x14ac:dyDescent="0.15">
      <c r="AC722" t="e">
        <f t="shared" si="332"/>
        <v>#DIV/0!</v>
      </c>
    </row>
    <row r="723" spans="29:29" x14ac:dyDescent="0.15">
      <c r="AC723" t="e">
        <f t="shared" si="332"/>
        <v>#DIV/0!</v>
      </c>
    </row>
    <row r="724" spans="29:29" x14ac:dyDescent="0.15">
      <c r="AC724" t="e">
        <f t="shared" si="332"/>
        <v>#DIV/0!</v>
      </c>
    </row>
    <row r="725" spans="29:29" x14ac:dyDescent="0.15">
      <c r="AC725" t="e">
        <f t="shared" si="332"/>
        <v>#DIV/0!</v>
      </c>
    </row>
    <row r="726" spans="29:29" x14ac:dyDescent="0.15">
      <c r="AC726" t="e">
        <f t="shared" si="332"/>
        <v>#DIV/0!</v>
      </c>
    </row>
    <row r="727" spans="29:29" x14ac:dyDescent="0.15">
      <c r="AC727" t="e">
        <f t="shared" si="332"/>
        <v>#DIV/0!</v>
      </c>
    </row>
    <row r="728" spans="29:29" x14ac:dyDescent="0.15">
      <c r="AC728" t="e">
        <f t="shared" si="332"/>
        <v>#DIV/0!</v>
      </c>
    </row>
    <row r="729" spans="29:29" x14ac:dyDescent="0.15">
      <c r="AC729" t="e">
        <f t="shared" si="332"/>
        <v>#DIV/0!</v>
      </c>
    </row>
    <row r="730" spans="29:29" x14ac:dyDescent="0.15">
      <c r="AC730" t="e">
        <f t="shared" si="332"/>
        <v>#DIV/0!</v>
      </c>
    </row>
    <row r="731" spans="29:29" x14ac:dyDescent="0.15">
      <c r="AC731" t="e">
        <f t="shared" si="332"/>
        <v>#DIV/0!</v>
      </c>
    </row>
    <row r="732" spans="29:29" x14ac:dyDescent="0.15">
      <c r="AC732" t="e">
        <f t="shared" si="332"/>
        <v>#DIV/0!</v>
      </c>
    </row>
    <row r="733" spans="29:29" x14ac:dyDescent="0.15">
      <c r="AC733" t="e">
        <f t="shared" si="332"/>
        <v>#DIV/0!</v>
      </c>
    </row>
    <row r="734" spans="29:29" x14ac:dyDescent="0.15">
      <c r="AC734" t="e">
        <f t="shared" si="332"/>
        <v>#DIV/0!</v>
      </c>
    </row>
    <row r="735" spans="29:29" x14ac:dyDescent="0.15">
      <c r="AC735" t="e">
        <f t="shared" si="332"/>
        <v>#DIV/0!</v>
      </c>
    </row>
    <row r="736" spans="29:29" x14ac:dyDescent="0.15">
      <c r="AC736" t="e">
        <f t="shared" si="332"/>
        <v>#DIV/0!</v>
      </c>
    </row>
    <row r="737" spans="29:29" x14ac:dyDescent="0.15">
      <c r="AC737" t="e">
        <f t="shared" si="332"/>
        <v>#DIV/0!</v>
      </c>
    </row>
    <row r="738" spans="29:29" x14ac:dyDescent="0.15">
      <c r="AC738" t="e">
        <f t="shared" si="332"/>
        <v>#DIV/0!</v>
      </c>
    </row>
    <row r="739" spans="29:29" x14ac:dyDescent="0.15">
      <c r="AC739" t="e">
        <f t="shared" si="332"/>
        <v>#DIV/0!</v>
      </c>
    </row>
    <row r="740" spans="29:29" x14ac:dyDescent="0.15">
      <c r="AC740" t="e">
        <f t="shared" si="332"/>
        <v>#DIV/0!</v>
      </c>
    </row>
    <row r="741" spans="29:29" x14ac:dyDescent="0.15">
      <c r="AC741" t="e">
        <f t="shared" si="332"/>
        <v>#DIV/0!</v>
      </c>
    </row>
    <row r="742" spans="29:29" x14ac:dyDescent="0.15">
      <c r="AC742" t="e">
        <f t="shared" si="332"/>
        <v>#DIV/0!</v>
      </c>
    </row>
    <row r="743" spans="29:29" x14ac:dyDescent="0.15">
      <c r="AC743" t="e">
        <f t="shared" si="332"/>
        <v>#DIV/0!</v>
      </c>
    </row>
    <row r="744" spans="29:29" x14ac:dyDescent="0.15">
      <c r="AC744" t="e">
        <f t="shared" si="332"/>
        <v>#DIV/0!</v>
      </c>
    </row>
    <row r="745" spans="29:29" x14ac:dyDescent="0.15">
      <c r="AC745" t="e">
        <f t="shared" si="332"/>
        <v>#DIV/0!</v>
      </c>
    </row>
    <row r="746" spans="29:29" x14ac:dyDescent="0.15">
      <c r="AC746" t="e">
        <f t="shared" si="332"/>
        <v>#DIV/0!</v>
      </c>
    </row>
    <row r="747" spans="29:29" x14ac:dyDescent="0.15">
      <c r="AC747" t="e">
        <f t="shared" si="332"/>
        <v>#DIV/0!</v>
      </c>
    </row>
    <row r="748" spans="29:29" x14ac:dyDescent="0.15">
      <c r="AC748" t="e">
        <f t="shared" si="332"/>
        <v>#DIV/0!</v>
      </c>
    </row>
    <row r="749" spans="29:29" x14ac:dyDescent="0.15">
      <c r="AC749" t="e">
        <f t="shared" si="332"/>
        <v>#DIV/0!</v>
      </c>
    </row>
    <row r="750" spans="29:29" x14ac:dyDescent="0.15">
      <c r="AC750" t="e">
        <f t="shared" si="332"/>
        <v>#DIV/0!</v>
      </c>
    </row>
    <row r="751" spans="29:29" x14ac:dyDescent="0.15">
      <c r="AC751" t="e">
        <f t="shared" si="332"/>
        <v>#DIV/0!</v>
      </c>
    </row>
    <row r="752" spans="29:29" x14ac:dyDescent="0.15">
      <c r="AC752" t="e">
        <f t="shared" si="332"/>
        <v>#DIV/0!</v>
      </c>
    </row>
    <row r="753" spans="29:29" x14ac:dyDescent="0.15">
      <c r="AC753" t="e">
        <f t="shared" si="332"/>
        <v>#DIV/0!</v>
      </c>
    </row>
    <row r="754" spans="29:29" x14ac:dyDescent="0.15">
      <c r="AC754" t="e">
        <f t="shared" si="332"/>
        <v>#DIV/0!</v>
      </c>
    </row>
    <row r="755" spans="29:29" x14ac:dyDescent="0.15">
      <c r="AC755" t="e">
        <f t="shared" si="332"/>
        <v>#DIV/0!</v>
      </c>
    </row>
    <row r="756" spans="29:29" x14ac:dyDescent="0.15">
      <c r="AC756" t="e">
        <f t="shared" si="332"/>
        <v>#DIV/0!</v>
      </c>
    </row>
    <row r="757" spans="29:29" x14ac:dyDescent="0.15">
      <c r="AC757" t="e">
        <f t="shared" si="332"/>
        <v>#DIV/0!</v>
      </c>
    </row>
    <row r="758" spans="29:29" x14ac:dyDescent="0.15">
      <c r="AC758" t="e">
        <f t="shared" si="332"/>
        <v>#DIV/0!</v>
      </c>
    </row>
    <row r="759" spans="29:29" x14ac:dyDescent="0.15">
      <c r="AC759" t="e">
        <f t="shared" si="332"/>
        <v>#DIV/0!</v>
      </c>
    </row>
    <row r="760" spans="29:29" x14ac:dyDescent="0.15">
      <c r="AC760" t="e">
        <f t="shared" si="332"/>
        <v>#DIV/0!</v>
      </c>
    </row>
    <row r="761" spans="29:29" x14ac:dyDescent="0.15">
      <c r="AC761" t="e">
        <f t="shared" si="332"/>
        <v>#DIV/0!</v>
      </c>
    </row>
    <row r="762" spans="29:29" x14ac:dyDescent="0.15">
      <c r="AC762" t="e">
        <f t="shared" si="332"/>
        <v>#DIV/0!</v>
      </c>
    </row>
    <row r="763" spans="29:29" x14ac:dyDescent="0.15">
      <c r="AC763" t="e">
        <f t="shared" si="332"/>
        <v>#DIV/0!</v>
      </c>
    </row>
    <row r="764" spans="29:29" x14ac:dyDescent="0.15">
      <c r="AC764" t="e">
        <f t="shared" si="332"/>
        <v>#DIV/0!</v>
      </c>
    </row>
    <row r="765" spans="29:29" x14ac:dyDescent="0.15">
      <c r="AC765" t="e">
        <f t="shared" si="332"/>
        <v>#DIV/0!</v>
      </c>
    </row>
    <row r="766" spans="29:29" x14ac:dyDescent="0.15">
      <c r="AC766" t="e">
        <f t="shared" si="332"/>
        <v>#DIV/0!</v>
      </c>
    </row>
    <row r="767" spans="29:29" x14ac:dyDescent="0.15">
      <c r="AC767" t="e">
        <f t="shared" si="332"/>
        <v>#DIV/0!</v>
      </c>
    </row>
    <row r="768" spans="29:29" x14ac:dyDescent="0.15">
      <c r="AC768" t="e">
        <f t="shared" si="332"/>
        <v>#DIV/0!</v>
      </c>
    </row>
    <row r="769" spans="29:29" x14ac:dyDescent="0.15">
      <c r="AC769" t="e">
        <f t="shared" si="332"/>
        <v>#DIV/0!</v>
      </c>
    </row>
    <row r="770" spans="29:29" x14ac:dyDescent="0.15">
      <c r="AC770" t="e">
        <f t="shared" si="332"/>
        <v>#DIV/0!</v>
      </c>
    </row>
    <row r="771" spans="29:29" x14ac:dyDescent="0.15">
      <c r="AC771" t="e">
        <f t="shared" si="332"/>
        <v>#DIV/0!</v>
      </c>
    </row>
    <row r="772" spans="29:29" x14ac:dyDescent="0.15">
      <c r="AC772" t="e">
        <f t="shared" si="332"/>
        <v>#DIV/0!</v>
      </c>
    </row>
    <row r="773" spans="29:29" x14ac:dyDescent="0.15">
      <c r="AC773" t="e">
        <f t="shared" si="332"/>
        <v>#DIV/0!</v>
      </c>
    </row>
    <row r="774" spans="29:29" x14ac:dyDescent="0.15">
      <c r="AC774" t="e">
        <f t="shared" si="332"/>
        <v>#DIV/0!</v>
      </c>
    </row>
    <row r="775" spans="29:29" x14ac:dyDescent="0.15">
      <c r="AC775" t="e">
        <f t="shared" si="332"/>
        <v>#DIV/0!</v>
      </c>
    </row>
    <row r="776" spans="29:29" x14ac:dyDescent="0.15">
      <c r="AC776" t="e">
        <f t="shared" si="332"/>
        <v>#DIV/0!</v>
      </c>
    </row>
    <row r="777" spans="29:29" x14ac:dyDescent="0.15">
      <c r="AC777" t="e">
        <f t="shared" si="332"/>
        <v>#DIV/0!</v>
      </c>
    </row>
    <row r="778" spans="29:29" x14ac:dyDescent="0.15">
      <c r="AC778" t="e">
        <f t="shared" ref="AC778:AC841" si="333">ASIN((AB772*SIN(A778/180*PI())/AA778))*180/PI()</f>
        <v>#DIV/0!</v>
      </c>
    </row>
    <row r="779" spans="29:29" x14ac:dyDescent="0.15">
      <c r="AC779" t="e">
        <f t="shared" si="333"/>
        <v>#DIV/0!</v>
      </c>
    </row>
    <row r="780" spans="29:29" x14ac:dyDescent="0.15">
      <c r="AC780" t="e">
        <f t="shared" si="333"/>
        <v>#DIV/0!</v>
      </c>
    </row>
    <row r="781" spans="29:29" x14ac:dyDescent="0.15">
      <c r="AC781" t="e">
        <f t="shared" si="333"/>
        <v>#DIV/0!</v>
      </c>
    </row>
    <row r="782" spans="29:29" x14ac:dyDescent="0.15">
      <c r="AC782" t="e">
        <f t="shared" si="333"/>
        <v>#DIV/0!</v>
      </c>
    </row>
    <row r="783" spans="29:29" x14ac:dyDescent="0.15">
      <c r="AC783" t="e">
        <f t="shared" si="333"/>
        <v>#DIV/0!</v>
      </c>
    </row>
    <row r="784" spans="29:29" x14ac:dyDescent="0.15">
      <c r="AC784" t="e">
        <f t="shared" si="333"/>
        <v>#DIV/0!</v>
      </c>
    </row>
    <row r="785" spans="29:29" x14ac:dyDescent="0.15">
      <c r="AC785" t="e">
        <f t="shared" si="333"/>
        <v>#DIV/0!</v>
      </c>
    </row>
    <row r="786" spans="29:29" x14ac:dyDescent="0.15">
      <c r="AC786" t="e">
        <f t="shared" si="333"/>
        <v>#DIV/0!</v>
      </c>
    </row>
    <row r="787" spans="29:29" x14ac:dyDescent="0.15">
      <c r="AC787" t="e">
        <f t="shared" si="333"/>
        <v>#DIV/0!</v>
      </c>
    </row>
    <row r="788" spans="29:29" x14ac:dyDescent="0.15">
      <c r="AC788" t="e">
        <f t="shared" si="333"/>
        <v>#DIV/0!</v>
      </c>
    </row>
    <row r="789" spans="29:29" x14ac:dyDescent="0.15">
      <c r="AC789" t="e">
        <f t="shared" si="333"/>
        <v>#DIV/0!</v>
      </c>
    </row>
    <row r="790" spans="29:29" x14ac:dyDescent="0.15">
      <c r="AC790" t="e">
        <f t="shared" si="333"/>
        <v>#DIV/0!</v>
      </c>
    </row>
    <row r="791" spans="29:29" x14ac:dyDescent="0.15">
      <c r="AC791" t="e">
        <f t="shared" si="333"/>
        <v>#DIV/0!</v>
      </c>
    </row>
    <row r="792" spans="29:29" x14ac:dyDescent="0.15">
      <c r="AC792" t="e">
        <f t="shared" si="333"/>
        <v>#DIV/0!</v>
      </c>
    </row>
    <row r="793" spans="29:29" x14ac:dyDescent="0.15">
      <c r="AC793" t="e">
        <f t="shared" si="333"/>
        <v>#DIV/0!</v>
      </c>
    </row>
    <row r="794" spans="29:29" x14ac:dyDescent="0.15">
      <c r="AC794" t="e">
        <f t="shared" si="333"/>
        <v>#DIV/0!</v>
      </c>
    </row>
    <row r="795" spans="29:29" x14ac:dyDescent="0.15">
      <c r="AC795" t="e">
        <f t="shared" si="333"/>
        <v>#DIV/0!</v>
      </c>
    </row>
    <row r="796" spans="29:29" x14ac:dyDescent="0.15">
      <c r="AC796" t="e">
        <f t="shared" si="333"/>
        <v>#DIV/0!</v>
      </c>
    </row>
    <row r="797" spans="29:29" x14ac:dyDescent="0.15">
      <c r="AC797" t="e">
        <f t="shared" si="333"/>
        <v>#DIV/0!</v>
      </c>
    </row>
    <row r="798" spans="29:29" x14ac:dyDescent="0.15">
      <c r="AC798" t="e">
        <f t="shared" si="333"/>
        <v>#DIV/0!</v>
      </c>
    </row>
    <row r="799" spans="29:29" x14ac:dyDescent="0.15">
      <c r="AC799" t="e">
        <f t="shared" si="333"/>
        <v>#DIV/0!</v>
      </c>
    </row>
    <row r="800" spans="29:29" x14ac:dyDescent="0.15">
      <c r="AC800" t="e">
        <f t="shared" si="333"/>
        <v>#DIV/0!</v>
      </c>
    </row>
    <row r="801" spans="29:29" x14ac:dyDescent="0.15">
      <c r="AC801" t="e">
        <f t="shared" si="333"/>
        <v>#DIV/0!</v>
      </c>
    </row>
    <row r="802" spans="29:29" x14ac:dyDescent="0.15">
      <c r="AC802" t="e">
        <f t="shared" si="333"/>
        <v>#DIV/0!</v>
      </c>
    </row>
    <row r="803" spans="29:29" x14ac:dyDescent="0.15">
      <c r="AC803" t="e">
        <f t="shared" si="333"/>
        <v>#DIV/0!</v>
      </c>
    </row>
    <row r="804" spans="29:29" x14ac:dyDescent="0.15">
      <c r="AC804" t="e">
        <f t="shared" si="333"/>
        <v>#DIV/0!</v>
      </c>
    </row>
    <row r="805" spans="29:29" x14ac:dyDescent="0.15">
      <c r="AC805" t="e">
        <f t="shared" si="333"/>
        <v>#DIV/0!</v>
      </c>
    </row>
    <row r="806" spans="29:29" x14ac:dyDescent="0.15">
      <c r="AC806" t="e">
        <f t="shared" si="333"/>
        <v>#DIV/0!</v>
      </c>
    </row>
    <row r="807" spans="29:29" x14ac:dyDescent="0.15">
      <c r="AC807" t="e">
        <f t="shared" si="333"/>
        <v>#DIV/0!</v>
      </c>
    </row>
    <row r="808" spans="29:29" x14ac:dyDescent="0.15">
      <c r="AC808" t="e">
        <f t="shared" si="333"/>
        <v>#DIV/0!</v>
      </c>
    </row>
    <row r="809" spans="29:29" x14ac:dyDescent="0.15">
      <c r="AC809" t="e">
        <f t="shared" si="333"/>
        <v>#DIV/0!</v>
      </c>
    </row>
    <row r="810" spans="29:29" x14ac:dyDescent="0.15">
      <c r="AC810" t="e">
        <f t="shared" si="333"/>
        <v>#DIV/0!</v>
      </c>
    </row>
    <row r="811" spans="29:29" x14ac:dyDescent="0.15">
      <c r="AC811" t="e">
        <f t="shared" si="333"/>
        <v>#DIV/0!</v>
      </c>
    </row>
    <row r="812" spans="29:29" x14ac:dyDescent="0.15">
      <c r="AC812" t="e">
        <f t="shared" si="333"/>
        <v>#DIV/0!</v>
      </c>
    </row>
    <row r="813" spans="29:29" x14ac:dyDescent="0.15">
      <c r="AC813" t="e">
        <f t="shared" si="333"/>
        <v>#DIV/0!</v>
      </c>
    </row>
    <row r="814" spans="29:29" x14ac:dyDescent="0.15">
      <c r="AC814" t="e">
        <f t="shared" si="333"/>
        <v>#DIV/0!</v>
      </c>
    </row>
    <row r="815" spans="29:29" x14ac:dyDescent="0.15">
      <c r="AC815" t="e">
        <f t="shared" si="333"/>
        <v>#DIV/0!</v>
      </c>
    </row>
    <row r="816" spans="29:29" x14ac:dyDescent="0.15">
      <c r="AC816" t="e">
        <f t="shared" si="333"/>
        <v>#DIV/0!</v>
      </c>
    </row>
    <row r="817" spans="29:29" x14ac:dyDescent="0.15">
      <c r="AC817" t="e">
        <f t="shared" si="333"/>
        <v>#DIV/0!</v>
      </c>
    </row>
    <row r="818" spans="29:29" x14ac:dyDescent="0.15">
      <c r="AC818" t="e">
        <f t="shared" si="333"/>
        <v>#DIV/0!</v>
      </c>
    </row>
    <row r="819" spans="29:29" x14ac:dyDescent="0.15">
      <c r="AC819" t="e">
        <f t="shared" si="333"/>
        <v>#DIV/0!</v>
      </c>
    </row>
    <row r="820" spans="29:29" x14ac:dyDescent="0.15">
      <c r="AC820" t="e">
        <f t="shared" si="333"/>
        <v>#DIV/0!</v>
      </c>
    </row>
    <row r="821" spans="29:29" x14ac:dyDescent="0.15">
      <c r="AC821" t="e">
        <f t="shared" si="333"/>
        <v>#DIV/0!</v>
      </c>
    </row>
    <row r="822" spans="29:29" x14ac:dyDescent="0.15">
      <c r="AC822" t="e">
        <f t="shared" si="333"/>
        <v>#DIV/0!</v>
      </c>
    </row>
    <row r="823" spans="29:29" x14ac:dyDescent="0.15">
      <c r="AC823" t="e">
        <f t="shared" si="333"/>
        <v>#DIV/0!</v>
      </c>
    </row>
    <row r="824" spans="29:29" x14ac:dyDescent="0.15">
      <c r="AC824" t="e">
        <f t="shared" si="333"/>
        <v>#DIV/0!</v>
      </c>
    </row>
    <row r="825" spans="29:29" x14ac:dyDescent="0.15">
      <c r="AC825" t="e">
        <f t="shared" si="333"/>
        <v>#DIV/0!</v>
      </c>
    </row>
    <row r="826" spans="29:29" x14ac:dyDescent="0.15">
      <c r="AC826" t="e">
        <f t="shared" si="333"/>
        <v>#DIV/0!</v>
      </c>
    </row>
    <row r="827" spans="29:29" x14ac:dyDescent="0.15">
      <c r="AC827" t="e">
        <f t="shared" si="333"/>
        <v>#DIV/0!</v>
      </c>
    </row>
    <row r="828" spans="29:29" x14ac:dyDescent="0.15">
      <c r="AC828" t="e">
        <f t="shared" si="333"/>
        <v>#DIV/0!</v>
      </c>
    </row>
    <row r="829" spans="29:29" x14ac:dyDescent="0.15">
      <c r="AC829" t="e">
        <f t="shared" si="333"/>
        <v>#DIV/0!</v>
      </c>
    </row>
    <row r="830" spans="29:29" x14ac:dyDescent="0.15">
      <c r="AC830" t="e">
        <f t="shared" si="333"/>
        <v>#DIV/0!</v>
      </c>
    </row>
    <row r="831" spans="29:29" x14ac:dyDescent="0.15">
      <c r="AC831" t="e">
        <f t="shared" si="333"/>
        <v>#DIV/0!</v>
      </c>
    </row>
    <row r="832" spans="29:29" x14ac:dyDescent="0.15">
      <c r="AC832" t="e">
        <f t="shared" si="333"/>
        <v>#DIV/0!</v>
      </c>
    </row>
    <row r="833" spans="29:29" x14ac:dyDescent="0.15">
      <c r="AC833" t="e">
        <f t="shared" si="333"/>
        <v>#DIV/0!</v>
      </c>
    </row>
    <row r="834" spans="29:29" x14ac:dyDescent="0.15">
      <c r="AC834" t="e">
        <f t="shared" si="333"/>
        <v>#DIV/0!</v>
      </c>
    </row>
    <row r="835" spans="29:29" x14ac:dyDescent="0.15">
      <c r="AC835" t="e">
        <f t="shared" si="333"/>
        <v>#DIV/0!</v>
      </c>
    </row>
    <row r="836" spans="29:29" x14ac:dyDescent="0.15">
      <c r="AC836" t="e">
        <f t="shared" si="333"/>
        <v>#DIV/0!</v>
      </c>
    </row>
    <row r="837" spans="29:29" x14ac:dyDescent="0.15">
      <c r="AC837" t="e">
        <f t="shared" si="333"/>
        <v>#DIV/0!</v>
      </c>
    </row>
    <row r="838" spans="29:29" x14ac:dyDescent="0.15">
      <c r="AC838" t="e">
        <f t="shared" si="333"/>
        <v>#DIV/0!</v>
      </c>
    </row>
    <row r="839" spans="29:29" x14ac:dyDescent="0.15">
      <c r="AC839" t="e">
        <f t="shared" si="333"/>
        <v>#DIV/0!</v>
      </c>
    </row>
    <row r="840" spans="29:29" x14ac:dyDescent="0.15">
      <c r="AC840" t="e">
        <f t="shared" si="333"/>
        <v>#DIV/0!</v>
      </c>
    </row>
    <row r="841" spans="29:29" x14ac:dyDescent="0.15">
      <c r="AC841" t="e">
        <f t="shared" si="333"/>
        <v>#DIV/0!</v>
      </c>
    </row>
    <row r="842" spans="29:29" x14ac:dyDescent="0.15">
      <c r="AC842" t="e">
        <f t="shared" ref="AC842:AC905" si="334">ASIN((AB836*SIN(A842/180*PI())/AA842))*180/PI()</f>
        <v>#DIV/0!</v>
      </c>
    </row>
    <row r="843" spans="29:29" x14ac:dyDescent="0.15">
      <c r="AC843" t="e">
        <f t="shared" si="334"/>
        <v>#DIV/0!</v>
      </c>
    </row>
    <row r="844" spans="29:29" x14ac:dyDescent="0.15">
      <c r="AC844" t="e">
        <f t="shared" si="334"/>
        <v>#DIV/0!</v>
      </c>
    </row>
    <row r="845" spans="29:29" x14ac:dyDescent="0.15">
      <c r="AC845" t="e">
        <f t="shared" si="334"/>
        <v>#DIV/0!</v>
      </c>
    </row>
    <row r="846" spans="29:29" x14ac:dyDescent="0.15">
      <c r="AC846" t="e">
        <f t="shared" si="334"/>
        <v>#DIV/0!</v>
      </c>
    </row>
    <row r="847" spans="29:29" x14ac:dyDescent="0.15">
      <c r="AC847" t="e">
        <f t="shared" si="334"/>
        <v>#DIV/0!</v>
      </c>
    </row>
    <row r="848" spans="29:29" x14ac:dyDescent="0.15">
      <c r="AC848" t="e">
        <f t="shared" si="334"/>
        <v>#DIV/0!</v>
      </c>
    </row>
    <row r="849" spans="29:29" x14ac:dyDescent="0.15">
      <c r="AC849" t="e">
        <f t="shared" si="334"/>
        <v>#DIV/0!</v>
      </c>
    </row>
    <row r="850" spans="29:29" x14ac:dyDescent="0.15">
      <c r="AC850" t="e">
        <f t="shared" si="334"/>
        <v>#DIV/0!</v>
      </c>
    </row>
    <row r="851" spans="29:29" x14ac:dyDescent="0.15">
      <c r="AC851" t="e">
        <f t="shared" si="334"/>
        <v>#DIV/0!</v>
      </c>
    </row>
    <row r="852" spans="29:29" x14ac:dyDescent="0.15">
      <c r="AC852" t="e">
        <f t="shared" si="334"/>
        <v>#DIV/0!</v>
      </c>
    </row>
    <row r="853" spans="29:29" x14ac:dyDescent="0.15">
      <c r="AC853" t="e">
        <f t="shared" si="334"/>
        <v>#DIV/0!</v>
      </c>
    </row>
    <row r="854" spans="29:29" x14ac:dyDescent="0.15">
      <c r="AC854" t="e">
        <f t="shared" si="334"/>
        <v>#DIV/0!</v>
      </c>
    </row>
    <row r="855" spans="29:29" x14ac:dyDescent="0.15">
      <c r="AC855" t="e">
        <f t="shared" si="334"/>
        <v>#DIV/0!</v>
      </c>
    </row>
    <row r="856" spans="29:29" x14ac:dyDescent="0.15">
      <c r="AC856" t="e">
        <f t="shared" si="334"/>
        <v>#DIV/0!</v>
      </c>
    </row>
    <row r="857" spans="29:29" x14ac:dyDescent="0.15">
      <c r="AC857" t="e">
        <f t="shared" si="334"/>
        <v>#DIV/0!</v>
      </c>
    </row>
    <row r="858" spans="29:29" x14ac:dyDescent="0.15">
      <c r="AC858" t="e">
        <f t="shared" si="334"/>
        <v>#DIV/0!</v>
      </c>
    </row>
    <row r="859" spans="29:29" x14ac:dyDescent="0.15">
      <c r="AC859" t="e">
        <f t="shared" si="334"/>
        <v>#DIV/0!</v>
      </c>
    </row>
    <row r="860" spans="29:29" x14ac:dyDescent="0.15">
      <c r="AC860" t="e">
        <f t="shared" si="334"/>
        <v>#DIV/0!</v>
      </c>
    </row>
    <row r="861" spans="29:29" x14ac:dyDescent="0.15">
      <c r="AC861" t="e">
        <f t="shared" si="334"/>
        <v>#DIV/0!</v>
      </c>
    </row>
    <row r="862" spans="29:29" x14ac:dyDescent="0.15">
      <c r="AC862" t="e">
        <f t="shared" si="334"/>
        <v>#DIV/0!</v>
      </c>
    </row>
    <row r="863" spans="29:29" x14ac:dyDescent="0.15">
      <c r="AC863" t="e">
        <f t="shared" si="334"/>
        <v>#DIV/0!</v>
      </c>
    </row>
    <row r="864" spans="29:29" x14ac:dyDescent="0.15">
      <c r="AC864" t="e">
        <f t="shared" si="334"/>
        <v>#DIV/0!</v>
      </c>
    </row>
    <row r="865" spans="29:29" x14ac:dyDescent="0.15">
      <c r="AC865" t="e">
        <f t="shared" si="334"/>
        <v>#DIV/0!</v>
      </c>
    </row>
    <row r="866" spans="29:29" x14ac:dyDescent="0.15">
      <c r="AC866" t="e">
        <f t="shared" si="334"/>
        <v>#DIV/0!</v>
      </c>
    </row>
    <row r="867" spans="29:29" x14ac:dyDescent="0.15">
      <c r="AC867" t="e">
        <f t="shared" si="334"/>
        <v>#DIV/0!</v>
      </c>
    </row>
    <row r="868" spans="29:29" x14ac:dyDescent="0.15">
      <c r="AC868" t="e">
        <f t="shared" si="334"/>
        <v>#DIV/0!</v>
      </c>
    </row>
    <row r="869" spans="29:29" x14ac:dyDescent="0.15">
      <c r="AC869" t="e">
        <f t="shared" si="334"/>
        <v>#DIV/0!</v>
      </c>
    </row>
    <row r="870" spans="29:29" x14ac:dyDescent="0.15">
      <c r="AC870" t="e">
        <f t="shared" si="334"/>
        <v>#DIV/0!</v>
      </c>
    </row>
    <row r="871" spans="29:29" x14ac:dyDescent="0.15">
      <c r="AC871" t="e">
        <f t="shared" si="334"/>
        <v>#DIV/0!</v>
      </c>
    </row>
    <row r="872" spans="29:29" x14ac:dyDescent="0.15">
      <c r="AC872" t="e">
        <f t="shared" si="334"/>
        <v>#DIV/0!</v>
      </c>
    </row>
    <row r="873" spans="29:29" x14ac:dyDescent="0.15">
      <c r="AC873" t="e">
        <f t="shared" si="334"/>
        <v>#DIV/0!</v>
      </c>
    </row>
    <row r="874" spans="29:29" x14ac:dyDescent="0.15">
      <c r="AC874" t="e">
        <f t="shared" si="334"/>
        <v>#DIV/0!</v>
      </c>
    </row>
    <row r="875" spans="29:29" x14ac:dyDescent="0.15">
      <c r="AC875" t="e">
        <f t="shared" si="334"/>
        <v>#DIV/0!</v>
      </c>
    </row>
    <row r="876" spans="29:29" x14ac:dyDescent="0.15">
      <c r="AC876" t="e">
        <f t="shared" si="334"/>
        <v>#DIV/0!</v>
      </c>
    </row>
    <row r="877" spans="29:29" x14ac:dyDescent="0.15">
      <c r="AC877" t="e">
        <f t="shared" si="334"/>
        <v>#DIV/0!</v>
      </c>
    </row>
    <row r="878" spans="29:29" x14ac:dyDescent="0.15">
      <c r="AC878" t="e">
        <f t="shared" si="334"/>
        <v>#DIV/0!</v>
      </c>
    </row>
    <row r="879" spans="29:29" x14ac:dyDescent="0.15">
      <c r="AC879" t="e">
        <f t="shared" si="334"/>
        <v>#DIV/0!</v>
      </c>
    </row>
    <row r="880" spans="29:29" x14ac:dyDescent="0.15">
      <c r="AC880" t="e">
        <f t="shared" si="334"/>
        <v>#DIV/0!</v>
      </c>
    </row>
    <row r="881" spans="29:29" x14ac:dyDescent="0.15">
      <c r="AC881" t="e">
        <f t="shared" si="334"/>
        <v>#DIV/0!</v>
      </c>
    </row>
    <row r="882" spans="29:29" x14ac:dyDescent="0.15">
      <c r="AC882" t="e">
        <f t="shared" si="334"/>
        <v>#DIV/0!</v>
      </c>
    </row>
    <row r="883" spans="29:29" x14ac:dyDescent="0.15">
      <c r="AC883" t="e">
        <f t="shared" si="334"/>
        <v>#DIV/0!</v>
      </c>
    </row>
    <row r="884" spans="29:29" x14ac:dyDescent="0.15">
      <c r="AC884" t="e">
        <f t="shared" si="334"/>
        <v>#DIV/0!</v>
      </c>
    </row>
    <row r="885" spans="29:29" x14ac:dyDescent="0.15">
      <c r="AC885" t="e">
        <f t="shared" si="334"/>
        <v>#DIV/0!</v>
      </c>
    </row>
    <row r="886" spans="29:29" x14ac:dyDescent="0.15">
      <c r="AC886" t="e">
        <f t="shared" si="334"/>
        <v>#DIV/0!</v>
      </c>
    </row>
    <row r="887" spans="29:29" x14ac:dyDescent="0.15">
      <c r="AC887" t="e">
        <f t="shared" si="334"/>
        <v>#DIV/0!</v>
      </c>
    </row>
    <row r="888" spans="29:29" x14ac:dyDescent="0.15">
      <c r="AC888" t="e">
        <f t="shared" si="334"/>
        <v>#DIV/0!</v>
      </c>
    </row>
    <row r="889" spans="29:29" x14ac:dyDescent="0.15">
      <c r="AC889" t="e">
        <f t="shared" si="334"/>
        <v>#DIV/0!</v>
      </c>
    </row>
    <row r="890" spans="29:29" x14ac:dyDescent="0.15">
      <c r="AC890" t="e">
        <f t="shared" si="334"/>
        <v>#DIV/0!</v>
      </c>
    </row>
    <row r="891" spans="29:29" x14ac:dyDescent="0.15">
      <c r="AC891" t="e">
        <f t="shared" si="334"/>
        <v>#DIV/0!</v>
      </c>
    </row>
    <row r="892" spans="29:29" x14ac:dyDescent="0.15">
      <c r="AC892" t="e">
        <f t="shared" si="334"/>
        <v>#DIV/0!</v>
      </c>
    </row>
    <row r="893" spans="29:29" x14ac:dyDescent="0.15">
      <c r="AC893" t="e">
        <f t="shared" si="334"/>
        <v>#DIV/0!</v>
      </c>
    </row>
    <row r="894" spans="29:29" x14ac:dyDescent="0.15">
      <c r="AC894" t="e">
        <f t="shared" si="334"/>
        <v>#DIV/0!</v>
      </c>
    </row>
    <row r="895" spans="29:29" x14ac:dyDescent="0.15">
      <c r="AC895" t="e">
        <f t="shared" si="334"/>
        <v>#DIV/0!</v>
      </c>
    </row>
    <row r="896" spans="29:29" x14ac:dyDescent="0.15">
      <c r="AC896" t="e">
        <f t="shared" si="334"/>
        <v>#DIV/0!</v>
      </c>
    </row>
    <row r="897" spans="29:29" x14ac:dyDescent="0.15">
      <c r="AC897" t="e">
        <f t="shared" si="334"/>
        <v>#DIV/0!</v>
      </c>
    </row>
    <row r="898" spans="29:29" x14ac:dyDescent="0.15">
      <c r="AC898" t="e">
        <f t="shared" si="334"/>
        <v>#DIV/0!</v>
      </c>
    </row>
    <row r="899" spans="29:29" x14ac:dyDescent="0.15">
      <c r="AC899" t="e">
        <f t="shared" si="334"/>
        <v>#DIV/0!</v>
      </c>
    </row>
    <row r="900" spans="29:29" x14ac:dyDescent="0.15">
      <c r="AC900" t="e">
        <f t="shared" si="334"/>
        <v>#DIV/0!</v>
      </c>
    </row>
    <row r="901" spans="29:29" x14ac:dyDescent="0.15">
      <c r="AC901" t="e">
        <f t="shared" si="334"/>
        <v>#DIV/0!</v>
      </c>
    </row>
    <row r="902" spans="29:29" x14ac:dyDescent="0.15">
      <c r="AC902" t="e">
        <f t="shared" si="334"/>
        <v>#DIV/0!</v>
      </c>
    </row>
    <row r="903" spans="29:29" x14ac:dyDescent="0.15">
      <c r="AC903" t="e">
        <f t="shared" si="334"/>
        <v>#DIV/0!</v>
      </c>
    </row>
    <row r="904" spans="29:29" x14ac:dyDescent="0.15">
      <c r="AC904" t="e">
        <f t="shared" si="334"/>
        <v>#DIV/0!</v>
      </c>
    </row>
    <row r="905" spans="29:29" x14ac:dyDescent="0.15">
      <c r="AC905" t="e">
        <f t="shared" si="334"/>
        <v>#DIV/0!</v>
      </c>
    </row>
    <row r="906" spans="29:29" x14ac:dyDescent="0.15">
      <c r="AC906" t="e">
        <f t="shared" ref="AC906:AC969" si="335">ASIN((AB900*SIN(A906/180*PI())/AA906))*180/PI()</f>
        <v>#DIV/0!</v>
      </c>
    </row>
    <row r="907" spans="29:29" x14ac:dyDescent="0.15">
      <c r="AC907" t="e">
        <f t="shared" si="335"/>
        <v>#DIV/0!</v>
      </c>
    </row>
    <row r="908" spans="29:29" x14ac:dyDescent="0.15">
      <c r="AC908" t="e">
        <f t="shared" si="335"/>
        <v>#DIV/0!</v>
      </c>
    </row>
    <row r="909" spans="29:29" x14ac:dyDescent="0.15">
      <c r="AC909" t="e">
        <f t="shared" si="335"/>
        <v>#DIV/0!</v>
      </c>
    </row>
    <row r="910" spans="29:29" x14ac:dyDescent="0.15">
      <c r="AC910" t="e">
        <f t="shared" si="335"/>
        <v>#DIV/0!</v>
      </c>
    </row>
    <row r="911" spans="29:29" x14ac:dyDescent="0.15">
      <c r="AC911" t="e">
        <f t="shared" si="335"/>
        <v>#DIV/0!</v>
      </c>
    </row>
    <row r="912" spans="29:29" x14ac:dyDescent="0.15">
      <c r="AC912" t="e">
        <f t="shared" si="335"/>
        <v>#DIV/0!</v>
      </c>
    </row>
    <row r="913" spans="29:29" x14ac:dyDescent="0.15">
      <c r="AC913" t="e">
        <f t="shared" si="335"/>
        <v>#DIV/0!</v>
      </c>
    </row>
    <row r="914" spans="29:29" x14ac:dyDescent="0.15">
      <c r="AC914" t="e">
        <f t="shared" si="335"/>
        <v>#DIV/0!</v>
      </c>
    </row>
    <row r="915" spans="29:29" x14ac:dyDescent="0.15">
      <c r="AC915" t="e">
        <f t="shared" si="335"/>
        <v>#DIV/0!</v>
      </c>
    </row>
    <row r="916" spans="29:29" x14ac:dyDescent="0.15">
      <c r="AC916" t="e">
        <f t="shared" si="335"/>
        <v>#DIV/0!</v>
      </c>
    </row>
    <row r="917" spans="29:29" x14ac:dyDescent="0.15">
      <c r="AC917" t="e">
        <f t="shared" si="335"/>
        <v>#DIV/0!</v>
      </c>
    </row>
    <row r="918" spans="29:29" x14ac:dyDescent="0.15">
      <c r="AC918" t="e">
        <f t="shared" si="335"/>
        <v>#DIV/0!</v>
      </c>
    </row>
    <row r="919" spans="29:29" x14ac:dyDescent="0.15">
      <c r="AC919" t="e">
        <f t="shared" si="335"/>
        <v>#DIV/0!</v>
      </c>
    </row>
    <row r="920" spans="29:29" x14ac:dyDescent="0.15">
      <c r="AC920" t="e">
        <f t="shared" si="335"/>
        <v>#DIV/0!</v>
      </c>
    </row>
    <row r="921" spans="29:29" x14ac:dyDescent="0.15">
      <c r="AC921" t="e">
        <f t="shared" si="335"/>
        <v>#DIV/0!</v>
      </c>
    </row>
    <row r="922" spans="29:29" x14ac:dyDescent="0.15">
      <c r="AC922" t="e">
        <f t="shared" si="335"/>
        <v>#DIV/0!</v>
      </c>
    </row>
    <row r="923" spans="29:29" x14ac:dyDescent="0.15">
      <c r="AC923" t="e">
        <f t="shared" si="335"/>
        <v>#DIV/0!</v>
      </c>
    </row>
    <row r="924" spans="29:29" x14ac:dyDescent="0.15">
      <c r="AC924" t="e">
        <f t="shared" si="335"/>
        <v>#DIV/0!</v>
      </c>
    </row>
    <row r="925" spans="29:29" x14ac:dyDescent="0.15">
      <c r="AC925" t="e">
        <f t="shared" si="335"/>
        <v>#DIV/0!</v>
      </c>
    </row>
    <row r="926" spans="29:29" x14ac:dyDescent="0.15">
      <c r="AC926" t="e">
        <f t="shared" si="335"/>
        <v>#DIV/0!</v>
      </c>
    </row>
    <row r="927" spans="29:29" x14ac:dyDescent="0.15">
      <c r="AC927" t="e">
        <f t="shared" si="335"/>
        <v>#DIV/0!</v>
      </c>
    </row>
    <row r="928" spans="29:29" x14ac:dyDescent="0.15">
      <c r="AC928" t="e">
        <f t="shared" si="335"/>
        <v>#DIV/0!</v>
      </c>
    </row>
    <row r="929" spans="29:29" x14ac:dyDescent="0.15">
      <c r="AC929" t="e">
        <f t="shared" si="335"/>
        <v>#DIV/0!</v>
      </c>
    </row>
    <row r="930" spans="29:29" x14ac:dyDescent="0.15">
      <c r="AC930" t="e">
        <f t="shared" si="335"/>
        <v>#DIV/0!</v>
      </c>
    </row>
    <row r="931" spans="29:29" x14ac:dyDescent="0.15">
      <c r="AC931" t="e">
        <f t="shared" si="335"/>
        <v>#DIV/0!</v>
      </c>
    </row>
    <row r="932" spans="29:29" x14ac:dyDescent="0.15">
      <c r="AC932" t="e">
        <f t="shared" si="335"/>
        <v>#DIV/0!</v>
      </c>
    </row>
    <row r="933" spans="29:29" x14ac:dyDescent="0.15">
      <c r="AC933" t="e">
        <f t="shared" si="335"/>
        <v>#DIV/0!</v>
      </c>
    </row>
    <row r="934" spans="29:29" x14ac:dyDescent="0.15">
      <c r="AC934" t="e">
        <f t="shared" si="335"/>
        <v>#DIV/0!</v>
      </c>
    </row>
    <row r="935" spans="29:29" x14ac:dyDescent="0.15">
      <c r="AC935" t="e">
        <f t="shared" si="335"/>
        <v>#DIV/0!</v>
      </c>
    </row>
    <row r="936" spans="29:29" x14ac:dyDescent="0.15">
      <c r="AC936" t="e">
        <f t="shared" si="335"/>
        <v>#DIV/0!</v>
      </c>
    </row>
    <row r="937" spans="29:29" x14ac:dyDescent="0.15">
      <c r="AC937" t="e">
        <f t="shared" si="335"/>
        <v>#DIV/0!</v>
      </c>
    </row>
    <row r="938" spans="29:29" x14ac:dyDescent="0.15">
      <c r="AC938" t="e">
        <f t="shared" si="335"/>
        <v>#DIV/0!</v>
      </c>
    </row>
    <row r="939" spans="29:29" x14ac:dyDescent="0.15">
      <c r="AC939" t="e">
        <f t="shared" si="335"/>
        <v>#DIV/0!</v>
      </c>
    </row>
    <row r="940" spans="29:29" x14ac:dyDescent="0.15">
      <c r="AC940" t="e">
        <f t="shared" si="335"/>
        <v>#DIV/0!</v>
      </c>
    </row>
    <row r="941" spans="29:29" x14ac:dyDescent="0.15">
      <c r="AC941" t="e">
        <f t="shared" si="335"/>
        <v>#DIV/0!</v>
      </c>
    </row>
    <row r="942" spans="29:29" x14ac:dyDescent="0.15">
      <c r="AC942" t="e">
        <f t="shared" si="335"/>
        <v>#DIV/0!</v>
      </c>
    </row>
    <row r="943" spans="29:29" x14ac:dyDescent="0.15">
      <c r="AC943" t="e">
        <f t="shared" si="335"/>
        <v>#DIV/0!</v>
      </c>
    </row>
    <row r="944" spans="29:29" x14ac:dyDescent="0.15">
      <c r="AC944" t="e">
        <f t="shared" si="335"/>
        <v>#DIV/0!</v>
      </c>
    </row>
    <row r="945" spans="29:29" x14ac:dyDescent="0.15">
      <c r="AC945" t="e">
        <f t="shared" si="335"/>
        <v>#DIV/0!</v>
      </c>
    </row>
    <row r="946" spans="29:29" x14ac:dyDescent="0.15">
      <c r="AC946" t="e">
        <f t="shared" si="335"/>
        <v>#DIV/0!</v>
      </c>
    </row>
    <row r="947" spans="29:29" x14ac:dyDescent="0.15">
      <c r="AC947" t="e">
        <f t="shared" si="335"/>
        <v>#DIV/0!</v>
      </c>
    </row>
    <row r="948" spans="29:29" x14ac:dyDescent="0.15">
      <c r="AC948" t="e">
        <f t="shared" si="335"/>
        <v>#DIV/0!</v>
      </c>
    </row>
    <row r="949" spans="29:29" x14ac:dyDescent="0.15">
      <c r="AC949" t="e">
        <f t="shared" si="335"/>
        <v>#DIV/0!</v>
      </c>
    </row>
    <row r="950" spans="29:29" x14ac:dyDescent="0.15">
      <c r="AC950" t="e">
        <f t="shared" si="335"/>
        <v>#DIV/0!</v>
      </c>
    </row>
    <row r="951" spans="29:29" x14ac:dyDescent="0.15">
      <c r="AC951" t="e">
        <f t="shared" si="335"/>
        <v>#DIV/0!</v>
      </c>
    </row>
    <row r="952" spans="29:29" x14ac:dyDescent="0.15">
      <c r="AC952" t="e">
        <f t="shared" si="335"/>
        <v>#DIV/0!</v>
      </c>
    </row>
    <row r="953" spans="29:29" x14ac:dyDescent="0.15">
      <c r="AC953" t="e">
        <f t="shared" si="335"/>
        <v>#DIV/0!</v>
      </c>
    </row>
    <row r="954" spans="29:29" x14ac:dyDescent="0.15">
      <c r="AC954" t="e">
        <f t="shared" si="335"/>
        <v>#DIV/0!</v>
      </c>
    </row>
    <row r="955" spans="29:29" x14ac:dyDescent="0.15">
      <c r="AC955" t="e">
        <f t="shared" si="335"/>
        <v>#DIV/0!</v>
      </c>
    </row>
    <row r="956" spans="29:29" x14ac:dyDescent="0.15">
      <c r="AC956" t="e">
        <f t="shared" si="335"/>
        <v>#DIV/0!</v>
      </c>
    </row>
    <row r="957" spans="29:29" x14ac:dyDescent="0.15">
      <c r="AC957" t="e">
        <f t="shared" si="335"/>
        <v>#DIV/0!</v>
      </c>
    </row>
    <row r="958" spans="29:29" x14ac:dyDescent="0.15">
      <c r="AC958" t="e">
        <f t="shared" si="335"/>
        <v>#DIV/0!</v>
      </c>
    </row>
    <row r="959" spans="29:29" x14ac:dyDescent="0.15">
      <c r="AC959" t="e">
        <f t="shared" si="335"/>
        <v>#DIV/0!</v>
      </c>
    </row>
    <row r="960" spans="29:29" x14ac:dyDescent="0.15">
      <c r="AC960" t="e">
        <f t="shared" si="335"/>
        <v>#DIV/0!</v>
      </c>
    </row>
    <row r="961" spans="29:29" x14ac:dyDescent="0.15">
      <c r="AC961" t="e">
        <f t="shared" si="335"/>
        <v>#DIV/0!</v>
      </c>
    </row>
    <row r="962" spans="29:29" x14ac:dyDescent="0.15">
      <c r="AC962" t="e">
        <f t="shared" si="335"/>
        <v>#DIV/0!</v>
      </c>
    </row>
    <row r="963" spans="29:29" x14ac:dyDescent="0.15">
      <c r="AC963" t="e">
        <f t="shared" si="335"/>
        <v>#DIV/0!</v>
      </c>
    </row>
    <row r="964" spans="29:29" x14ac:dyDescent="0.15">
      <c r="AC964" t="e">
        <f t="shared" si="335"/>
        <v>#DIV/0!</v>
      </c>
    </row>
    <row r="965" spans="29:29" x14ac:dyDescent="0.15">
      <c r="AC965" t="e">
        <f t="shared" si="335"/>
        <v>#DIV/0!</v>
      </c>
    </row>
    <row r="966" spans="29:29" x14ac:dyDescent="0.15">
      <c r="AC966" t="e">
        <f t="shared" si="335"/>
        <v>#DIV/0!</v>
      </c>
    </row>
    <row r="967" spans="29:29" x14ac:dyDescent="0.15">
      <c r="AC967" t="e">
        <f t="shared" si="335"/>
        <v>#DIV/0!</v>
      </c>
    </row>
    <row r="968" spans="29:29" x14ac:dyDescent="0.15">
      <c r="AC968" t="e">
        <f t="shared" si="335"/>
        <v>#DIV/0!</v>
      </c>
    </row>
    <row r="969" spans="29:29" x14ac:dyDescent="0.15">
      <c r="AC969" t="e">
        <f t="shared" si="335"/>
        <v>#DIV/0!</v>
      </c>
    </row>
    <row r="970" spans="29:29" x14ac:dyDescent="0.15">
      <c r="AC970" t="e">
        <f t="shared" ref="AC970:AC1033" si="336">ASIN((AB964*SIN(A970/180*PI())/AA970))*180/PI()</f>
        <v>#DIV/0!</v>
      </c>
    </row>
    <row r="971" spans="29:29" x14ac:dyDescent="0.15">
      <c r="AC971" t="e">
        <f t="shared" si="336"/>
        <v>#DIV/0!</v>
      </c>
    </row>
    <row r="972" spans="29:29" x14ac:dyDescent="0.15">
      <c r="AC972" t="e">
        <f t="shared" si="336"/>
        <v>#DIV/0!</v>
      </c>
    </row>
    <row r="973" spans="29:29" x14ac:dyDescent="0.15">
      <c r="AC973" t="e">
        <f t="shared" si="336"/>
        <v>#DIV/0!</v>
      </c>
    </row>
    <row r="974" spans="29:29" x14ac:dyDescent="0.15">
      <c r="AC974" t="e">
        <f t="shared" si="336"/>
        <v>#DIV/0!</v>
      </c>
    </row>
    <row r="975" spans="29:29" x14ac:dyDescent="0.15">
      <c r="AC975" t="e">
        <f t="shared" si="336"/>
        <v>#DIV/0!</v>
      </c>
    </row>
    <row r="976" spans="29:29" x14ac:dyDescent="0.15">
      <c r="AC976" t="e">
        <f t="shared" si="336"/>
        <v>#DIV/0!</v>
      </c>
    </row>
    <row r="977" spans="29:29" x14ac:dyDescent="0.15">
      <c r="AC977" t="e">
        <f t="shared" si="336"/>
        <v>#DIV/0!</v>
      </c>
    </row>
    <row r="978" spans="29:29" x14ac:dyDescent="0.15">
      <c r="AC978" t="e">
        <f t="shared" si="336"/>
        <v>#DIV/0!</v>
      </c>
    </row>
    <row r="979" spans="29:29" x14ac:dyDescent="0.15">
      <c r="AC979" t="e">
        <f t="shared" si="336"/>
        <v>#DIV/0!</v>
      </c>
    </row>
    <row r="980" spans="29:29" x14ac:dyDescent="0.15">
      <c r="AC980" t="e">
        <f t="shared" si="336"/>
        <v>#DIV/0!</v>
      </c>
    </row>
    <row r="981" spans="29:29" x14ac:dyDescent="0.15">
      <c r="AC981" t="e">
        <f t="shared" si="336"/>
        <v>#DIV/0!</v>
      </c>
    </row>
    <row r="982" spans="29:29" x14ac:dyDescent="0.15">
      <c r="AC982" t="e">
        <f t="shared" si="336"/>
        <v>#DIV/0!</v>
      </c>
    </row>
    <row r="983" spans="29:29" x14ac:dyDescent="0.15">
      <c r="AC983" t="e">
        <f t="shared" si="336"/>
        <v>#DIV/0!</v>
      </c>
    </row>
    <row r="984" spans="29:29" x14ac:dyDescent="0.15">
      <c r="AC984" t="e">
        <f t="shared" si="336"/>
        <v>#DIV/0!</v>
      </c>
    </row>
    <row r="985" spans="29:29" x14ac:dyDescent="0.15">
      <c r="AC985" t="e">
        <f t="shared" si="336"/>
        <v>#DIV/0!</v>
      </c>
    </row>
    <row r="986" spans="29:29" x14ac:dyDescent="0.15">
      <c r="AC986" t="e">
        <f t="shared" si="336"/>
        <v>#DIV/0!</v>
      </c>
    </row>
    <row r="987" spans="29:29" x14ac:dyDescent="0.15">
      <c r="AC987" t="e">
        <f t="shared" si="336"/>
        <v>#DIV/0!</v>
      </c>
    </row>
    <row r="988" spans="29:29" x14ac:dyDescent="0.15">
      <c r="AC988" t="e">
        <f t="shared" si="336"/>
        <v>#DIV/0!</v>
      </c>
    </row>
    <row r="989" spans="29:29" x14ac:dyDescent="0.15">
      <c r="AC989" t="e">
        <f t="shared" si="336"/>
        <v>#DIV/0!</v>
      </c>
    </row>
    <row r="990" spans="29:29" x14ac:dyDescent="0.15">
      <c r="AC990" t="e">
        <f t="shared" si="336"/>
        <v>#DIV/0!</v>
      </c>
    </row>
    <row r="991" spans="29:29" x14ac:dyDescent="0.15">
      <c r="AC991" t="e">
        <f t="shared" si="336"/>
        <v>#DIV/0!</v>
      </c>
    </row>
    <row r="992" spans="29:29" x14ac:dyDescent="0.15">
      <c r="AC992" t="e">
        <f t="shared" si="336"/>
        <v>#DIV/0!</v>
      </c>
    </row>
    <row r="993" spans="29:29" x14ac:dyDescent="0.15">
      <c r="AC993" t="e">
        <f t="shared" si="336"/>
        <v>#DIV/0!</v>
      </c>
    </row>
    <row r="994" spans="29:29" x14ac:dyDescent="0.15">
      <c r="AC994" t="e">
        <f t="shared" si="336"/>
        <v>#DIV/0!</v>
      </c>
    </row>
    <row r="995" spans="29:29" x14ac:dyDescent="0.15">
      <c r="AC995" t="e">
        <f t="shared" si="336"/>
        <v>#DIV/0!</v>
      </c>
    </row>
    <row r="996" spans="29:29" x14ac:dyDescent="0.15">
      <c r="AC996" t="e">
        <f t="shared" si="336"/>
        <v>#DIV/0!</v>
      </c>
    </row>
    <row r="997" spans="29:29" x14ac:dyDescent="0.15">
      <c r="AC997" t="e">
        <f t="shared" si="336"/>
        <v>#DIV/0!</v>
      </c>
    </row>
    <row r="998" spans="29:29" x14ac:dyDescent="0.15">
      <c r="AC998" t="e">
        <f t="shared" si="336"/>
        <v>#DIV/0!</v>
      </c>
    </row>
    <row r="999" spans="29:29" x14ac:dyDescent="0.15">
      <c r="AC999" t="e">
        <f t="shared" si="336"/>
        <v>#DIV/0!</v>
      </c>
    </row>
    <row r="1000" spans="29:29" x14ac:dyDescent="0.15">
      <c r="AC1000" t="e">
        <f t="shared" si="336"/>
        <v>#DIV/0!</v>
      </c>
    </row>
    <row r="1001" spans="29:29" x14ac:dyDescent="0.15">
      <c r="AC1001" t="e">
        <f t="shared" si="336"/>
        <v>#DIV/0!</v>
      </c>
    </row>
    <row r="1002" spans="29:29" x14ac:dyDescent="0.15">
      <c r="AC1002" t="e">
        <f t="shared" si="336"/>
        <v>#DIV/0!</v>
      </c>
    </row>
    <row r="1003" spans="29:29" x14ac:dyDescent="0.15">
      <c r="AC1003" t="e">
        <f t="shared" si="336"/>
        <v>#DIV/0!</v>
      </c>
    </row>
    <row r="1004" spans="29:29" x14ac:dyDescent="0.15">
      <c r="AC1004" t="e">
        <f t="shared" si="336"/>
        <v>#DIV/0!</v>
      </c>
    </row>
    <row r="1005" spans="29:29" x14ac:dyDescent="0.15">
      <c r="AC1005" t="e">
        <f t="shared" si="336"/>
        <v>#DIV/0!</v>
      </c>
    </row>
    <row r="1006" spans="29:29" x14ac:dyDescent="0.15">
      <c r="AC1006" t="e">
        <f t="shared" si="336"/>
        <v>#DIV/0!</v>
      </c>
    </row>
    <row r="1007" spans="29:29" x14ac:dyDescent="0.15">
      <c r="AC1007" t="e">
        <f t="shared" si="336"/>
        <v>#DIV/0!</v>
      </c>
    </row>
    <row r="1008" spans="29:29" x14ac:dyDescent="0.15">
      <c r="AC1008" t="e">
        <f t="shared" si="336"/>
        <v>#DIV/0!</v>
      </c>
    </row>
    <row r="1009" spans="29:29" x14ac:dyDescent="0.15">
      <c r="AC1009" t="e">
        <f t="shared" si="336"/>
        <v>#DIV/0!</v>
      </c>
    </row>
    <row r="1010" spans="29:29" x14ac:dyDescent="0.15">
      <c r="AC1010" t="e">
        <f t="shared" si="336"/>
        <v>#DIV/0!</v>
      </c>
    </row>
    <row r="1011" spans="29:29" x14ac:dyDescent="0.15">
      <c r="AC1011" t="e">
        <f t="shared" si="336"/>
        <v>#DIV/0!</v>
      </c>
    </row>
    <row r="1012" spans="29:29" x14ac:dyDescent="0.15">
      <c r="AC1012" t="e">
        <f t="shared" si="336"/>
        <v>#DIV/0!</v>
      </c>
    </row>
    <row r="1013" spans="29:29" x14ac:dyDescent="0.15">
      <c r="AC1013" t="e">
        <f t="shared" si="336"/>
        <v>#DIV/0!</v>
      </c>
    </row>
    <row r="1014" spans="29:29" x14ac:dyDescent="0.15">
      <c r="AC1014" t="e">
        <f t="shared" si="336"/>
        <v>#DIV/0!</v>
      </c>
    </row>
    <row r="1015" spans="29:29" x14ac:dyDescent="0.15">
      <c r="AC1015" t="e">
        <f t="shared" si="336"/>
        <v>#DIV/0!</v>
      </c>
    </row>
    <row r="1016" spans="29:29" x14ac:dyDescent="0.15">
      <c r="AC1016" t="e">
        <f t="shared" si="336"/>
        <v>#DIV/0!</v>
      </c>
    </row>
    <row r="1017" spans="29:29" x14ac:dyDescent="0.15">
      <c r="AC1017" t="e">
        <f t="shared" si="336"/>
        <v>#DIV/0!</v>
      </c>
    </row>
    <row r="1018" spans="29:29" x14ac:dyDescent="0.15">
      <c r="AC1018" t="e">
        <f t="shared" si="336"/>
        <v>#DIV/0!</v>
      </c>
    </row>
    <row r="1019" spans="29:29" x14ac:dyDescent="0.15">
      <c r="AC1019" t="e">
        <f t="shared" si="336"/>
        <v>#DIV/0!</v>
      </c>
    </row>
    <row r="1020" spans="29:29" x14ac:dyDescent="0.15">
      <c r="AC1020" t="e">
        <f t="shared" si="336"/>
        <v>#DIV/0!</v>
      </c>
    </row>
    <row r="1021" spans="29:29" x14ac:dyDescent="0.15">
      <c r="AC1021" t="e">
        <f t="shared" si="336"/>
        <v>#DIV/0!</v>
      </c>
    </row>
    <row r="1022" spans="29:29" x14ac:dyDescent="0.15">
      <c r="AC1022" t="e">
        <f t="shared" si="336"/>
        <v>#DIV/0!</v>
      </c>
    </row>
    <row r="1023" spans="29:29" x14ac:dyDescent="0.15">
      <c r="AC1023" t="e">
        <f t="shared" si="336"/>
        <v>#DIV/0!</v>
      </c>
    </row>
    <row r="1024" spans="29:29" x14ac:dyDescent="0.15">
      <c r="AC1024" t="e">
        <f t="shared" si="336"/>
        <v>#DIV/0!</v>
      </c>
    </row>
    <row r="1025" spans="29:29" x14ac:dyDescent="0.15">
      <c r="AC1025" t="e">
        <f t="shared" si="336"/>
        <v>#DIV/0!</v>
      </c>
    </row>
    <row r="1026" spans="29:29" x14ac:dyDescent="0.15">
      <c r="AC1026" t="e">
        <f t="shared" si="336"/>
        <v>#DIV/0!</v>
      </c>
    </row>
    <row r="1027" spans="29:29" x14ac:dyDescent="0.15">
      <c r="AC1027" t="e">
        <f t="shared" si="336"/>
        <v>#DIV/0!</v>
      </c>
    </row>
    <row r="1028" spans="29:29" x14ac:dyDescent="0.15">
      <c r="AC1028" t="e">
        <f t="shared" si="336"/>
        <v>#DIV/0!</v>
      </c>
    </row>
    <row r="1029" spans="29:29" x14ac:dyDescent="0.15">
      <c r="AC1029" t="e">
        <f t="shared" si="336"/>
        <v>#DIV/0!</v>
      </c>
    </row>
    <row r="1030" spans="29:29" x14ac:dyDescent="0.15">
      <c r="AC1030" t="e">
        <f t="shared" si="336"/>
        <v>#DIV/0!</v>
      </c>
    </row>
    <row r="1031" spans="29:29" x14ac:dyDescent="0.15">
      <c r="AC1031" t="e">
        <f t="shared" si="336"/>
        <v>#DIV/0!</v>
      </c>
    </row>
    <row r="1032" spans="29:29" x14ac:dyDescent="0.15">
      <c r="AC1032" t="e">
        <f t="shared" si="336"/>
        <v>#DIV/0!</v>
      </c>
    </row>
    <row r="1033" spans="29:29" x14ac:dyDescent="0.15">
      <c r="AC1033" t="e">
        <f t="shared" si="336"/>
        <v>#DIV/0!</v>
      </c>
    </row>
    <row r="1034" spans="29:29" x14ac:dyDescent="0.15">
      <c r="AC1034" t="e">
        <f t="shared" ref="AC1034:AC1097" si="337">ASIN((AB1028*SIN(A1034/180*PI())/AA1034))*180/PI()</f>
        <v>#DIV/0!</v>
      </c>
    </row>
    <row r="1035" spans="29:29" x14ac:dyDescent="0.15">
      <c r="AC1035" t="e">
        <f t="shared" si="337"/>
        <v>#DIV/0!</v>
      </c>
    </row>
    <row r="1036" spans="29:29" x14ac:dyDescent="0.15">
      <c r="AC1036" t="e">
        <f t="shared" si="337"/>
        <v>#DIV/0!</v>
      </c>
    </row>
    <row r="1037" spans="29:29" x14ac:dyDescent="0.15">
      <c r="AC1037" t="e">
        <f t="shared" si="337"/>
        <v>#DIV/0!</v>
      </c>
    </row>
    <row r="1038" spans="29:29" x14ac:dyDescent="0.15">
      <c r="AC1038" t="e">
        <f t="shared" si="337"/>
        <v>#DIV/0!</v>
      </c>
    </row>
    <row r="1039" spans="29:29" x14ac:dyDescent="0.15">
      <c r="AC1039" t="e">
        <f t="shared" si="337"/>
        <v>#DIV/0!</v>
      </c>
    </row>
    <row r="1040" spans="29:29" x14ac:dyDescent="0.15">
      <c r="AC1040" t="e">
        <f t="shared" si="337"/>
        <v>#DIV/0!</v>
      </c>
    </row>
    <row r="1041" spans="29:29" x14ac:dyDescent="0.15">
      <c r="AC1041" t="e">
        <f t="shared" si="337"/>
        <v>#DIV/0!</v>
      </c>
    </row>
    <row r="1042" spans="29:29" x14ac:dyDescent="0.15">
      <c r="AC1042" t="e">
        <f t="shared" si="337"/>
        <v>#DIV/0!</v>
      </c>
    </row>
    <row r="1043" spans="29:29" x14ac:dyDescent="0.15">
      <c r="AC1043" t="e">
        <f t="shared" si="337"/>
        <v>#DIV/0!</v>
      </c>
    </row>
    <row r="1044" spans="29:29" x14ac:dyDescent="0.15">
      <c r="AC1044" t="e">
        <f t="shared" si="337"/>
        <v>#DIV/0!</v>
      </c>
    </row>
    <row r="1045" spans="29:29" x14ac:dyDescent="0.15">
      <c r="AC1045" t="e">
        <f t="shared" si="337"/>
        <v>#DIV/0!</v>
      </c>
    </row>
    <row r="1046" spans="29:29" x14ac:dyDescent="0.15">
      <c r="AC1046" t="e">
        <f t="shared" si="337"/>
        <v>#DIV/0!</v>
      </c>
    </row>
    <row r="1047" spans="29:29" x14ac:dyDescent="0.15">
      <c r="AC1047" t="e">
        <f t="shared" si="337"/>
        <v>#DIV/0!</v>
      </c>
    </row>
    <row r="1048" spans="29:29" x14ac:dyDescent="0.15">
      <c r="AC1048" t="e">
        <f t="shared" si="337"/>
        <v>#DIV/0!</v>
      </c>
    </row>
    <row r="1049" spans="29:29" x14ac:dyDescent="0.15">
      <c r="AC1049" t="e">
        <f t="shared" si="337"/>
        <v>#DIV/0!</v>
      </c>
    </row>
    <row r="1050" spans="29:29" x14ac:dyDescent="0.15">
      <c r="AC1050" t="e">
        <f t="shared" si="337"/>
        <v>#DIV/0!</v>
      </c>
    </row>
    <row r="1051" spans="29:29" x14ac:dyDescent="0.15">
      <c r="AC1051" t="e">
        <f t="shared" si="337"/>
        <v>#DIV/0!</v>
      </c>
    </row>
    <row r="1052" spans="29:29" x14ac:dyDescent="0.15">
      <c r="AC1052" t="e">
        <f t="shared" si="337"/>
        <v>#DIV/0!</v>
      </c>
    </row>
    <row r="1053" spans="29:29" x14ac:dyDescent="0.15">
      <c r="AC1053" t="e">
        <f t="shared" si="337"/>
        <v>#DIV/0!</v>
      </c>
    </row>
    <row r="1054" spans="29:29" x14ac:dyDescent="0.15">
      <c r="AC1054" t="e">
        <f t="shared" si="337"/>
        <v>#DIV/0!</v>
      </c>
    </row>
    <row r="1055" spans="29:29" x14ac:dyDescent="0.15">
      <c r="AC1055" t="e">
        <f t="shared" si="337"/>
        <v>#DIV/0!</v>
      </c>
    </row>
    <row r="1056" spans="29:29" x14ac:dyDescent="0.15">
      <c r="AC1056" t="e">
        <f t="shared" si="337"/>
        <v>#DIV/0!</v>
      </c>
    </row>
    <row r="1057" spans="29:29" x14ac:dyDescent="0.15">
      <c r="AC1057" t="e">
        <f t="shared" si="337"/>
        <v>#DIV/0!</v>
      </c>
    </row>
    <row r="1058" spans="29:29" x14ac:dyDescent="0.15">
      <c r="AC1058" t="e">
        <f t="shared" si="337"/>
        <v>#DIV/0!</v>
      </c>
    </row>
    <row r="1059" spans="29:29" x14ac:dyDescent="0.15">
      <c r="AC1059" t="e">
        <f t="shared" si="337"/>
        <v>#DIV/0!</v>
      </c>
    </row>
    <row r="1060" spans="29:29" x14ac:dyDescent="0.15">
      <c r="AC1060" t="e">
        <f t="shared" si="337"/>
        <v>#DIV/0!</v>
      </c>
    </row>
    <row r="1061" spans="29:29" x14ac:dyDescent="0.15">
      <c r="AC1061" t="e">
        <f t="shared" si="337"/>
        <v>#DIV/0!</v>
      </c>
    </row>
    <row r="1062" spans="29:29" x14ac:dyDescent="0.15">
      <c r="AC1062" t="e">
        <f t="shared" si="337"/>
        <v>#DIV/0!</v>
      </c>
    </row>
    <row r="1063" spans="29:29" x14ac:dyDescent="0.15">
      <c r="AC1063" t="e">
        <f t="shared" si="337"/>
        <v>#DIV/0!</v>
      </c>
    </row>
    <row r="1064" spans="29:29" x14ac:dyDescent="0.15">
      <c r="AC1064" t="e">
        <f t="shared" si="337"/>
        <v>#DIV/0!</v>
      </c>
    </row>
    <row r="1065" spans="29:29" x14ac:dyDescent="0.15">
      <c r="AC1065" t="e">
        <f t="shared" si="337"/>
        <v>#DIV/0!</v>
      </c>
    </row>
    <row r="1066" spans="29:29" x14ac:dyDescent="0.15">
      <c r="AC1066" t="e">
        <f t="shared" si="337"/>
        <v>#DIV/0!</v>
      </c>
    </row>
    <row r="1067" spans="29:29" x14ac:dyDescent="0.15">
      <c r="AC1067" t="e">
        <f t="shared" si="337"/>
        <v>#DIV/0!</v>
      </c>
    </row>
    <row r="1068" spans="29:29" x14ac:dyDescent="0.15">
      <c r="AC1068" t="e">
        <f t="shared" si="337"/>
        <v>#DIV/0!</v>
      </c>
    </row>
    <row r="1069" spans="29:29" x14ac:dyDescent="0.15">
      <c r="AC1069" t="e">
        <f t="shared" si="337"/>
        <v>#DIV/0!</v>
      </c>
    </row>
    <row r="1070" spans="29:29" x14ac:dyDescent="0.15">
      <c r="AC1070" t="e">
        <f t="shared" si="337"/>
        <v>#DIV/0!</v>
      </c>
    </row>
    <row r="1071" spans="29:29" x14ac:dyDescent="0.15">
      <c r="AC1071" t="e">
        <f t="shared" si="337"/>
        <v>#DIV/0!</v>
      </c>
    </row>
    <row r="1072" spans="29:29" x14ac:dyDescent="0.15">
      <c r="AC1072" t="e">
        <f t="shared" si="337"/>
        <v>#DIV/0!</v>
      </c>
    </row>
    <row r="1073" spans="29:29" x14ac:dyDescent="0.15">
      <c r="AC1073" t="e">
        <f t="shared" si="337"/>
        <v>#DIV/0!</v>
      </c>
    </row>
    <row r="1074" spans="29:29" x14ac:dyDescent="0.15">
      <c r="AC1074" t="e">
        <f t="shared" si="337"/>
        <v>#DIV/0!</v>
      </c>
    </row>
    <row r="1075" spans="29:29" x14ac:dyDescent="0.15">
      <c r="AC1075" t="e">
        <f t="shared" si="337"/>
        <v>#DIV/0!</v>
      </c>
    </row>
    <row r="1076" spans="29:29" x14ac:dyDescent="0.15">
      <c r="AC1076" t="e">
        <f t="shared" si="337"/>
        <v>#DIV/0!</v>
      </c>
    </row>
    <row r="1077" spans="29:29" x14ac:dyDescent="0.15">
      <c r="AC1077" t="e">
        <f t="shared" si="337"/>
        <v>#DIV/0!</v>
      </c>
    </row>
    <row r="1078" spans="29:29" x14ac:dyDescent="0.15">
      <c r="AC1078" t="e">
        <f t="shared" si="337"/>
        <v>#DIV/0!</v>
      </c>
    </row>
    <row r="1079" spans="29:29" x14ac:dyDescent="0.15">
      <c r="AC1079" t="e">
        <f t="shared" si="337"/>
        <v>#DIV/0!</v>
      </c>
    </row>
    <row r="1080" spans="29:29" x14ac:dyDescent="0.15">
      <c r="AC1080" t="e">
        <f t="shared" si="337"/>
        <v>#DIV/0!</v>
      </c>
    </row>
    <row r="1081" spans="29:29" x14ac:dyDescent="0.15">
      <c r="AC1081" t="e">
        <f t="shared" si="337"/>
        <v>#DIV/0!</v>
      </c>
    </row>
    <row r="1082" spans="29:29" x14ac:dyDescent="0.15">
      <c r="AC1082" t="e">
        <f t="shared" si="337"/>
        <v>#DIV/0!</v>
      </c>
    </row>
    <row r="1083" spans="29:29" x14ac:dyDescent="0.15">
      <c r="AC1083" t="e">
        <f t="shared" si="337"/>
        <v>#DIV/0!</v>
      </c>
    </row>
    <row r="1084" spans="29:29" x14ac:dyDescent="0.15">
      <c r="AC1084" t="e">
        <f t="shared" si="337"/>
        <v>#DIV/0!</v>
      </c>
    </row>
    <row r="1085" spans="29:29" x14ac:dyDescent="0.15">
      <c r="AC1085" t="e">
        <f t="shared" si="337"/>
        <v>#DIV/0!</v>
      </c>
    </row>
    <row r="1086" spans="29:29" x14ac:dyDescent="0.15">
      <c r="AC1086" t="e">
        <f t="shared" si="337"/>
        <v>#DIV/0!</v>
      </c>
    </row>
    <row r="1087" spans="29:29" x14ac:dyDescent="0.15">
      <c r="AC1087" t="e">
        <f t="shared" si="337"/>
        <v>#DIV/0!</v>
      </c>
    </row>
    <row r="1088" spans="29:29" x14ac:dyDescent="0.15">
      <c r="AC1088" t="e">
        <f t="shared" si="337"/>
        <v>#DIV/0!</v>
      </c>
    </row>
    <row r="1089" spans="29:29" x14ac:dyDescent="0.15">
      <c r="AC1089" t="e">
        <f t="shared" si="337"/>
        <v>#DIV/0!</v>
      </c>
    </row>
    <row r="1090" spans="29:29" x14ac:dyDescent="0.15">
      <c r="AC1090" t="e">
        <f t="shared" si="337"/>
        <v>#DIV/0!</v>
      </c>
    </row>
    <row r="1091" spans="29:29" x14ac:dyDescent="0.15">
      <c r="AC1091" t="e">
        <f t="shared" si="337"/>
        <v>#DIV/0!</v>
      </c>
    </row>
    <row r="1092" spans="29:29" x14ac:dyDescent="0.15">
      <c r="AC1092" t="e">
        <f t="shared" si="337"/>
        <v>#DIV/0!</v>
      </c>
    </row>
    <row r="1093" spans="29:29" x14ac:dyDescent="0.15">
      <c r="AC1093" t="e">
        <f t="shared" si="337"/>
        <v>#DIV/0!</v>
      </c>
    </row>
    <row r="1094" spans="29:29" x14ac:dyDescent="0.15">
      <c r="AC1094" t="e">
        <f t="shared" si="337"/>
        <v>#DIV/0!</v>
      </c>
    </row>
    <row r="1095" spans="29:29" x14ac:dyDescent="0.15">
      <c r="AC1095" t="e">
        <f t="shared" si="337"/>
        <v>#DIV/0!</v>
      </c>
    </row>
    <row r="1096" spans="29:29" x14ac:dyDescent="0.15">
      <c r="AC1096" t="e">
        <f t="shared" si="337"/>
        <v>#DIV/0!</v>
      </c>
    </row>
    <row r="1097" spans="29:29" x14ac:dyDescent="0.15">
      <c r="AC1097" t="e">
        <f t="shared" si="337"/>
        <v>#DIV/0!</v>
      </c>
    </row>
    <row r="1098" spans="29:29" x14ac:dyDescent="0.15">
      <c r="AC1098" t="e">
        <f t="shared" ref="AC1098:AC1161" si="338">ASIN((AB1092*SIN(A1098/180*PI())/AA1098))*180/PI()</f>
        <v>#DIV/0!</v>
      </c>
    </row>
    <row r="1099" spans="29:29" x14ac:dyDescent="0.15">
      <c r="AC1099" t="e">
        <f t="shared" si="338"/>
        <v>#DIV/0!</v>
      </c>
    </row>
    <row r="1100" spans="29:29" x14ac:dyDescent="0.15">
      <c r="AC1100" t="e">
        <f t="shared" si="338"/>
        <v>#DIV/0!</v>
      </c>
    </row>
    <row r="1101" spans="29:29" x14ac:dyDescent="0.15">
      <c r="AC1101" t="e">
        <f t="shared" si="338"/>
        <v>#DIV/0!</v>
      </c>
    </row>
    <row r="1102" spans="29:29" x14ac:dyDescent="0.15">
      <c r="AC1102" t="e">
        <f t="shared" si="338"/>
        <v>#DIV/0!</v>
      </c>
    </row>
    <row r="1103" spans="29:29" x14ac:dyDescent="0.15">
      <c r="AC1103" t="e">
        <f t="shared" si="338"/>
        <v>#DIV/0!</v>
      </c>
    </row>
    <row r="1104" spans="29:29" x14ac:dyDescent="0.15">
      <c r="AC1104" t="e">
        <f t="shared" si="338"/>
        <v>#DIV/0!</v>
      </c>
    </row>
    <row r="1105" spans="29:29" x14ac:dyDescent="0.15">
      <c r="AC1105" t="e">
        <f t="shared" si="338"/>
        <v>#DIV/0!</v>
      </c>
    </row>
    <row r="1106" spans="29:29" x14ac:dyDescent="0.15">
      <c r="AC1106" t="e">
        <f t="shared" si="338"/>
        <v>#DIV/0!</v>
      </c>
    </row>
    <row r="1107" spans="29:29" x14ac:dyDescent="0.15">
      <c r="AC1107" t="e">
        <f t="shared" si="338"/>
        <v>#DIV/0!</v>
      </c>
    </row>
    <row r="1108" spans="29:29" x14ac:dyDescent="0.15">
      <c r="AC1108" t="e">
        <f t="shared" si="338"/>
        <v>#DIV/0!</v>
      </c>
    </row>
    <row r="1109" spans="29:29" x14ac:dyDescent="0.15">
      <c r="AC1109" t="e">
        <f t="shared" si="338"/>
        <v>#DIV/0!</v>
      </c>
    </row>
    <row r="1110" spans="29:29" x14ac:dyDescent="0.15">
      <c r="AC1110" t="e">
        <f t="shared" si="338"/>
        <v>#DIV/0!</v>
      </c>
    </row>
    <row r="1111" spans="29:29" x14ac:dyDescent="0.15">
      <c r="AC1111" t="e">
        <f t="shared" si="338"/>
        <v>#DIV/0!</v>
      </c>
    </row>
    <row r="1112" spans="29:29" x14ac:dyDescent="0.15">
      <c r="AC1112" t="e">
        <f t="shared" si="338"/>
        <v>#DIV/0!</v>
      </c>
    </row>
    <row r="1113" spans="29:29" x14ac:dyDescent="0.15">
      <c r="AC1113" t="e">
        <f t="shared" si="338"/>
        <v>#DIV/0!</v>
      </c>
    </row>
    <row r="1114" spans="29:29" x14ac:dyDescent="0.15">
      <c r="AC1114" t="e">
        <f t="shared" si="338"/>
        <v>#DIV/0!</v>
      </c>
    </row>
    <row r="1115" spans="29:29" x14ac:dyDescent="0.15">
      <c r="AC1115" t="e">
        <f t="shared" si="338"/>
        <v>#DIV/0!</v>
      </c>
    </row>
    <row r="1116" spans="29:29" x14ac:dyDescent="0.15">
      <c r="AC1116" t="e">
        <f t="shared" si="338"/>
        <v>#DIV/0!</v>
      </c>
    </row>
    <row r="1117" spans="29:29" x14ac:dyDescent="0.15">
      <c r="AC1117" t="e">
        <f t="shared" si="338"/>
        <v>#DIV/0!</v>
      </c>
    </row>
    <row r="1118" spans="29:29" x14ac:dyDescent="0.15">
      <c r="AC1118" t="e">
        <f t="shared" si="338"/>
        <v>#DIV/0!</v>
      </c>
    </row>
    <row r="1119" spans="29:29" x14ac:dyDescent="0.15">
      <c r="AC1119" t="e">
        <f t="shared" si="338"/>
        <v>#DIV/0!</v>
      </c>
    </row>
    <row r="1120" spans="29:29" x14ac:dyDescent="0.15">
      <c r="AC1120" t="e">
        <f t="shared" si="338"/>
        <v>#DIV/0!</v>
      </c>
    </row>
    <row r="1121" spans="29:29" x14ac:dyDescent="0.15">
      <c r="AC1121" t="e">
        <f t="shared" si="338"/>
        <v>#DIV/0!</v>
      </c>
    </row>
    <row r="1122" spans="29:29" x14ac:dyDescent="0.15">
      <c r="AC1122" t="e">
        <f t="shared" si="338"/>
        <v>#DIV/0!</v>
      </c>
    </row>
    <row r="1123" spans="29:29" x14ac:dyDescent="0.15">
      <c r="AC1123" t="e">
        <f t="shared" si="338"/>
        <v>#DIV/0!</v>
      </c>
    </row>
    <row r="1124" spans="29:29" x14ac:dyDescent="0.15">
      <c r="AC1124" t="e">
        <f t="shared" si="338"/>
        <v>#DIV/0!</v>
      </c>
    </row>
    <row r="1125" spans="29:29" x14ac:dyDescent="0.15">
      <c r="AC1125" t="e">
        <f t="shared" si="338"/>
        <v>#DIV/0!</v>
      </c>
    </row>
    <row r="1126" spans="29:29" x14ac:dyDescent="0.15">
      <c r="AC1126" t="e">
        <f t="shared" si="338"/>
        <v>#DIV/0!</v>
      </c>
    </row>
    <row r="1127" spans="29:29" x14ac:dyDescent="0.15">
      <c r="AC1127" t="e">
        <f t="shared" si="338"/>
        <v>#DIV/0!</v>
      </c>
    </row>
    <row r="1128" spans="29:29" x14ac:dyDescent="0.15">
      <c r="AC1128" t="e">
        <f t="shared" si="338"/>
        <v>#DIV/0!</v>
      </c>
    </row>
    <row r="1129" spans="29:29" x14ac:dyDescent="0.15">
      <c r="AC1129" t="e">
        <f t="shared" si="338"/>
        <v>#DIV/0!</v>
      </c>
    </row>
    <row r="1130" spans="29:29" x14ac:dyDescent="0.15">
      <c r="AC1130" t="e">
        <f t="shared" si="338"/>
        <v>#DIV/0!</v>
      </c>
    </row>
    <row r="1131" spans="29:29" x14ac:dyDescent="0.15">
      <c r="AC1131" t="e">
        <f t="shared" si="338"/>
        <v>#DIV/0!</v>
      </c>
    </row>
    <row r="1132" spans="29:29" x14ac:dyDescent="0.15">
      <c r="AC1132" t="e">
        <f t="shared" si="338"/>
        <v>#DIV/0!</v>
      </c>
    </row>
    <row r="1133" spans="29:29" x14ac:dyDescent="0.15">
      <c r="AC1133" t="e">
        <f t="shared" si="338"/>
        <v>#DIV/0!</v>
      </c>
    </row>
    <row r="1134" spans="29:29" x14ac:dyDescent="0.15">
      <c r="AC1134" t="e">
        <f t="shared" si="338"/>
        <v>#DIV/0!</v>
      </c>
    </row>
    <row r="1135" spans="29:29" x14ac:dyDescent="0.15">
      <c r="AC1135" t="e">
        <f t="shared" si="338"/>
        <v>#DIV/0!</v>
      </c>
    </row>
    <row r="1136" spans="29:29" x14ac:dyDescent="0.15">
      <c r="AC1136" t="e">
        <f t="shared" si="338"/>
        <v>#DIV/0!</v>
      </c>
    </row>
    <row r="1137" spans="29:29" x14ac:dyDescent="0.15">
      <c r="AC1137" t="e">
        <f t="shared" si="338"/>
        <v>#DIV/0!</v>
      </c>
    </row>
    <row r="1138" spans="29:29" x14ac:dyDescent="0.15">
      <c r="AC1138" t="e">
        <f t="shared" si="338"/>
        <v>#DIV/0!</v>
      </c>
    </row>
    <row r="1139" spans="29:29" x14ac:dyDescent="0.15">
      <c r="AC1139" t="e">
        <f t="shared" si="338"/>
        <v>#DIV/0!</v>
      </c>
    </row>
    <row r="1140" spans="29:29" x14ac:dyDescent="0.15">
      <c r="AC1140" t="e">
        <f t="shared" si="338"/>
        <v>#DIV/0!</v>
      </c>
    </row>
    <row r="1141" spans="29:29" x14ac:dyDescent="0.15">
      <c r="AC1141" t="e">
        <f t="shared" si="338"/>
        <v>#DIV/0!</v>
      </c>
    </row>
    <row r="1142" spans="29:29" x14ac:dyDescent="0.15">
      <c r="AC1142" t="e">
        <f t="shared" si="338"/>
        <v>#DIV/0!</v>
      </c>
    </row>
    <row r="1143" spans="29:29" x14ac:dyDescent="0.15">
      <c r="AC1143" t="e">
        <f t="shared" si="338"/>
        <v>#DIV/0!</v>
      </c>
    </row>
    <row r="1144" spans="29:29" x14ac:dyDescent="0.15">
      <c r="AC1144" t="e">
        <f t="shared" si="338"/>
        <v>#DIV/0!</v>
      </c>
    </row>
    <row r="1145" spans="29:29" x14ac:dyDescent="0.15">
      <c r="AC1145" t="e">
        <f t="shared" si="338"/>
        <v>#DIV/0!</v>
      </c>
    </row>
    <row r="1146" spans="29:29" x14ac:dyDescent="0.15">
      <c r="AC1146" t="e">
        <f t="shared" si="338"/>
        <v>#DIV/0!</v>
      </c>
    </row>
    <row r="1147" spans="29:29" x14ac:dyDescent="0.15">
      <c r="AC1147" t="e">
        <f t="shared" si="338"/>
        <v>#DIV/0!</v>
      </c>
    </row>
    <row r="1148" spans="29:29" x14ac:dyDescent="0.15">
      <c r="AC1148" t="e">
        <f t="shared" si="338"/>
        <v>#DIV/0!</v>
      </c>
    </row>
    <row r="1149" spans="29:29" x14ac:dyDescent="0.15">
      <c r="AC1149" t="e">
        <f t="shared" si="338"/>
        <v>#DIV/0!</v>
      </c>
    </row>
    <row r="1150" spans="29:29" x14ac:dyDescent="0.15">
      <c r="AC1150" t="e">
        <f t="shared" si="338"/>
        <v>#DIV/0!</v>
      </c>
    </row>
    <row r="1151" spans="29:29" x14ac:dyDescent="0.15">
      <c r="AC1151" t="e">
        <f t="shared" si="338"/>
        <v>#DIV/0!</v>
      </c>
    </row>
    <row r="1152" spans="29:29" x14ac:dyDescent="0.15">
      <c r="AC1152" t="e">
        <f t="shared" si="338"/>
        <v>#DIV/0!</v>
      </c>
    </row>
    <row r="1153" spans="29:29" x14ac:dyDescent="0.15">
      <c r="AC1153" t="e">
        <f t="shared" si="338"/>
        <v>#DIV/0!</v>
      </c>
    </row>
    <row r="1154" spans="29:29" x14ac:dyDescent="0.15">
      <c r="AC1154" t="e">
        <f t="shared" si="338"/>
        <v>#DIV/0!</v>
      </c>
    </row>
    <row r="1155" spans="29:29" x14ac:dyDescent="0.15">
      <c r="AC1155" t="e">
        <f t="shared" si="338"/>
        <v>#DIV/0!</v>
      </c>
    </row>
    <row r="1156" spans="29:29" x14ac:dyDescent="0.15">
      <c r="AC1156" t="e">
        <f t="shared" si="338"/>
        <v>#DIV/0!</v>
      </c>
    </row>
    <row r="1157" spans="29:29" x14ac:dyDescent="0.15">
      <c r="AC1157" t="e">
        <f t="shared" si="338"/>
        <v>#DIV/0!</v>
      </c>
    </row>
    <row r="1158" spans="29:29" x14ac:dyDescent="0.15">
      <c r="AC1158" t="e">
        <f t="shared" si="338"/>
        <v>#DIV/0!</v>
      </c>
    </row>
    <row r="1159" spans="29:29" x14ac:dyDescent="0.15">
      <c r="AC1159" t="e">
        <f t="shared" si="338"/>
        <v>#DIV/0!</v>
      </c>
    </row>
    <row r="1160" spans="29:29" x14ac:dyDescent="0.15">
      <c r="AC1160" t="e">
        <f t="shared" si="338"/>
        <v>#DIV/0!</v>
      </c>
    </row>
    <row r="1161" spans="29:29" x14ac:dyDescent="0.15">
      <c r="AC1161" t="e">
        <f t="shared" si="338"/>
        <v>#DIV/0!</v>
      </c>
    </row>
    <row r="1162" spans="29:29" x14ac:dyDescent="0.15">
      <c r="AC1162" t="e">
        <f t="shared" ref="AC1162:AC1225" si="339">ASIN((AB1156*SIN(A1162/180*PI())/AA1162))*180/PI()</f>
        <v>#DIV/0!</v>
      </c>
    </row>
    <row r="1163" spans="29:29" x14ac:dyDescent="0.15">
      <c r="AC1163" t="e">
        <f t="shared" si="339"/>
        <v>#DIV/0!</v>
      </c>
    </row>
    <row r="1164" spans="29:29" x14ac:dyDescent="0.15">
      <c r="AC1164" t="e">
        <f t="shared" si="339"/>
        <v>#DIV/0!</v>
      </c>
    </row>
    <row r="1165" spans="29:29" x14ac:dyDescent="0.15">
      <c r="AC1165" t="e">
        <f t="shared" si="339"/>
        <v>#DIV/0!</v>
      </c>
    </row>
    <row r="1166" spans="29:29" x14ac:dyDescent="0.15">
      <c r="AC1166" t="e">
        <f t="shared" si="339"/>
        <v>#DIV/0!</v>
      </c>
    </row>
    <row r="1167" spans="29:29" x14ac:dyDescent="0.15">
      <c r="AC1167" t="e">
        <f t="shared" si="339"/>
        <v>#DIV/0!</v>
      </c>
    </row>
    <row r="1168" spans="29:29" x14ac:dyDescent="0.15">
      <c r="AC1168" t="e">
        <f t="shared" si="339"/>
        <v>#DIV/0!</v>
      </c>
    </row>
    <row r="1169" spans="29:29" x14ac:dyDescent="0.15">
      <c r="AC1169" t="e">
        <f t="shared" si="339"/>
        <v>#DIV/0!</v>
      </c>
    </row>
    <row r="1170" spans="29:29" x14ac:dyDescent="0.15">
      <c r="AC1170" t="e">
        <f t="shared" si="339"/>
        <v>#DIV/0!</v>
      </c>
    </row>
    <row r="1171" spans="29:29" x14ac:dyDescent="0.15">
      <c r="AC1171" t="e">
        <f t="shared" si="339"/>
        <v>#DIV/0!</v>
      </c>
    </row>
    <row r="1172" spans="29:29" x14ac:dyDescent="0.15">
      <c r="AC1172" t="e">
        <f t="shared" si="339"/>
        <v>#DIV/0!</v>
      </c>
    </row>
    <row r="1173" spans="29:29" x14ac:dyDescent="0.15">
      <c r="AC1173" t="e">
        <f t="shared" si="339"/>
        <v>#DIV/0!</v>
      </c>
    </row>
    <row r="1174" spans="29:29" x14ac:dyDescent="0.15">
      <c r="AC1174" t="e">
        <f t="shared" si="339"/>
        <v>#DIV/0!</v>
      </c>
    </row>
    <row r="1175" spans="29:29" x14ac:dyDescent="0.15">
      <c r="AC1175" t="e">
        <f t="shared" si="339"/>
        <v>#DIV/0!</v>
      </c>
    </row>
    <row r="1176" spans="29:29" x14ac:dyDescent="0.15">
      <c r="AC1176" t="e">
        <f t="shared" si="339"/>
        <v>#DIV/0!</v>
      </c>
    </row>
    <row r="1177" spans="29:29" x14ac:dyDescent="0.15">
      <c r="AC1177" t="e">
        <f t="shared" si="339"/>
        <v>#DIV/0!</v>
      </c>
    </row>
    <row r="1178" spans="29:29" x14ac:dyDescent="0.15">
      <c r="AC1178" t="e">
        <f t="shared" si="339"/>
        <v>#DIV/0!</v>
      </c>
    </row>
    <row r="1179" spans="29:29" x14ac:dyDescent="0.15">
      <c r="AC1179" t="e">
        <f t="shared" si="339"/>
        <v>#DIV/0!</v>
      </c>
    </row>
    <row r="1180" spans="29:29" x14ac:dyDescent="0.15">
      <c r="AC1180" t="e">
        <f t="shared" si="339"/>
        <v>#DIV/0!</v>
      </c>
    </row>
    <row r="1181" spans="29:29" x14ac:dyDescent="0.15">
      <c r="AC1181" t="e">
        <f t="shared" si="339"/>
        <v>#DIV/0!</v>
      </c>
    </row>
    <row r="1182" spans="29:29" x14ac:dyDescent="0.15">
      <c r="AC1182" t="e">
        <f t="shared" si="339"/>
        <v>#DIV/0!</v>
      </c>
    </row>
    <row r="1183" spans="29:29" x14ac:dyDescent="0.15">
      <c r="AC1183" t="e">
        <f t="shared" si="339"/>
        <v>#DIV/0!</v>
      </c>
    </row>
    <row r="1184" spans="29:29" x14ac:dyDescent="0.15">
      <c r="AC1184" t="e">
        <f t="shared" si="339"/>
        <v>#DIV/0!</v>
      </c>
    </row>
    <row r="1185" spans="29:29" x14ac:dyDescent="0.15">
      <c r="AC1185" t="e">
        <f t="shared" si="339"/>
        <v>#DIV/0!</v>
      </c>
    </row>
    <row r="1186" spans="29:29" x14ac:dyDescent="0.15">
      <c r="AC1186" t="e">
        <f t="shared" si="339"/>
        <v>#DIV/0!</v>
      </c>
    </row>
    <row r="1187" spans="29:29" x14ac:dyDescent="0.15">
      <c r="AC1187" t="e">
        <f t="shared" si="339"/>
        <v>#DIV/0!</v>
      </c>
    </row>
    <row r="1188" spans="29:29" x14ac:dyDescent="0.15">
      <c r="AC1188" t="e">
        <f t="shared" si="339"/>
        <v>#DIV/0!</v>
      </c>
    </row>
    <row r="1189" spans="29:29" x14ac:dyDescent="0.15">
      <c r="AC1189" t="e">
        <f t="shared" si="339"/>
        <v>#DIV/0!</v>
      </c>
    </row>
    <row r="1190" spans="29:29" x14ac:dyDescent="0.15">
      <c r="AC1190" t="e">
        <f t="shared" si="339"/>
        <v>#DIV/0!</v>
      </c>
    </row>
    <row r="1191" spans="29:29" x14ac:dyDescent="0.15">
      <c r="AC1191" t="e">
        <f t="shared" si="339"/>
        <v>#DIV/0!</v>
      </c>
    </row>
    <row r="1192" spans="29:29" x14ac:dyDescent="0.15">
      <c r="AC1192" t="e">
        <f t="shared" si="339"/>
        <v>#DIV/0!</v>
      </c>
    </row>
    <row r="1193" spans="29:29" x14ac:dyDescent="0.15">
      <c r="AC1193" t="e">
        <f t="shared" si="339"/>
        <v>#DIV/0!</v>
      </c>
    </row>
    <row r="1194" spans="29:29" x14ac:dyDescent="0.15">
      <c r="AC1194" t="e">
        <f t="shared" si="339"/>
        <v>#DIV/0!</v>
      </c>
    </row>
    <row r="1195" spans="29:29" x14ac:dyDescent="0.15">
      <c r="AC1195" t="e">
        <f t="shared" si="339"/>
        <v>#DIV/0!</v>
      </c>
    </row>
    <row r="1196" spans="29:29" x14ac:dyDescent="0.15">
      <c r="AC1196" t="e">
        <f t="shared" si="339"/>
        <v>#DIV/0!</v>
      </c>
    </row>
    <row r="1197" spans="29:29" x14ac:dyDescent="0.15">
      <c r="AC1197" t="e">
        <f t="shared" si="339"/>
        <v>#DIV/0!</v>
      </c>
    </row>
    <row r="1198" spans="29:29" x14ac:dyDescent="0.15">
      <c r="AC1198" t="e">
        <f t="shared" si="339"/>
        <v>#DIV/0!</v>
      </c>
    </row>
    <row r="1199" spans="29:29" x14ac:dyDescent="0.15">
      <c r="AC1199" t="e">
        <f t="shared" si="339"/>
        <v>#DIV/0!</v>
      </c>
    </row>
    <row r="1200" spans="29:29" x14ac:dyDescent="0.15">
      <c r="AC1200" t="e">
        <f t="shared" si="339"/>
        <v>#DIV/0!</v>
      </c>
    </row>
    <row r="1201" spans="29:29" x14ac:dyDescent="0.15">
      <c r="AC1201" t="e">
        <f t="shared" si="339"/>
        <v>#DIV/0!</v>
      </c>
    </row>
    <row r="1202" spans="29:29" x14ac:dyDescent="0.15">
      <c r="AC1202" t="e">
        <f t="shared" si="339"/>
        <v>#DIV/0!</v>
      </c>
    </row>
    <row r="1203" spans="29:29" x14ac:dyDescent="0.15">
      <c r="AC1203" t="e">
        <f t="shared" si="339"/>
        <v>#DIV/0!</v>
      </c>
    </row>
    <row r="1204" spans="29:29" x14ac:dyDescent="0.15">
      <c r="AC1204" t="e">
        <f t="shared" si="339"/>
        <v>#DIV/0!</v>
      </c>
    </row>
    <row r="1205" spans="29:29" x14ac:dyDescent="0.15">
      <c r="AC1205" t="e">
        <f t="shared" si="339"/>
        <v>#DIV/0!</v>
      </c>
    </row>
    <row r="1206" spans="29:29" x14ac:dyDescent="0.15">
      <c r="AC1206" t="e">
        <f t="shared" si="339"/>
        <v>#DIV/0!</v>
      </c>
    </row>
    <row r="1207" spans="29:29" x14ac:dyDescent="0.15">
      <c r="AC1207" t="e">
        <f t="shared" si="339"/>
        <v>#DIV/0!</v>
      </c>
    </row>
    <row r="1208" spans="29:29" x14ac:dyDescent="0.15">
      <c r="AC1208" t="e">
        <f t="shared" si="339"/>
        <v>#DIV/0!</v>
      </c>
    </row>
    <row r="1209" spans="29:29" x14ac:dyDescent="0.15">
      <c r="AC1209" t="e">
        <f t="shared" si="339"/>
        <v>#DIV/0!</v>
      </c>
    </row>
    <row r="1210" spans="29:29" x14ac:dyDescent="0.15">
      <c r="AC1210" t="e">
        <f t="shared" si="339"/>
        <v>#DIV/0!</v>
      </c>
    </row>
    <row r="1211" spans="29:29" x14ac:dyDescent="0.15">
      <c r="AC1211" t="e">
        <f t="shared" si="339"/>
        <v>#DIV/0!</v>
      </c>
    </row>
    <row r="1212" spans="29:29" x14ac:dyDescent="0.15">
      <c r="AC1212" t="e">
        <f t="shared" si="339"/>
        <v>#DIV/0!</v>
      </c>
    </row>
    <row r="1213" spans="29:29" x14ac:dyDescent="0.15">
      <c r="AC1213" t="e">
        <f t="shared" si="339"/>
        <v>#DIV/0!</v>
      </c>
    </row>
    <row r="1214" spans="29:29" x14ac:dyDescent="0.15">
      <c r="AC1214" t="e">
        <f t="shared" si="339"/>
        <v>#DIV/0!</v>
      </c>
    </row>
    <row r="1215" spans="29:29" x14ac:dyDescent="0.15">
      <c r="AC1215" t="e">
        <f t="shared" si="339"/>
        <v>#DIV/0!</v>
      </c>
    </row>
    <row r="1216" spans="29:29" x14ac:dyDescent="0.15">
      <c r="AC1216" t="e">
        <f t="shared" si="339"/>
        <v>#DIV/0!</v>
      </c>
    </row>
    <row r="1217" spans="29:29" x14ac:dyDescent="0.15">
      <c r="AC1217" t="e">
        <f t="shared" si="339"/>
        <v>#DIV/0!</v>
      </c>
    </row>
    <row r="1218" spans="29:29" x14ac:dyDescent="0.15">
      <c r="AC1218" t="e">
        <f t="shared" si="339"/>
        <v>#DIV/0!</v>
      </c>
    </row>
    <row r="1219" spans="29:29" x14ac:dyDescent="0.15">
      <c r="AC1219" t="e">
        <f t="shared" si="339"/>
        <v>#DIV/0!</v>
      </c>
    </row>
    <row r="1220" spans="29:29" x14ac:dyDescent="0.15">
      <c r="AC1220" t="e">
        <f t="shared" si="339"/>
        <v>#DIV/0!</v>
      </c>
    </row>
    <row r="1221" spans="29:29" x14ac:dyDescent="0.15">
      <c r="AC1221" t="e">
        <f t="shared" si="339"/>
        <v>#DIV/0!</v>
      </c>
    </row>
    <row r="1222" spans="29:29" x14ac:dyDescent="0.15">
      <c r="AC1222" t="e">
        <f t="shared" si="339"/>
        <v>#DIV/0!</v>
      </c>
    </row>
    <row r="1223" spans="29:29" x14ac:dyDescent="0.15">
      <c r="AC1223" t="e">
        <f t="shared" si="339"/>
        <v>#DIV/0!</v>
      </c>
    </row>
    <row r="1224" spans="29:29" x14ac:dyDescent="0.15">
      <c r="AC1224" t="e">
        <f t="shared" si="339"/>
        <v>#DIV/0!</v>
      </c>
    </row>
    <row r="1225" spans="29:29" x14ac:dyDescent="0.15">
      <c r="AC1225" t="e">
        <f t="shared" si="339"/>
        <v>#DIV/0!</v>
      </c>
    </row>
    <row r="1226" spans="29:29" x14ac:dyDescent="0.15">
      <c r="AC1226" t="e">
        <f t="shared" ref="AC1226:AC1289" si="340">ASIN((AB1220*SIN(A1226/180*PI())/AA1226))*180/PI()</f>
        <v>#DIV/0!</v>
      </c>
    </row>
    <row r="1227" spans="29:29" x14ac:dyDescent="0.15">
      <c r="AC1227" t="e">
        <f t="shared" si="340"/>
        <v>#DIV/0!</v>
      </c>
    </row>
    <row r="1228" spans="29:29" x14ac:dyDescent="0.15">
      <c r="AC1228" t="e">
        <f t="shared" si="340"/>
        <v>#DIV/0!</v>
      </c>
    </row>
    <row r="1229" spans="29:29" x14ac:dyDescent="0.15">
      <c r="AC1229" t="e">
        <f t="shared" si="340"/>
        <v>#DIV/0!</v>
      </c>
    </row>
    <row r="1230" spans="29:29" x14ac:dyDescent="0.15">
      <c r="AC1230" t="e">
        <f t="shared" si="340"/>
        <v>#DIV/0!</v>
      </c>
    </row>
    <row r="1231" spans="29:29" x14ac:dyDescent="0.15">
      <c r="AC1231" t="e">
        <f t="shared" si="340"/>
        <v>#DIV/0!</v>
      </c>
    </row>
    <row r="1232" spans="29:29" x14ac:dyDescent="0.15">
      <c r="AC1232" t="e">
        <f t="shared" si="340"/>
        <v>#DIV/0!</v>
      </c>
    </row>
    <row r="1233" spans="29:29" x14ac:dyDescent="0.15">
      <c r="AC1233" t="e">
        <f t="shared" si="340"/>
        <v>#DIV/0!</v>
      </c>
    </row>
    <row r="1234" spans="29:29" x14ac:dyDescent="0.15">
      <c r="AC1234" t="e">
        <f t="shared" si="340"/>
        <v>#DIV/0!</v>
      </c>
    </row>
    <row r="1235" spans="29:29" x14ac:dyDescent="0.15">
      <c r="AC1235" t="e">
        <f t="shared" si="340"/>
        <v>#DIV/0!</v>
      </c>
    </row>
    <row r="1236" spans="29:29" x14ac:dyDescent="0.15">
      <c r="AC1236" t="e">
        <f t="shared" si="340"/>
        <v>#DIV/0!</v>
      </c>
    </row>
    <row r="1237" spans="29:29" x14ac:dyDescent="0.15">
      <c r="AC1237" t="e">
        <f t="shared" si="340"/>
        <v>#DIV/0!</v>
      </c>
    </row>
    <row r="1238" spans="29:29" x14ac:dyDescent="0.15">
      <c r="AC1238" t="e">
        <f t="shared" si="340"/>
        <v>#DIV/0!</v>
      </c>
    </row>
    <row r="1239" spans="29:29" x14ac:dyDescent="0.15">
      <c r="AC1239" t="e">
        <f t="shared" si="340"/>
        <v>#DIV/0!</v>
      </c>
    </row>
    <row r="1240" spans="29:29" x14ac:dyDescent="0.15">
      <c r="AC1240" t="e">
        <f t="shared" si="340"/>
        <v>#DIV/0!</v>
      </c>
    </row>
    <row r="1241" spans="29:29" x14ac:dyDescent="0.15">
      <c r="AC1241" t="e">
        <f t="shared" si="340"/>
        <v>#DIV/0!</v>
      </c>
    </row>
    <row r="1242" spans="29:29" x14ac:dyDescent="0.15">
      <c r="AC1242" t="e">
        <f t="shared" si="340"/>
        <v>#DIV/0!</v>
      </c>
    </row>
    <row r="1243" spans="29:29" x14ac:dyDescent="0.15">
      <c r="AC1243" t="e">
        <f t="shared" si="340"/>
        <v>#DIV/0!</v>
      </c>
    </row>
    <row r="1244" spans="29:29" x14ac:dyDescent="0.15">
      <c r="AC1244" t="e">
        <f t="shared" si="340"/>
        <v>#DIV/0!</v>
      </c>
    </row>
    <row r="1245" spans="29:29" x14ac:dyDescent="0.15">
      <c r="AC1245" t="e">
        <f t="shared" si="340"/>
        <v>#DIV/0!</v>
      </c>
    </row>
    <row r="1246" spans="29:29" x14ac:dyDescent="0.15">
      <c r="AC1246" t="e">
        <f t="shared" si="340"/>
        <v>#DIV/0!</v>
      </c>
    </row>
    <row r="1247" spans="29:29" x14ac:dyDescent="0.15">
      <c r="AC1247" t="e">
        <f t="shared" si="340"/>
        <v>#DIV/0!</v>
      </c>
    </row>
    <row r="1248" spans="29:29" x14ac:dyDescent="0.15">
      <c r="AC1248" t="e">
        <f t="shared" si="340"/>
        <v>#DIV/0!</v>
      </c>
    </row>
    <row r="1249" spans="29:29" x14ac:dyDescent="0.15">
      <c r="AC1249" t="e">
        <f t="shared" si="340"/>
        <v>#DIV/0!</v>
      </c>
    </row>
    <row r="1250" spans="29:29" x14ac:dyDescent="0.15">
      <c r="AC1250" t="e">
        <f t="shared" si="340"/>
        <v>#DIV/0!</v>
      </c>
    </row>
    <row r="1251" spans="29:29" x14ac:dyDescent="0.15">
      <c r="AC1251" t="e">
        <f t="shared" si="340"/>
        <v>#DIV/0!</v>
      </c>
    </row>
    <row r="1252" spans="29:29" x14ac:dyDescent="0.15">
      <c r="AC1252" t="e">
        <f t="shared" si="340"/>
        <v>#DIV/0!</v>
      </c>
    </row>
    <row r="1253" spans="29:29" x14ac:dyDescent="0.15">
      <c r="AC1253" t="e">
        <f t="shared" si="340"/>
        <v>#DIV/0!</v>
      </c>
    </row>
    <row r="1254" spans="29:29" x14ac:dyDescent="0.15">
      <c r="AC1254" t="e">
        <f t="shared" si="340"/>
        <v>#DIV/0!</v>
      </c>
    </row>
    <row r="1255" spans="29:29" x14ac:dyDescent="0.15">
      <c r="AC1255" t="e">
        <f t="shared" si="340"/>
        <v>#DIV/0!</v>
      </c>
    </row>
    <row r="1256" spans="29:29" x14ac:dyDescent="0.15">
      <c r="AC1256" t="e">
        <f t="shared" si="340"/>
        <v>#DIV/0!</v>
      </c>
    </row>
    <row r="1257" spans="29:29" x14ac:dyDescent="0.15">
      <c r="AC1257" t="e">
        <f t="shared" si="340"/>
        <v>#DIV/0!</v>
      </c>
    </row>
    <row r="1258" spans="29:29" x14ac:dyDescent="0.15">
      <c r="AC1258" t="e">
        <f t="shared" si="340"/>
        <v>#DIV/0!</v>
      </c>
    </row>
    <row r="1259" spans="29:29" x14ac:dyDescent="0.15">
      <c r="AC1259" t="e">
        <f t="shared" si="340"/>
        <v>#DIV/0!</v>
      </c>
    </row>
    <row r="1260" spans="29:29" x14ac:dyDescent="0.15">
      <c r="AC1260" t="e">
        <f t="shared" si="340"/>
        <v>#DIV/0!</v>
      </c>
    </row>
    <row r="1261" spans="29:29" x14ac:dyDescent="0.15">
      <c r="AC1261" t="e">
        <f t="shared" si="340"/>
        <v>#DIV/0!</v>
      </c>
    </row>
    <row r="1262" spans="29:29" x14ac:dyDescent="0.15">
      <c r="AC1262" t="e">
        <f t="shared" si="340"/>
        <v>#DIV/0!</v>
      </c>
    </row>
    <row r="1263" spans="29:29" x14ac:dyDescent="0.15">
      <c r="AC1263" t="e">
        <f t="shared" si="340"/>
        <v>#DIV/0!</v>
      </c>
    </row>
    <row r="1264" spans="29:29" x14ac:dyDescent="0.15">
      <c r="AC1264" t="e">
        <f t="shared" si="340"/>
        <v>#DIV/0!</v>
      </c>
    </row>
    <row r="1265" spans="29:29" x14ac:dyDescent="0.15">
      <c r="AC1265" t="e">
        <f t="shared" si="340"/>
        <v>#DIV/0!</v>
      </c>
    </row>
    <row r="1266" spans="29:29" x14ac:dyDescent="0.15">
      <c r="AC1266" t="e">
        <f t="shared" si="340"/>
        <v>#DIV/0!</v>
      </c>
    </row>
    <row r="1267" spans="29:29" x14ac:dyDescent="0.15">
      <c r="AC1267" t="e">
        <f t="shared" si="340"/>
        <v>#DIV/0!</v>
      </c>
    </row>
    <row r="1268" spans="29:29" x14ac:dyDescent="0.15">
      <c r="AC1268" t="e">
        <f t="shared" si="340"/>
        <v>#DIV/0!</v>
      </c>
    </row>
    <row r="1269" spans="29:29" x14ac:dyDescent="0.15">
      <c r="AC1269" t="e">
        <f t="shared" si="340"/>
        <v>#DIV/0!</v>
      </c>
    </row>
    <row r="1270" spans="29:29" x14ac:dyDescent="0.15">
      <c r="AC1270" t="e">
        <f t="shared" si="340"/>
        <v>#DIV/0!</v>
      </c>
    </row>
    <row r="1271" spans="29:29" x14ac:dyDescent="0.15">
      <c r="AC1271" t="e">
        <f t="shared" si="340"/>
        <v>#DIV/0!</v>
      </c>
    </row>
    <row r="1272" spans="29:29" x14ac:dyDescent="0.15">
      <c r="AC1272" t="e">
        <f t="shared" si="340"/>
        <v>#DIV/0!</v>
      </c>
    </row>
    <row r="1273" spans="29:29" x14ac:dyDescent="0.15">
      <c r="AC1273" t="e">
        <f t="shared" si="340"/>
        <v>#DIV/0!</v>
      </c>
    </row>
    <row r="1274" spans="29:29" x14ac:dyDescent="0.15">
      <c r="AC1274" t="e">
        <f t="shared" si="340"/>
        <v>#DIV/0!</v>
      </c>
    </row>
    <row r="1275" spans="29:29" x14ac:dyDescent="0.15">
      <c r="AC1275" t="e">
        <f t="shared" si="340"/>
        <v>#DIV/0!</v>
      </c>
    </row>
    <row r="1276" spans="29:29" x14ac:dyDescent="0.15">
      <c r="AC1276" t="e">
        <f t="shared" si="340"/>
        <v>#DIV/0!</v>
      </c>
    </row>
    <row r="1277" spans="29:29" x14ac:dyDescent="0.15">
      <c r="AC1277" t="e">
        <f t="shared" si="340"/>
        <v>#DIV/0!</v>
      </c>
    </row>
    <row r="1278" spans="29:29" x14ac:dyDescent="0.15">
      <c r="AC1278" t="e">
        <f t="shared" si="340"/>
        <v>#DIV/0!</v>
      </c>
    </row>
    <row r="1279" spans="29:29" x14ac:dyDescent="0.15">
      <c r="AC1279" t="e">
        <f t="shared" si="340"/>
        <v>#DIV/0!</v>
      </c>
    </row>
    <row r="1280" spans="29:29" x14ac:dyDescent="0.15">
      <c r="AC1280" t="e">
        <f t="shared" si="340"/>
        <v>#DIV/0!</v>
      </c>
    </row>
    <row r="1281" spans="29:29" x14ac:dyDescent="0.15">
      <c r="AC1281" t="e">
        <f t="shared" si="340"/>
        <v>#DIV/0!</v>
      </c>
    </row>
    <row r="1282" spans="29:29" x14ac:dyDescent="0.15">
      <c r="AC1282" t="e">
        <f t="shared" si="340"/>
        <v>#DIV/0!</v>
      </c>
    </row>
    <row r="1283" spans="29:29" x14ac:dyDescent="0.15">
      <c r="AC1283" t="e">
        <f t="shared" si="340"/>
        <v>#DIV/0!</v>
      </c>
    </row>
    <row r="1284" spans="29:29" x14ac:dyDescent="0.15">
      <c r="AC1284" t="e">
        <f t="shared" si="340"/>
        <v>#DIV/0!</v>
      </c>
    </row>
    <row r="1285" spans="29:29" x14ac:dyDescent="0.15">
      <c r="AC1285" t="e">
        <f t="shared" si="340"/>
        <v>#DIV/0!</v>
      </c>
    </row>
    <row r="1286" spans="29:29" x14ac:dyDescent="0.15">
      <c r="AC1286" t="e">
        <f t="shared" si="340"/>
        <v>#DIV/0!</v>
      </c>
    </row>
    <row r="1287" spans="29:29" x14ac:dyDescent="0.15">
      <c r="AC1287" t="e">
        <f t="shared" si="340"/>
        <v>#DIV/0!</v>
      </c>
    </row>
    <row r="1288" spans="29:29" x14ac:dyDescent="0.15">
      <c r="AC1288" t="e">
        <f t="shared" si="340"/>
        <v>#DIV/0!</v>
      </c>
    </row>
    <row r="1289" spans="29:29" x14ac:dyDescent="0.15">
      <c r="AC1289" t="e">
        <f t="shared" si="340"/>
        <v>#DIV/0!</v>
      </c>
    </row>
    <row r="1290" spans="29:29" x14ac:dyDescent="0.15">
      <c r="AC1290" t="e">
        <f t="shared" ref="AC1290:AC1353" si="341">ASIN((AB1284*SIN(A1290/180*PI())/AA1290))*180/PI()</f>
        <v>#DIV/0!</v>
      </c>
    </row>
    <row r="1291" spans="29:29" x14ac:dyDescent="0.15">
      <c r="AC1291" t="e">
        <f t="shared" si="341"/>
        <v>#DIV/0!</v>
      </c>
    </row>
    <row r="1292" spans="29:29" x14ac:dyDescent="0.15">
      <c r="AC1292" t="e">
        <f t="shared" si="341"/>
        <v>#DIV/0!</v>
      </c>
    </row>
    <row r="1293" spans="29:29" x14ac:dyDescent="0.15">
      <c r="AC1293" t="e">
        <f t="shared" si="341"/>
        <v>#DIV/0!</v>
      </c>
    </row>
    <row r="1294" spans="29:29" x14ac:dyDescent="0.15">
      <c r="AC1294" t="e">
        <f t="shared" si="341"/>
        <v>#DIV/0!</v>
      </c>
    </row>
    <row r="1295" spans="29:29" x14ac:dyDescent="0.15">
      <c r="AC1295" t="e">
        <f t="shared" si="341"/>
        <v>#DIV/0!</v>
      </c>
    </row>
    <row r="1296" spans="29:29" x14ac:dyDescent="0.15">
      <c r="AC1296" t="e">
        <f t="shared" si="341"/>
        <v>#DIV/0!</v>
      </c>
    </row>
    <row r="1297" spans="29:29" x14ac:dyDescent="0.15">
      <c r="AC1297" t="e">
        <f t="shared" si="341"/>
        <v>#DIV/0!</v>
      </c>
    </row>
    <row r="1298" spans="29:29" x14ac:dyDescent="0.15">
      <c r="AC1298" t="e">
        <f t="shared" si="341"/>
        <v>#DIV/0!</v>
      </c>
    </row>
    <row r="1299" spans="29:29" x14ac:dyDescent="0.15">
      <c r="AC1299" t="e">
        <f t="shared" si="341"/>
        <v>#DIV/0!</v>
      </c>
    </row>
    <row r="1300" spans="29:29" x14ac:dyDescent="0.15">
      <c r="AC1300" t="e">
        <f t="shared" si="341"/>
        <v>#DIV/0!</v>
      </c>
    </row>
    <row r="1301" spans="29:29" x14ac:dyDescent="0.15">
      <c r="AC1301" t="e">
        <f t="shared" si="341"/>
        <v>#DIV/0!</v>
      </c>
    </row>
    <row r="1302" spans="29:29" x14ac:dyDescent="0.15">
      <c r="AC1302" t="e">
        <f t="shared" si="341"/>
        <v>#DIV/0!</v>
      </c>
    </row>
    <row r="1303" spans="29:29" x14ac:dyDescent="0.15">
      <c r="AC1303" t="e">
        <f t="shared" si="341"/>
        <v>#DIV/0!</v>
      </c>
    </row>
    <row r="1304" spans="29:29" x14ac:dyDescent="0.15">
      <c r="AC1304" t="e">
        <f t="shared" si="341"/>
        <v>#DIV/0!</v>
      </c>
    </row>
    <row r="1305" spans="29:29" x14ac:dyDescent="0.15">
      <c r="AC1305" t="e">
        <f t="shared" si="341"/>
        <v>#DIV/0!</v>
      </c>
    </row>
    <row r="1306" spans="29:29" x14ac:dyDescent="0.15">
      <c r="AC1306" t="e">
        <f t="shared" si="341"/>
        <v>#DIV/0!</v>
      </c>
    </row>
    <row r="1307" spans="29:29" x14ac:dyDescent="0.15">
      <c r="AC1307" t="e">
        <f t="shared" si="341"/>
        <v>#DIV/0!</v>
      </c>
    </row>
    <row r="1308" spans="29:29" x14ac:dyDescent="0.15">
      <c r="AC1308" t="e">
        <f t="shared" si="341"/>
        <v>#DIV/0!</v>
      </c>
    </row>
    <row r="1309" spans="29:29" x14ac:dyDescent="0.15">
      <c r="AC1309" t="e">
        <f t="shared" si="341"/>
        <v>#DIV/0!</v>
      </c>
    </row>
    <row r="1310" spans="29:29" x14ac:dyDescent="0.15">
      <c r="AC1310" t="e">
        <f t="shared" si="341"/>
        <v>#DIV/0!</v>
      </c>
    </row>
    <row r="1311" spans="29:29" x14ac:dyDescent="0.15">
      <c r="AC1311" t="e">
        <f t="shared" si="341"/>
        <v>#DIV/0!</v>
      </c>
    </row>
    <row r="1312" spans="29:29" x14ac:dyDescent="0.15">
      <c r="AC1312" t="e">
        <f t="shared" si="341"/>
        <v>#DIV/0!</v>
      </c>
    </row>
    <row r="1313" spans="29:29" x14ac:dyDescent="0.15">
      <c r="AC1313" t="e">
        <f t="shared" si="341"/>
        <v>#DIV/0!</v>
      </c>
    </row>
    <row r="1314" spans="29:29" x14ac:dyDescent="0.15">
      <c r="AC1314" t="e">
        <f t="shared" si="341"/>
        <v>#DIV/0!</v>
      </c>
    </row>
    <row r="1315" spans="29:29" x14ac:dyDescent="0.15">
      <c r="AC1315" t="e">
        <f t="shared" si="341"/>
        <v>#DIV/0!</v>
      </c>
    </row>
    <row r="1316" spans="29:29" x14ac:dyDescent="0.15">
      <c r="AC1316" t="e">
        <f t="shared" si="341"/>
        <v>#DIV/0!</v>
      </c>
    </row>
    <row r="1317" spans="29:29" x14ac:dyDescent="0.15">
      <c r="AC1317" t="e">
        <f t="shared" si="341"/>
        <v>#DIV/0!</v>
      </c>
    </row>
    <row r="1318" spans="29:29" x14ac:dyDescent="0.15">
      <c r="AC1318" t="e">
        <f t="shared" si="341"/>
        <v>#DIV/0!</v>
      </c>
    </row>
    <row r="1319" spans="29:29" x14ac:dyDescent="0.15">
      <c r="AC1319" t="e">
        <f t="shared" si="341"/>
        <v>#DIV/0!</v>
      </c>
    </row>
    <row r="1320" spans="29:29" x14ac:dyDescent="0.15">
      <c r="AC1320" t="e">
        <f t="shared" si="341"/>
        <v>#DIV/0!</v>
      </c>
    </row>
    <row r="1321" spans="29:29" x14ac:dyDescent="0.15">
      <c r="AC1321" t="e">
        <f t="shared" si="341"/>
        <v>#DIV/0!</v>
      </c>
    </row>
    <row r="1322" spans="29:29" x14ac:dyDescent="0.15">
      <c r="AC1322" t="e">
        <f t="shared" si="341"/>
        <v>#DIV/0!</v>
      </c>
    </row>
    <row r="1323" spans="29:29" x14ac:dyDescent="0.15">
      <c r="AC1323" t="e">
        <f t="shared" si="341"/>
        <v>#DIV/0!</v>
      </c>
    </row>
    <row r="1324" spans="29:29" x14ac:dyDescent="0.15">
      <c r="AC1324" t="e">
        <f t="shared" si="341"/>
        <v>#DIV/0!</v>
      </c>
    </row>
    <row r="1325" spans="29:29" x14ac:dyDescent="0.15">
      <c r="AC1325" t="e">
        <f t="shared" si="341"/>
        <v>#DIV/0!</v>
      </c>
    </row>
    <row r="1326" spans="29:29" x14ac:dyDescent="0.15">
      <c r="AC1326" t="e">
        <f t="shared" si="341"/>
        <v>#DIV/0!</v>
      </c>
    </row>
    <row r="1327" spans="29:29" x14ac:dyDescent="0.15">
      <c r="AC1327" t="e">
        <f t="shared" si="341"/>
        <v>#DIV/0!</v>
      </c>
    </row>
    <row r="1328" spans="29:29" x14ac:dyDescent="0.15">
      <c r="AC1328" t="e">
        <f t="shared" si="341"/>
        <v>#DIV/0!</v>
      </c>
    </row>
    <row r="1329" spans="29:29" x14ac:dyDescent="0.15">
      <c r="AC1329" t="e">
        <f t="shared" si="341"/>
        <v>#DIV/0!</v>
      </c>
    </row>
    <row r="1330" spans="29:29" x14ac:dyDescent="0.15">
      <c r="AC1330" t="e">
        <f t="shared" si="341"/>
        <v>#DIV/0!</v>
      </c>
    </row>
    <row r="1331" spans="29:29" x14ac:dyDescent="0.15">
      <c r="AC1331" t="e">
        <f t="shared" si="341"/>
        <v>#DIV/0!</v>
      </c>
    </row>
    <row r="1332" spans="29:29" x14ac:dyDescent="0.15">
      <c r="AC1332" t="e">
        <f t="shared" si="341"/>
        <v>#DIV/0!</v>
      </c>
    </row>
    <row r="1333" spans="29:29" x14ac:dyDescent="0.15">
      <c r="AC1333" t="e">
        <f t="shared" si="341"/>
        <v>#DIV/0!</v>
      </c>
    </row>
    <row r="1334" spans="29:29" x14ac:dyDescent="0.15">
      <c r="AC1334" t="e">
        <f t="shared" si="341"/>
        <v>#DIV/0!</v>
      </c>
    </row>
    <row r="1335" spans="29:29" x14ac:dyDescent="0.15">
      <c r="AC1335" t="e">
        <f t="shared" si="341"/>
        <v>#DIV/0!</v>
      </c>
    </row>
    <row r="1336" spans="29:29" x14ac:dyDescent="0.15">
      <c r="AC1336" t="e">
        <f t="shared" si="341"/>
        <v>#DIV/0!</v>
      </c>
    </row>
    <row r="1337" spans="29:29" x14ac:dyDescent="0.15">
      <c r="AC1337" t="e">
        <f t="shared" si="341"/>
        <v>#DIV/0!</v>
      </c>
    </row>
    <row r="1338" spans="29:29" x14ac:dyDescent="0.15">
      <c r="AC1338" t="e">
        <f t="shared" si="341"/>
        <v>#DIV/0!</v>
      </c>
    </row>
    <row r="1339" spans="29:29" x14ac:dyDescent="0.15">
      <c r="AC1339" t="e">
        <f t="shared" si="341"/>
        <v>#DIV/0!</v>
      </c>
    </row>
    <row r="1340" spans="29:29" x14ac:dyDescent="0.15">
      <c r="AC1340" t="e">
        <f t="shared" si="341"/>
        <v>#DIV/0!</v>
      </c>
    </row>
    <row r="1341" spans="29:29" x14ac:dyDescent="0.15">
      <c r="AC1341" t="e">
        <f t="shared" si="341"/>
        <v>#DIV/0!</v>
      </c>
    </row>
    <row r="1342" spans="29:29" x14ac:dyDescent="0.15">
      <c r="AC1342" t="e">
        <f t="shared" si="341"/>
        <v>#DIV/0!</v>
      </c>
    </row>
    <row r="1343" spans="29:29" x14ac:dyDescent="0.15">
      <c r="AC1343" t="e">
        <f t="shared" si="341"/>
        <v>#DIV/0!</v>
      </c>
    </row>
    <row r="1344" spans="29:29" x14ac:dyDescent="0.15">
      <c r="AC1344" t="e">
        <f t="shared" si="341"/>
        <v>#DIV/0!</v>
      </c>
    </row>
    <row r="1345" spans="29:29" x14ac:dyDescent="0.15">
      <c r="AC1345" t="e">
        <f t="shared" si="341"/>
        <v>#DIV/0!</v>
      </c>
    </row>
    <row r="1346" spans="29:29" x14ac:dyDescent="0.15">
      <c r="AC1346" t="e">
        <f t="shared" si="341"/>
        <v>#DIV/0!</v>
      </c>
    </row>
    <row r="1347" spans="29:29" x14ac:dyDescent="0.15">
      <c r="AC1347" t="e">
        <f t="shared" si="341"/>
        <v>#DIV/0!</v>
      </c>
    </row>
    <row r="1348" spans="29:29" x14ac:dyDescent="0.15">
      <c r="AC1348" t="e">
        <f t="shared" si="341"/>
        <v>#DIV/0!</v>
      </c>
    </row>
    <row r="1349" spans="29:29" x14ac:dyDescent="0.15">
      <c r="AC1349" t="e">
        <f t="shared" si="341"/>
        <v>#DIV/0!</v>
      </c>
    </row>
    <row r="1350" spans="29:29" x14ac:dyDescent="0.15">
      <c r="AC1350" t="e">
        <f t="shared" si="341"/>
        <v>#DIV/0!</v>
      </c>
    </row>
    <row r="1351" spans="29:29" x14ac:dyDescent="0.15">
      <c r="AC1351" t="e">
        <f t="shared" si="341"/>
        <v>#DIV/0!</v>
      </c>
    </row>
    <row r="1352" spans="29:29" x14ac:dyDescent="0.15">
      <c r="AC1352" t="e">
        <f t="shared" si="341"/>
        <v>#DIV/0!</v>
      </c>
    </row>
    <row r="1353" spans="29:29" x14ac:dyDescent="0.15">
      <c r="AC1353" t="e">
        <f t="shared" si="341"/>
        <v>#DIV/0!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V1353"/>
  <sheetViews>
    <sheetView tabSelected="1"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27.252041510000002</v>
      </c>
      <c r="B4">
        <v>-101.51762100000001</v>
      </c>
      <c r="C4">
        <v>516</v>
      </c>
      <c r="D4">
        <v>171</v>
      </c>
      <c r="E4">
        <v>323.07272339999997</v>
      </c>
      <c r="F4">
        <v>230.1486969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30.609775249999998</v>
      </c>
      <c r="B5">
        <v>38.343453199999999</v>
      </c>
      <c r="C5">
        <v>516</v>
      </c>
      <c r="D5">
        <v>171</v>
      </c>
      <c r="E5">
        <v>323.08364870000003</v>
      </c>
      <c r="F5">
        <v>230.1382141</v>
      </c>
      <c r="G5">
        <f t="shared" ref="G5:G68" si="0">SQRT((C4-C5)^2+(D4-D5)^2)/5.73/0.0333</f>
        <v>0</v>
      </c>
      <c r="H5">
        <f t="shared" ref="H5:H68" si="1">SQRT((E4-E5)^2+(F4-F5)^2)/5.73/0.0333</f>
        <v>7.9351844329309404E-2</v>
      </c>
      <c r="I5" t="e">
        <f t="shared" ref="I5:I68" si="2">ASIN((H4*SIN(A5/180*PI())/G5))*180/PI()</f>
        <v>#DIV/0!</v>
      </c>
      <c r="J5" t="e">
        <f t="shared" ref="J5:J68" si="3">ABS(ABS(B5)-ABS(I5))</f>
        <v>#DIV/0!</v>
      </c>
      <c r="L5">
        <v>7.9351844329309404E-2</v>
      </c>
      <c r="P5">
        <v>7.9351844329309404E-2</v>
      </c>
      <c r="T5">
        <v>7.9351844329309404E-2</v>
      </c>
      <c r="X5">
        <v>7.9351844329309404E-2</v>
      </c>
      <c r="AB5">
        <v>7.9351844329309404E-2</v>
      </c>
      <c r="AF5">
        <v>7.9351844329309404E-2</v>
      </c>
      <c r="AJ5">
        <v>7.9351844329309404E-2</v>
      </c>
      <c r="AN5">
        <v>7.9351844329309404E-2</v>
      </c>
      <c r="AR5">
        <v>7.9351844329309404E-2</v>
      </c>
      <c r="AV5">
        <v>7.9351844329309404E-2</v>
      </c>
      <c r="AZ5">
        <v>7.9351844329309404E-2</v>
      </c>
      <c r="BD5">
        <v>7.9351844329309404E-2</v>
      </c>
      <c r="BH5">
        <v>7.9351844329309404E-2</v>
      </c>
      <c r="BL5">
        <v>7.9351844329309404E-2</v>
      </c>
      <c r="BP5">
        <v>7.9351844329309404E-2</v>
      </c>
      <c r="BT5">
        <v>7.9351844329309404E-2</v>
      </c>
      <c r="BX5">
        <v>7.9351844329309404E-2</v>
      </c>
      <c r="CB5">
        <v>7.9351844329309404E-2</v>
      </c>
      <c r="CF5">
        <v>7.9351844329309404E-2</v>
      </c>
      <c r="CJ5">
        <v>7.9351844329309404E-2</v>
      </c>
      <c r="CN5">
        <v>7.9351844329309404E-2</v>
      </c>
      <c r="CR5">
        <v>7.9351844329309404E-2</v>
      </c>
      <c r="CV5">
        <v>7.9351844329309404E-2</v>
      </c>
      <c r="CZ5">
        <v>7.9351844329309404E-2</v>
      </c>
      <c r="DD5">
        <v>7.9351844329309404E-2</v>
      </c>
      <c r="DH5">
        <v>7.9351844329309404E-2</v>
      </c>
      <c r="DL5">
        <v>7.9351844329309404E-2</v>
      </c>
      <c r="DP5">
        <v>7.9351844329309404E-2</v>
      </c>
      <c r="DT5">
        <v>7.9351844329309404E-2</v>
      </c>
    </row>
    <row r="6" spans="1:125" x14ac:dyDescent="0.15">
      <c r="A6">
        <v>91.291730310000005</v>
      </c>
      <c r="B6">
        <v>36.958874199999997</v>
      </c>
      <c r="C6">
        <v>516</v>
      </c>
      <c r="D6">
        <v>171</v>
      </c>
      <c r="E6">
        <v>323.09515379999999</v>
      </c>
      <c r="F6">
        <v>230.23434449999999</v>
      </c>
      <c r="G6">
        <f t="shared" si="0"/>
        <v>0</v>
      </c>
      <c r="H6">
        <f t="shared" si="1"/>
        <v>0.50739970369911302</v>
      </c>
      <c r="I6" t="e">
        <f t="shared" si="2"/>
        <v>#DIV/0!</v>
      </c>
      <c r="J6" t="e">
        <f t="shared" si="3"/>
        <v>#DIV/0!</v>
      </c>
      <c r="K6">
        <f t="shared" ref="K6:K69" si="4">SQRT((C4-C6)^2+(D4-D6)^2)/5.73/0.066</f>
        <v>0</v>
      </c>
      <c r="L6">
        <f>SQRT((E4-E6)^2+(F4-F6)^2)/5.73/0.066</f>
        <v>0.23411090419486</v>
      </c>
      <c r="M6" t="e">
        <f t="shared" ref="M6:M69" si="5">ASIN((L4*SIN(A6/180*PI())/K6))*180/PI()</f>
        <v>#DIV/0!</v>
      </c>
      <c r="N6" t="e">
        <f t="shared" ref="N6:N69" si="6">ABS(ABS(B6)-ABS(M6))</f>
        <v>#DIV/0!</v>
      </c>
      <c r="P6">
        <v>0.23411090419486</v>
      </c>
      <c r="T6">
        <v>0.23411090419486</v>
      </c>
      <c r="X6">
        <v>0.23411090419486</v>
      </c>
      <c r="AB6">
        <v>0.23411090419486</v>
      </c>
      <c r="AF6">
        <v>0.23411090419486</v>
      </c>
      <c r="AJ6">
        <v>0.23411090419486</v>
      </c>
      <c r="AN6">
        <v>0.23411090419486</v>
      </c>
      <c r="AR6">
        <v>0.23411090419486</v>
      </c>
      <c r="AV6">
        <v>0.23411090419486</v>
      </c>
      <c r="AZ6">
        <v>0.23411090419486</v>
      </c>
      <c r="BD6">
        <v>0.23411090419486</v>
      </c>
      <c r="BH6">
        <v>0.23411090419486</v>
      </c>
      <c r="BL6">
        <v>0.23411090419486</v>
      </c>
      <c r="BP6">
        <v>0.23411090419486</v>
      </c>
      <c r="BT6">
        <v>0.23411090419486</v>
      </c>
      <c r="BX6">
        <v>0.23411090419486</v>
      </c>
      <c r="CB6">
        <v>0.23411090419486</v>
      </c>
      <c r="CF6">
        <v>0.23411090419486</v>
      </c>
      <c r="CJ6">
        <v>0.23411090419486</v>
      </c>
      <c r="CN6">
        <v>0.23411090419486</v>
      </c>
      <c r="CR6">
        <v>0.23411090419486</v>
      </c>
      <c r="CV6">
        <v>0.23411090419486</v>
      </c>
      <c r="CZ6">
        <v>0.23411090419486</v>
      </c>
      <c r="DD6">
        <v>0.23411090419486</v>
      </c>
      <c r="DH6">
        <v>0.23411090419486</v>
      </c>
      <c r="DL6">
        <v>0.23411090419486</v>
      </c>
      <c r="DP6">
        <v>0.23411090419486</v>
      </c>
      <c r="DT6">
        <v>0.23411090419486</v>
      </c>
    </row>
    <row r="7" spans="1:125" x14ac:dyDescent="0.15">
      <c r="A7">
        <v>135.07046389999999</v>
      </c>
      <c r="B7">
        <v>28.974511</v>
      </c>
      <c r="C7">
        <v>517</v>
      </c>
      <c r="D7">
        <v>171</v>
      </c>
      <c r="E7">
        <v>323.14453129999998</v>
      </c>
      <c r="F7">
        <v>230.40415949999999</v>
      </c>
      <c r="G7">
        <f t="shared" si="0"/>
        <v>5.2408429371780096</v>
      </c>
      <c r="H7">
        <f t="shared" si="1"/>
        <v>0.92683343082032998</v>
      </c>
      <c r="I7">
        <f t="shared" si="2"/>
        <v>3.9206756681276702</v>
      </c>
      <c r="J7">
        <f t="shared" si="3"/>
        <v>25.0538353318723</v>
      </c>
      <c r="K7">
        <f t="shared" si="4"/>
        <v>2.64424348193982</v>
      </c>
      <c r="L7">
        <f t="shared" ref="L7:L70" si="7">SQRT((E5-E7)^2+(F5-F7)^2)/5.73/0.066</f>
        <v>0.72141653307612297</v>
      </c>
      <c r="M7">
        <f t="shared" si="5"/>
        <v>1.21439779578985</v>
      </c>
      <c r="N7">
        <f t="shared" si="6"/>
        <v>27.7601132042101</v>
      </c>
      <c r="O7">
        <f t="shared" ref="O7:O70" si="8">SQRT((C4-C7)^2+(D4-D7)^2)/5.73/0.099</f>
        <v>1.76282898795988</v>
      </c>
      <c r="P7">
        <f t="shared" ref="P7:P70" si="9">SQRT((E4-E7)^2+(F4-F7)^2)/5.73/0.099</f>
        <v>0.467789564591573</v>
      </c>
      <c r="Q7">
        <f t="shared" ref="Q7:Q70" si="10">ASIN((P4*SIN(A7/180*PI())/O7))*180/PI()</f>
        <v>0</v>
      </c>
      <c r="R7">
        <f t="shared" ref="R7:R70" si="11">ABS(ABS(B7)-ABS(Q7))</f>
        <v>28.974511</v>
      </c>
      <c r="T7">
        <v>0.467789564591573</v>
      </c>
      <c r="X7">
        <v>0.467789564591573</v>
      </c>
      <c r="AB7">
        <v>0.467789564591573</v>
      </c>
      <c r="AF7">
        <v>0.467789564591573</v>
      </c>
      <c r="AJ7">
        <v>0.467789564591573</v>
      </c>
      <c r="AN7">
        <v>0.467789564591573</v>
      </c>
      <c r="AR7">
        <v>0.467789564591573</v>
      </c>
      <c r="AV7">
        <v>0.467789564591573</v>
      </c>
      <c r="AZ7">
        <v>0.467789564591573</v>
      </c>
      <c r="BD7">
        <v>0.467789564591573</v>
      </c>
      <c r="BH7">
        <v>0.467789564591573</v>
      </c>
      <c r="BL7">
        <v>0.467789564591573</v>
      </c>
      <c r="BP7">
        <v>0.467789564591573</v>
      </c>
      <c r="BT7">
        <v>0.467789564591573</v>
      </c>
      <c r="BX7">
        <v>0.467789564591573</v>
      </c>
      <c r="CB7">
        <v>0.467789564591573</v>
      </c>
      <c r="CF7">
        <v>0.467789564591573</v>
      </c>
      <c r="CJ7">
        <v>0.467789564591573</v>
      </c>
      <c r="CN7">
        <v>0.467789564591573</v>
      </c>
      <c r="CR7">
        <v>0.467789564591573</v>
      </c>
      <c r="CV7">
        <v>0.467789564591573</v>
      </c>
      <c r="CZ7">
        <v>0.467789564591573</v>
      </c>
      <c r="DD7">
        <v>0.467789564591573</v>
      </c>
      <c r="DH7">
        <v>0.467789564591573</v>
      </c>
      <c r="DL7">
        <v>0.467789564591573</v>
      </c>
      <c r="DP7">
        <v>0.467789564591573</v>
      </c>
      <c r="DT7">
        <v>0.467789564591573</v>
      </c>
    </row>
    <row r="8" spans="1:125" x14ac:dyDescent="0.15">
      <c r="A8">
        <v>6.3131230880000002</v>
      </c>
      <c r="B8">
        <v>-106.69746429999999</v>
      </c>
      <c r="C8">
        <v>516</v>
      </c>
      <c r="D8">
        <v>171</v>
      </c>
      <c r="E8">
        <v>323.01419069999997</v>
      </c>
      <c r="F8">
        <v>230.6446991</v>
      </c>
      <c r="G8">
        <f t="shared" si="0"/>
        <v>5.2408429371780096</v>
      </c>
      <c r="H8">
        <f t="shared" si="1"/>
        <v>1.4338085339965601</v>
      </c>
      <c r="I8">
        <f t="shared" si="2"/>
        <v>1.1142767049350599</v>
      </c>
      <c r="J8">
        <f t="shared" si="3"/>
        <v>105.583187595065</v>
      </c>
      <c r="K8">
        <f t="shared" si="4"/>
        <v>0</v>
      </c>
      <c r="L8">
        <f t="shared" si="7"/>
        <v>1.1059954832796199</v>
      </c>
      <c r="M8" t="e">
        <f t="shared" si="5"/>
        <v>#DIV/0!</v>
      </c>
      <c r="N8" t="e">
        <f t="shared" si="6"/>
        <v>#DIV/0!</v>
      </c>
      <c r="O8">
        <f t="shared" si="8"/>
        <v>0</v>
      </c>
      <c r="P8">
        <f t="shared" si="9"/>
        <v>0.90120305688631797</v>
      </c>
      <c r="Q8" t="e">
        <f t="shared" si="10"/>
        <v>#DIV/0!</v>
      </c>
      <c r="R8" t="e">
        <f t="shared" si="11"/>
        <v>#DIV/0!</v>
      </c>
      <c r="S8">
        <f t="shared" ref="S8:S71" si="12">SQRT((C4-C8)^2+(D4-D8)^2)/5.73/0.132</f>
        <v>0</v>
      </c>
      <c r="T8">
        <f t="shared" ref="T8:T71" si="13">SQRT((E4-E8)^2+(F4-F8)^2)/5.73/0.132</f>
        <v>0.66032570493247</v>
      </c>
      <c r="U8" t="e">
        <f t="shared" ref="U8:U71" si="14">ASIN((T4*SIN(A8/180*PI())/S8))*180/PI()</f>
        <v>#DIV/0!</v>
      </c>
      <c r="V8" t="e">
        <f t="shared" ref="V8:V71" si="15">ABS(ABS(B8)-ABS(U8))</f>
        <v>#DIV/0!</v>
      </c>
      <c r="X8">
        <v>0.66032570493247</v>
      </c>
      <c r="AB8">
        <v>0.66032570493247</v>
      </c>
      <c r="AF8">
        <v>0.66032570493247</v>
      </c>
      <c r="AJ8">
        <v>0.66032570493247</v>
      </c>
      <c r="AN8">
        <v>0.66032570493247</v>
      </c>
      <c r="AR8">
        <v>0.66032570493247</v>
      </c>
      <c r="AV8">
        <v>0.66032570493247</v>
      </c>
      <c r="AZ8">
        <v>0.66032570493247</v>
      </c>
      <c r="BD8">
        <v>0.66032570493247</v>
      </c>
      <c r="BH8">
        <v>0.66032570493247</v>
      </c>
      <c r="BL8">
        <v>0.66032570493247</v>
      </c>
      <c r="BP8">
        <v>0.66032570493247</v>
      </c>
      <c r="BT8">
        <v>0.66032570493247</v>
      </c>
      <c r="BX8">
        <v>0.66032570493247</v>
      </c>
      <c r="CB8">
        <v>0.66032570493247</v>
      </c>
      <c r="CF8">
        <v>0.66032570493247</v>
      </c>
      <c r="CJ8">
        <v>0.66032570493247</v>
      </c>
      <c r="CN8">
        <v>0.66032570493247</v>
      </c>
      <c r="CR8">
        <v>0.66032570493247</v>
      </c>
      <c r="CV8">
        <v>0.66032570493247</v>
      </c>
      <c r="CZ8">
        <v>0.66032570493247</v>
      </c>
      <c r="DD8">
        <v>0.66032570493247</v>
      </c>
      <c r="DH8">
        <v>0.66032570493247</v>
      </c>
      <c r="DL8">
        <v>0.66032570493247</v>
      </c>
      <c r="DP8">
        <v>0.66032570493247</v>
      </c>
      <c r="DT8">
        <v>0.66032570493247</v>
      </c>
    </row>
    <row r="9" spans="1:125" x14ac:dyDescent="0.15">
      <c r="A9">
        <v>87.222905440000005</v>
      </c>
      <c r="B9">
        <v>7.1785090479999996</v>
      </c>
      <c r="C9">
        <v>515</v>
      </c>
      <c r="D9">
        <v>171</v>
      </c>
      <c r="E9">
        <v>323.0673218</v>
      </c>
      <c r="F9">
        <v>230.63514710000001</v>
      </c>
      <c r="G9">
        <f t="shared" si="0"/>
        <v>5.2408429371780096</v>
      </c>
      <c r="H9">
        <f t="shared" si="1"/>
        <v>0.28291594867696901</v>
      </c>
      <c r="I9">
        <f t="shared" si="2"/>
        <v>15.8584836706295</v>
      </c>
      <c r="J9">
        <f t="shared" si="3"/>
        <v>8.6799746226294996</v>
      </c>
      <c r="K9">
        <f t="shared" si="4"/>
        <v>5.2884869638796301</v>
      </c>
      <c r="L9">
        <f t="shared" si="7"/>
        <v>0.64400536835176903</v>
      </c>
      <c r="M9">
        <f t="shared" si="5"/>
        <v>7.8310490824718899</v>
      </c>
      <c r="N9">
        <f t="shared" si="6"/>
        <v>0.65254003447188702</v>
      </c>
      <c r="O9">
        <f t="shared" si="8"/>
        <v>1.76282898795988</v>
      </c>
      <c r="P9">
        <f t="shared" si="9"/>
        <v>0.70824787879918405</v>
      </c>
      <c r="Q9">
        <f t="shared" si="10"/>
        <v>7.6226442977658699</v>
      </c>
      <c r="R9">
        <f t="shared" si="11"/>
        <v>0.44413524976587199</v>
      </c>
      <c r="S9">
        <f t="shared" si="12"/>
        <v>1.32212174096991</v>
      </c>
      <c r="T9">
        <f t="shared" si="13"/>
        <v>0.657360437540771</v>
      </c>
      <c r="U9">
        <f t="shared" si="14"/>
        <v>3.4368322827923401</v>
      </c>
      <c r="V9">
        <f t="shared" si="15"/>
        <v>3.7416767652076599</v>
      </c>
      <c r="W9">
        <f t="shared" ref="W9:W72" si="16">SQRT((C4-C9)^2+(D4-D9)^2)/5.73/0.165</f>
        <v>1.0576973927759299</v>
      </c>
      <c r="X9">
        <f t="shared" ref="X9:X72" si="17">SQRT((E4-E9)^2+(F4-F9)^2)/5.73/0.165</f>
        <v>0.51454882762193999</v>
      </c>
      <c r="Y9">
        <f t="shared" ref="Y9:Y72" si="18">ASIN((X4*SIN(A9/180*PI())/W9))*180/PI()</f>
        <v>0</v>
      </c>
      <c r="Z9">
        <f t="shared" ref="Z9:Z72" si="19">ABS(ABS(B9)-ABS(Y9))</f>
        <v>7.1785090479999996</v>
      </c>
      <c r="AB9">
        <v>0.51454882762193999</v>
      </c>
      <c r="AF9">
        <v>0.51454882762193999</v>
      </c>
      <c r="AJ9">
        <v>0.51454882762193999</v>
      </c>
      <c r="AN9">
        <v>0.51454882762193999</v>
      </c>
      <c r="AR9">
        <v>0.51454882762193999</v>
      </c>
      <c r="AV9">
        <v>0.51454882762193999</v>
      </c>
      <c r="AZ9">
        <v>0.51454882762193999</v>
      </c>
      <c r="BD9">
        <v>0.51454882762193999</v>
      </c>
      <c r="BH9">
        <v>0.51454882762193999</v>
      </c>
      <c r="BL9">
        <v>0.51454882762193999</v>
      </c>
      <c r="BP9">
        <v>0.51454882762193999</v>
      </c>
      <c r="BT9">
        <v>0.51454882762193999</v>
      </c>
      <c r="BX9">
        <v>0.51454882762193999</v>
      </c>
      <c r="CB9">
        <v>0.51454882762193999</v>
      </c>
      <c r="CF9">
        <v>0.51454882762193999</v>
      </c>
      <c r="CJ9">
        <v>0.51454882762193999</v>
      </c>
      <c r="CN9">
        <v>0.51454882762193999</v>
      </c>
      <c r="CR9">
        <v>0.51454882762193999</v>
      </c>
      <c r="CV9">
        <v>0.51454882762193999</v>
      </c>
      <c r="CZ9">
        <v>0.51454882762193999</v>
      </c>
      <c r="DD9">
        <v>0.51454882762193999</v>
      </c>
      <c r="DH9">
        <v>0.51454882762193999</v>
      </c>
      <c r="DL9">
        <v>0.51454882762193999</v>
      </c>
      <c r="DP9">
        <v>0.51454882762193999</v>
      </c>
      <c r="DT9">
        <v>0.51454882762193999</v>
      </c>
    </row>
    <row r="10" spans="1:125" x14ac:dyDescent="0.15">
      <c r="A10">
        <v>71.557642770000001</v>
      </c>
      <c r="B10">
        <v>15.61353431</v>
      </c>
      <c r="C10">
        <v>516</v>
      </c>
      <c r="D10">
        <v>171</v>
      </c>
      <c r="E10">
        <v>322.99420170000002</v>
      </c>
      <c r="F10">
        <v>230.39912409999999</v>
      </c>
      <c r="G10">
        <f t="shared" si="0"/>
        <v>5.2408429371780096</v>
      </c>
      <c r="H10">
        <f t="shared" si="1"/>
        <v>1.2949592180282701</v>
      </c>
      <c r="I10">
        <f t="shared" si="2"/>
        <v>2.9354281679160201</v>
      </c>
      <c r="J10">
        <f t="shared" si="3"/>
        <v>12.678106142083999</v>
      </c>
      <c r="K10">
        <f t="shared" si="4"/>
        <v>0</v>
      </c>
      <c r="L10">
        <f t="shared" si="7"/>
        <v>0.65150768550632798</v>
      </c>
      <c r="M10" t="e">
        <f t="shared" si="5"/>
        <v>#DIV/0!</v>
      </c>
      <c r="N10" t="e">
        <f t="shared" si="6"/>
        <v>#DIV/0!</v>
      </c>
      <c r="O10">
        <f t="shared" si="8"/>
        <v>1.76282898795988</v>
      </c>
      <c r="P10">
        <f t="shared" si="9"/>
        <v>0.26515399820785002</v>
      </c>
      <c r="Q10">
        <f t="shared" si="10"/>
        <v>14.5801794975579</v>
      </c>
      <c r="R10">
        <f t="shared" si="11"/>
        <v>1.0333548124420699</v>
      </c>
      <c r="S10">
        <f t="shared" si="12"/>
        <v>0</v>
      </c>
      <c r="T10">
        <f t="shared" si="13"/>
        <v>0.25549346046056098</v>
      </c>
      <c r="U10" t="e">
        <f t="shared" si="14"/>
        <v>#DIV/0!</v>
      </c>
      <c r="V10" t="e">
        <f t="shared" si="15"/>
        <v>#DIV/0!</v>
      </c>
      <c r="W10">
        <f t="shared" si="16"/>
        <v>0</v>
      </c>
      <c r="X10">
        <f t="shared" si="17"/>
        <v>0.29173049309295401</v>
      </c>
      <c r="Y10" t="e">
        <f t="shared" si="18"/>
        <v>#DIV/0!</v>
      </c>
      <c r="Z10" t="e">
        <f t="shared" si="19"/>
        <v>#DIV/0!</v>
      </c>
      <c r="AA10">
        <f t="shared" ref="AA10:AA73" si="20">SQRT((C4-C10)^2+(D4-D10)^2)/5.73/0.198</f>
        <v>0</v>
      </c>
      <c r="AB10">
        <f t="shared" ref="AB10:AB73" si="21">SQRT((E4-E10)^2+(F4-F10)^2)/5.73/0.198</f>
        <v>0.23132628917342701</v>
      </c>
      <c r="AC10" t="e">
        <f t="shared" ref="AC10:AC73" si="22">ASIN((AB4*SIN(A10/180*PI())/AA10))*180/PI()</f>
        <v>#DIV/0!</v>
      </c>
      <c r="AD10" t="e">
        <f t="shared" ref="AD10:AD73" si="23">ABS(ABS(B10)-ABS(AC10))</f>
        <v>#DIV/0!</v>
      </c>
      <c r="AF10">
        <v>0.23132628917342701</v>
      </c>
      <c r="AJ10">
        <v>0.23132628917342701</v>
      </c>
      <c r="AN10">
        <v>0.23132628917342701</v>
      </c>
      <c r="AR10">
        <v>0.23132628917342701</v>
      </c>
      <c r="AV10">
        <v>0.23132628917342701</v>
      </c>
      <c r="AZ10">
        <v>0.23132628917342701</v>
      </c>
      <c r="BD10">
        <v>0.23132628917342701</v>
      </c>
      <c r="BH10">
        <v>0.23132628917342701</v>
      </c>
      <c r="BL10">
        <v>0.23132628917342701</v>
      </c>
      <c r="BP10">
        <v>0.23132628917342701</v>
      </c>
      <c r="BT10">
        <v>0.23132628917342701</v>
      </c>
      <c r="BX10">
        <v>0.23132628917342701</v>
      </c>
      <c r="CB10">
        <v>0.23132628917342701</v>
      </c>
      <c r="CF10">
        <v>0.23132628917342701</v>
      </c>
      <c r="CJ10">
        <v>0.23132628917342701</v>
      </c>
      <c r="CN10">
        <v>0.23132628917342701</v>
      </c>
      <c r="CR10">
        <v>0.23132628917342701</v>
      </c>
      <c r="CV10">
        <v>0.23132628917342701</v>
      </c>
      <c r="CZ10">
        <v>0.23132628917342701</v>
      </c>
      <c r="DD10">
        <v>0.23132628917342701</v>
      </c>
      <c r="DH10">
        <v>0.23132628917342701</v>
      </c>
      <c r="DL10">
        <v>0.23132628917342701</v>
      </c>
      <c r="DP10">
        <v>0.23132628917342701</v>
      </c>
      <c r="DT10">
        <v>0.23132628917342701</v>
      </c>
    </row>
    <row r="11" spans="1:125" x14ac:dyDescent="0.15">
      <c r="A11">
        <v>165.3687281</v>
      </c>
      <c r="B11">
        <v>8.83952414</v>
      </c>
      <c r="C11">
        <v>514</v>
      </c>
      <c r="D11">
        <v>170</v>
      </c>
      <c r="E11">
        <v>322.9900513</v>
      </c>
      <c r="F11">
        <v>230.2268219</v>
      </c>
      <c r="G11">
        <f t="shared" si="0"/>
        <v>11.718881066929701</v>
      </c>
      <c r="H11">
        <f t="shared" si="1"/>
        <v>0.90327070517272501</v>
      </c>
      <c r="I11">
        <f t="shared" si="2"/>
        <v>1.5994770931753</v>
      </c>
      <c r="J11">
        <f t="shared" si="3"/>
        <v>7.2400470468247002</v>
      </c>
      <c r="K11">
        <f t="shared" si="4"/>
        <v>3.7395249943759499</v>
      </c>
      <c r="L11">
        <f t="shared" si="7"/>
        <v>1.09887390841232</v>
      </c>
      <c r="M11">
        <f t="shared" si="5"/>
        <v>2.4932267983215799</v>
      </c>
      <c r="N11">
        <f t="shared" si="6"/>
        <v>6.3462973416784196</v>
      </c>
      <c r="O11">
        <f t="shared" si="8"/>
        <v>3.9418054497854502</v>
      </c>
      <c r="P11">
        <f t="shared" si="9"/>
        <v>0.73787411008232495</v>
      </c>
      <c r="Q11">
        <f t="shared" si="10"/>
        <v>3.3107077185903599</v>
      </c>
      <c r="R11">
        <f t="shared" si="11"/>
        <v>5.5288164214096396</v>
      </c>
      <c r="S11">
        <f t="shared" si="12"/>
        <v>4.1809160454920704</v>
      </c>
      <c r="T11">
        <f t="shared" si="13"/>
        <v>0.310945198862695</v>
      </c>
      <c r="U11">
        <f t="shared" si="14"/>
        <v>1.6195284655419899</v>
      </c>
      <c r="V11">
        <f t="shared" si="15"/>
        <v>7.2199956744580103</v>
      </c>
      <c r="W11">
        <f t="shared" si="16"/>
        <v>2.36508326987127</v>
      </c>
      <c r="X11">
        <f t="shared" si="17"/>
        <v>0.111451020317561</v>
      </c>
      <c r="Y11">
        <f t="shared" si="18"/>
        <v>1.4327556812022599</v>
      </c>
      <c r="Z11">
        <f t="shared" si="19"/>
        <v>7.4067684587977398</v>
      </c>
      <c r="AA11">
        <f t="shared" si="20"/>
        <v>1.97090272489272</v>
      </c>
      <c r="AB11">
        <f t="shared" si="21"/>
        <v>0.11360272196049</v>
      </c>
      <c r="AC11">
        <f t="shared" si="22"/>
        <v>0.58270801554139595</v>
      </c>
      <c r="AD11">
        <f t="shared" si="23"/>
        <v>8.2568161244586005</v>
      </c>
      <c r="AE11">
        <f t="shared" ref="AE11:AE74" si="24">SQRT((C4-C11)^2+(D4-D11)^2)/5.73/0.231</f>
        <v>1.6893451927651899</v>
      </c>
      <c r="AF11">
        <f t="shared" ref="AF11:AF74" si="25">SQRT((E4-E11)^2+(F4-F11)^2)/5.73/0.231</f>
        <v>8.5935021444123696E-2</v>
      </c>
      <c r="AG11">
        <f t="shared" ref="AG11:AG74" si="26">ASIN((AF4*SIN(A11/180*PI())/AE11))*180/PI()</f>
        <v>0</v>
      </c>
      <c r="AH11">
        <f t="shared" ref="AH11:AH74" si="27">ABS(ABS(B11)-ABS(AG11))</f>
        <v>8.83952414</v>
      </c>
      <c r="AJ11">
        <v>8.5935021444123696E-2</v>
      </c>
      <c r="AN11">
        <v>8.5935021444123696E-2</v>
      </c>
      <c r="AR11">
        <v>8.5935021444123696E-2</v>
      </c>
      <c r="AV11">
        <v>8.5935021444123696E-2</v>
      </c>
      <c r="AZ11">
        <v>8.5935021444123696E-2</v>
      </c>
      <c r="BD11">
        <v>8.5935021444123696E-2</v>
      </c>
      <c r="BH11">
        <v>8.5935021444123696E-2</v>
      </c>
      <c r="BL11">
        <v>8.5935021444123696E-2</v>
      </c>
      <c r="BP11">
        <v>8.5935021444123696E-2</v>
      </c>
      <c r="BT11">
        <v>8.5935021444123696E-2</v>
      </c>
      <c r="BX11">
        <v>8.5935021444123696E-2</v>
      </c>
      <c r="CB11">
        <v>8.5935021444123696E-2</v>
      </c>
      <c r="CF11">
        <v>8.5935021444123696E-2</v>
      </c>
      <c r="CJ11">
        <v>8.5935021444123696E-2</v>
      </c>
      <c r="CN11">
        <v>8.5935021444123696E-2</v>
      </c>
      <c r="CR11">
        <v>8.5935021444123696E-2</v>
      </c>
      <c r="CV11">
        <v>8.5935021444123696E-2</v>
      </c>
      <c r="CZ11">
        <v>8.5935021444123696E-2</v>
      </c>
      <c r="DD11">
        <v>8.5935021444123696E-2</v>
      </c>
      <c r="DH11">
        <v>8.5935021444123696E-2</v>
      </c>
      <c r="DL11">
        <v>8.5935021444123696E-2</v>
      </c>
      <c r="DP11">
        <v>8.5935021444123696E-2</v>
      </c>
      <c r="DT11">
        <v>8.5935021444123696E-2</v>
      </c>
    </row>
    <row r="12" spans="1:125" x14ac:dyDescent="0.15">
      <c r="A12">
        <v>165.7077151</v>
      </c>
      <c r="B12">
        <v>-7.6037155309999997</v>
      </c>
      <c r="C12">
        <v>515</v>
      </c>
      <c r="D12">
        <v>171</v>
      </c>
      <c r="E12">
        <v>322.99792480000002</v>
      </c>
      <c r="F12">
        <v>230.33769229999999</v>
      </c>
      <c r="G12">
        <f t="shared" si="0"/>
        <v>7.4116711600244001</v>
      </c>
      <c r="H12">
        <f t="shared" si="1"/>
        <v>0.58251769086282601</v>
      </c>
      <c r="I12">
        <f t="shared" si="2"/>
        <v>1.72407313722893</v>
      </c>
      <c r="J12">
        <f t="shared" si="3"/>
        <v>5.8796423937710696</v>
      </c>
      <c r="K12">
        <f t="shared" si="4"/>
        <v>2.64424348193982</v>
      </c>
      <c r="L12">
        <f t="shared" si="7"/>
        <v>0.16273868689711601</v>
      </c>
      <c r="M12">
        <f t="shared" si="5"/>
        <v>3.4871820449153099</v>
      </c>
      <c r="N12">
        <f t="shared" si="6"/>
        <v>4.1165334860846903</v>
      </c>
      <c r="O12">
        <f t="shared" si="8"/>
        <v>0</v>
      </c>
      <c r="P12">
        <f t="shared" si="9"/>
        <v>0.53844341502086501</v>
      </c>
      <c r="Q12" t="e">
        <f t="shared" si="10"/>
        <v>#DIV/0!</v>
      </c>
      <c r="R12" t="e">
        <f t="shared" si="11"/>
        <v>#DIV/0!</v>
      </c>
      <c r="S12">
        <f t="shared" si="12"/>
        <v>1.32212174096991</v>
      </c>
      <c r="T12">
        <f t="shared" si="13"/>
        <v>0.40646967016235702</v>
      </c>
      <c r="U12">
        <f t="shared" si="14"/>
        <v>7.0824199042622302</v>
      </c>
      <c r="V12">
        <f t="shared" si="15"/>
        <v>0.52129562673776597</v>
      </c>
      <c r="W12">
        <f t="shared" si="16"/>
        <v>2.11539478555185</v>
      </c>
      <c r="X12">
        <f t="shared" si="17"/>
        <v>0.17025759405579199</v>
      </c>
      <c r="Y12">
        <f t="shared" si="18"/>
        <v>3.1294168265105302</v>
      </c>
      <c r="Z12">
        <f t="shared" si="19"/>
        <v>4.4742987044894704</v>
      </c>
      <c r="AA12">
        <f t="shared" si="20"/>
        <v>0.88141449397993898</v>
      </c>
      <c r="AB12">
        <f t="shared" si="21"/>
        <v>0.12506848100759099</v>
      </c>
      <c r="AC12">
        <f t="shared" si="22"/>
        <v>3.75959889375611</v>
      </c>
      <c r="AD12">
        <f t="shared" si="23"/>
        <v>3.8441166372438902</v>
      </c>
      <c r="AE12">
        <f t="shared" si="24"/>
        <v>0.75549813769709095</v>
      </c>
      <c r="AF12">
        <f t="shared" si="25"/>
        <v>0.164032093960365</v>
      </c>
      <c r="AG12">
        <f t="shared" si="26"/>
        <v>1.48580106315563</v>
      </c>
      <c r="AH12">
        <f t="shared" si="27"/>
        <v>6.1179144678443702</v>
      </c>
      <c r="AI12">
        <f t="shared" ref="AI12:AI75" si="28">SQRT((C4-C12)^2+(D4-D12)^2)/5.73/0.264</f>
        <v>0.66106087048495399</v>
      </c>
      <c r="AJ12">
        <f t="shared" ref="AJ12:AJ75" si="29">SQRT((E4-E12)^2+(F4-F12)^2)/5.73/0.264</f>
        <v>0.13436636121544901</v>
      </c>
      <c r="AK12">
        <f t="shared" ref="AK12:AK75" si="30">ASIN((AJ4*SIN(A12/180*PI())/AI12))*180/PI()</f>
        <v>0</v>
      </c>
      <c r="AL12">
        <f t="shared" ref="AL12:AL75" si="31">ABS(ABS(B12)-ABS(AK12))</f>
        <v>7.6037155309999997</v>
      </c>
      <c r="AN12">
        <v>0.13436636121544901</v>
      </c>
      <c r="AR12">
        <v>0.13436636121544901</v>
      </c>
      <c r="AV12">
        <v>0.13436636121544901</v>
      </c>
      <c r="AZ12">
        <v>0.13436636121544901</v>
      </c>
      <c r="BD12">
        <v>0.13436636121544901</v>
      </c>
      <c r="BH12">
        <v>0.13436636121544901</v>
      </c>
      <c r="BL12">
        <v>0.13436636121544901</v>
      </c>
      <c r="BP12">
        <v>0.13436636121544901</v>
      </c>
      <c r="BT12">
        <v>0.13436636121544901</v>
      </c>
      <c r="BX12">
        <v>0.13436636121544901</v>
      </c>
      <c r="CB12">
        <v>0.13436636121544901</v>
      </c>
      <c r="CF12">
        <v>0.13436636121544901</v>
      </c>
      <c r="CJ12">
        <v>0.13436636121544901</v>
      </c>
      <c r="CN12">
        <v>0.13436636121544901</v>
      </c>
      <c r="CR12">
        <v>0.13436636121544901</v>
      </c>
      <c r="CV12">
        <v>0.13436636121544901</v>
      </c>
      <c r="CZ12">
        <v>0.13436636121544901</v>
      </c>
      <c r="DD12">
        <v>0.13436636121544901</v>
      </c>
      <c r="DH12">
        <v>0.13436636121544901</v>
      </c>
      <c r="DL12">
        <v>0.13436636121544901</v>
      </c>
      <c r="DP12">
        <v>0.13436636121544901</v>
      </c>
      <c r="DT12">
        <v>0.13436636121544901</v>
      </c>
    </row>
    <row r="13" spans="1:125" x14ac:dyDescent="0.15">
      <c r="A13">
        <v>153.283951</v>
      </c>
      <c r="B13">
        <v>-7.6046365170000003</v>
      </c>
      <c r="C13">
        <v>514</v>
      </c>
      <c r="D13">
        <v>171</v>
      </c>
      <c r="E13">
        <v>322.99792480000002</v>
      </c>
      <c r="F13">
        <v>230.33769229999999</v>
      </c>
      <c r="G13">
        <f t="shared" si="0"/>
        <v>5.2408429371780096</v>
      </c>
      <c r="H13">
        <f t="shared" si="1"/>
        <v>0</v>
      </c>
      <c r="I13">
        <f t="shared" si="2"/>
        <v>2.8642312481954</v>
      </c>
      <c r="J13">
        <f t="shared" si="3"/>
        <v>4.7404052688045999</v>
      </c>
      <c r="K13">
        <f t="shared" si="4"/>
        <v>2.64424348193982</v>
      </c>
      <c r="L13">
        <f t="shared" si="7"/>
        <v>0.29390665311715303</v>
      </c>
      <c r="M13">
        <f t="shared" si="5"/>
        <v>10.7677531966331</v>
      </c>
      <c r="N13">
        <f t="shared" si="6"/>
        <v>3.1631166796331298</v>
      </c>
      <c r="O13">
        <f t="shared" si="8"/>
        <v>3.5256579759197599</v>
      </c>
      <c r="P13">
        <f t="shared" si="9"/>
        <v>0.10849245793141001</v>
      </c>
      <c r="Q13">
        <f t="shared" si="10"/>
        <v>1.9375815212187599</v>
      </c>
      <c r="R13">
        <f t="shared" si="11"/>
        <v>5.6670549957812399</v>
      </c>
      <c r="S13">
        <f t="shared" si="12"/>
        <v>1.32212174096991</v>
      </c>
      <c r="T13">
        <f t="shared" si="13"/>
        <v>0.40383256126564898</v>
      </c>
      <c r="U13">
        <f t="shared" si="14"/>
        <v>12.916236168888201</v>
      </c>
      <c r="V13">
        <f t="shared" si="15"/>
        <v>5.3115996518882103</v>
      </c>
      <c r="W13">
        <f t="shared" si="16"/>
        <v>2.11539478555185</v>
      </c>
      <c r="X13">
        <f t="shared" si="17"/>
        <v>0.32517573612988598</v>
      </c>
      <c r="Y13">
        <f t="shared" si="18"/>
        <v>8.0671820810935202</v>
      </c>
      <c r="Z13">
        <f t="shared" si="19"/>
        <v>0.46254556409352199</v>
      </c>
      <c r="AA13">
        <f t="shared" si="20"/>
        <v>2.64424348193982</v>
      </c>
      <c r="AB13">
        <f t="shared" si="21"/>
        <v>0.141881328379827</v>
      </c>
      <c r="AC13">
        <f t="shared" si="22"/>
        <v>4.5617051080454702</v>
      </c>
      <c r="AD13">
        <f t="shared" si="23"/>
        <v>3.0429314089545301</v>
      </c>
      <c r="AE13">
        <f t="shared" si="24"/>
        <v>1.5109962753941799</v>
      </c>
      <c r="AF13">
        <f t="shared" si="25"/>
        <v>0.107201555149364</v>
      </c>
      <c r="AG13">
        <f t="shared" si="26"/>
        <v>3.9941950445074599</v>
      </c>
      <c r="AH13">
        <f t="shared" si="27"/>
        <v>3.61044147249254</v>
      </c>
      <c r="AI13">
        <f t="shared" si="28"/>
        <v>1.32212174096991</v>
      </c>
      <c r="AJ13">
        <f t="shared" si="29"/>
        <v>0.14352808221532001</v>
      </c>
      <c r="AK13">
        <f t="shared" si="30"/>
        <v>1.5461708954065201</v>
      </c>
      <c r="AL13">
        <f t="shared" si="31"/>
        <v>6.0584656215934798</v>
      </c>
      <c r="AM13">
        <f t="shared" ref="AM13:AM76" si="32">SQRT((C4-C13)^2+(D4-D13)^2)/5.73/0.297</f>
        <v>1.1752193253065899</v>
      </c>
      <c r="AN13">
        <f t="shared" ref="AN13:AN76" si="33">SQRT((E4-E13)^2+(F4-F13)^2)/5.73/0.297</f>
        <v>0.119436765524844</v>
      </c>
      <c r="AO13">
        <f t="shared" ref="AO13:AO76" si="34">ASIN((AN4*SIN(A13/180*PI())/AM13))*180/PI()</f>
        <v>0</v>
      </c>
      <c r="AP13">
        <f t="shared" ref="AP13:AP76" si="35">ABS(ABS(B13)-ABS(AO13))</f>
        <v>7.6046365170000003</v>
      </c>
      <c r="AR13">
        <v>0.119436765524844</v>
      </c>
      <c r="AV13">
        <v>0.119436765524844</v>
      </c>
      <c r="AZ13">
        <v>0.119436765524844</v>
      </c>
      <c r="BD13">
        <v>0.119436765524844</v>
      </c>
      <c r="BH13">
        <v>0.119436765524844</v>
      </c>
      <c r="BL13">
        <v>0.119436765524844</v>
      </c>
      <c r="BP13">
        <v>0.119436765524844</v>
      </c>
      <c r="BT13">
        <v>0.119436765524844</v>
      </c>
      <c r="BX13">
        <v>0.119436765524844</v>
      </c>
      <c r="CB13">
        <v>0.119436765524844</v>
      </c>
      <c r="CF13">
        <v>0.119436765524844</v>
      </c>
      <c r="CJ13">
        <v>0.119436765524844</v>
      </c>
      <c r="CN13">
        <v>0.119436765524844</v>
      </c>
      <c r="CR13">
        <v>0.119436765524844</v>
      </c>
      <c r="CV13">
        <v>0.119436765524844</v>
      </c>
      <c r="CZ13">
        <v>0.119436765524844</v>
      </c>
      <c r="DD13">
        <v>0.119436765524844</v>
      </c>
      <c r="DH13">
        <v>0.119436765524844</v>
      </c>
      <c r="DL13">
        <v>0.119436765524844</v>
      </c>
      <c r="DP13">
        <v>0.119436765524844</v>
      </c>
      <c r="DT13">
        <v>0.119436765524844</v>
      </c>
    </row>
    <row r="14" spans="1:125" x14ac:dyDescent="0.15">
      <c r="A14">
        <v>134.51871410000001</v>
      </c>
      <c r="B14">
        <v>10.68449021</v>
      </c>
      <c r="C14">
        <v>513</v>
      </c>
      <c r="D14">
        <v>171</v>
      </c>
      <c r="E14">
        <v>322.95422359999998</v>
      </c>
      <c r="F14">
        <v>230.38458249999999</v>
      </c>
      <c r="G14">
        <f t="shared" si="0"/>
        <v>5.2408429371780096</v>
      </c>
      <c r="H14">
        <f t="shared" si="1"/>
        <v>0.33592477609179699</v>
      </c>
      <c r="I14">
        <f t="shared" si="2"/>
        <v>0</v>
      </c>
      <c r="J14">
        <f t="shared" si="3"/>
        <v>10.68449021</v>
      </c>
      <c r="K14">
        <f t="shared" si="4"/>
        <v>5.2884869638796301</v>
      </c>
      <c r="L14">
        <f t="shared" si="7"/>
        <v>0.16948931884631599</v>
      </c>
      <c r="M14">
        <f t="shared" si="5"/>
        <v>1.2572436952747801</v>
      </c>
      <c r="N14">
        <f t="shared" si="6"/>
        <v>9.4272465147252191</v>
      </c>
      <c r="O14">
        <f t="shared" si="8"/>
        <v>2.4930166629173001</v>
      </c>
      <c r="P14">
        <f t="shared" si="9"/>
        <v>0.28518645611784199</v>
      </c>
      <c r="Q14">
        <f t="shared" si="10"/>
        <v>12.183161309119001</v>
      </c>
      <c r="R14">
        <f t="shared" si="11"/>
        <v>1.4986710991190499</v>
      </c>
      <c r="S14">
        <f t="shared" si="12"/>
        <v>3.9663652229097299</v>
      </c>
      <c r="T14">
        <f t="shared" si="13"/>
        <v>5.6243913698582899E-2</v>
      </c>
      <c r="U14">
        <f t="shared" si="14"/>
        <v>2.6324803647889699</v>
      </c>
      <c r="V14">
        <f t="shared" si="15"/>
        <v>8.05200984521103</v>
      </c>
      <c r="W14">
        <f t="shared" si="16"/>
        <v>2.11539478555185</v>
      </c>
      <c r="X14">
        <f t="shared" si="17"/>
        <v>0.29076834591489797</v>
      </c>
      <c r="Y14">
        <f t="shared" si="18"/>
        <v>9.9876215888768307</v>
      </c>
      <c r="Z14">
        <f t="shared" si="19"/>
        <v>0.69686862112317105</v>
      </c>
      <c r="AA14">
        <f t="shared" si="20"/>
        <v>2.64424348193982</v>
      </c>
      <c r="AB14">
        <f t="shared" si="21"/>
        <v>0.23528434764694101</v>
      </c>
      <c r="AC14">
        <f t="shared" si="22"/>
        <v>10.2566136360267</v>
      </c>
      <c r="AD14">
        <f t="shared" si="23"/>
        <v>0.42787657397325801</v>
      </c>
      <c r="AE14">
        <f t="shared" si="24"/>
        <v>3.0219925507883598</v>
      </c>
      <c r="AF14">
        <f t="shared" si="25"/>
        <v>0.14453585629191801</v>
      </c>
      <c r="AG14">
        <f t="shared" si="26"/>
        <v>6.33677248099188</v>
      </c>
      <c r="AH14">
        <f t="shared" si="27"/>
        <v>4.3477177290081199</v>
      </c>
      <c r="AI14">
        <f t="shared" si="28"/>
        <v>1.9831826114548601</v>
      </c>
      <c r="AJ14">
        <f t="shared" si="29"/>
        <v>0.136173369334324</v>
      </c>
      <c r="AK14">
        <f t="shared" si="30"/>
        <v>4.8283453766884303</v>
      </c>
      <c r="AL14">
        <f t="shared" si="31"/>
        <v>5.8561448333115704</v>
      </c>
      <c r="AM14">
        <f t="shared" si="32"/>
        <v>1.76282898795988</v>
      </c>
      <c r="AN14">
        <f t="shared" si="33"/>
        <v>0.163528976762776</v>
      </c>
      <c r="AO14">
        <f t="shared" si="34"/>
        <v>1.8392750479665001</v>
      </c>
      <c r="AP14">
        <f t="shared" si="35"/>
        <v>8.8452151620334991</v>
      </c>
      <c r="AQ14">
        <f t="shared" ref="AQ14:AQ77" si="36">SQRT((C4-C14)^2+(D4-D14)^2)/5.73/0.33</f>
        <v>1.5865460891638901</v>
      </c>
      <c r="AR14">
        <f t="shared" ref="AR14:AR77" si="37">SQRT((E4-E14)^2+(F4-F14)^2)/5.73/0.33</f>
        <v>0.13960425529839701</v>
      </c>
      <c r="AS14">
        <f t="shared" ref="AS14:AS77" si="38">ASIN((AR4*SIN(A14/180*PI())/AQ14))*180/PI()</f>
        <v>0</v>
      </c>
      <c r="AT14">
        <f t="shared" ref="AT14:AT77" si="39">ABS(ABS(B14)-ABS(AS14))</f>
        <v>10.68449021</v>
      </c>
      <c r="AV14">
        <v>0.13960425529839701</v>
      </c>
      <c r="AZ14">
        <v>0.13960425529839701</v>
      </c>
      <c r="BD14">
        <v>0.13960425529839701</v>
      </c>
      <c r="BH14">
        <v>0.13960425529839701</v>
      </c>
      <c r="BL14">
        <v>0.13960425529839701</v>
      </c>
      <c r="BP14">
        <v>0.13960425529839701</v>
      </c>
      <c r="BT14">
        <v>0.13960425529839701</v>
      </c>
      <c r="BX14">
        <v>0.13960425529839701</v>
      </c>
      <c r="CB14">
        <v>0.13960425529839701</v>
      </c>
      <c r="CF14">
        <v>0.13960425529839701</v>
      </c>
      <c r="CJ14">
        <v>0.13960425529839701</v>
      </c>
      <c r="CN14">
        <v>0.13960425529839701</v>
      </c>
      <c r="CR14">
        <v>0.13960425529839701</v>
      </c>
      <c r="CV14">
        <v>0.13960425529839701</v>
      </c>
      <c r="CZ14">
        <v>0.13960425529839701</v>
      </c>
      <c r="DD14">
        <v>0.13960425529839701</v>
      </c>
      <c r="DH14">
        <v>0.13960425529839701</v>
      </c>
      <c r="DL14">
        <v>0.13960425529839701</v>
      </c>
      <c r="DP14">
        <v>0.13960425529839701</v>
      </c>
      <c r="DT14">
        <v>0.13960425529839701</v>
      </c>
    </row>
    <row r="15" spans="1:125" x14ac:dyDescent="0.15">
      <c r="A15">
        <v>134.97423209999999</v>
      </c>
      <c r="B15">
        <v>13.14431971</v>
      </c>
      <c r="C15">
        <v>509</v>
      </c>
      <c r="D15">
        <v>171</v>
      </c>
      <c r="E15">
        <v>322.88372800000002</v>
      </c>
      <c r="F15">
        <v>230.54750060000001</v>
      </c>
      <c r="G15">
        <f t="shared" si="0"/>
        <v>20.963371748712099</v>
      </c>
      <c r="H15">
        <f t="shared" si="1"/>
        <v>0.93033357331030198</v>
      </c>
      <c r="I15">
        <f t="shared" si="2"/>
        <v>0.64952080485446995</v>
      </c>
      <c r="J15">
        <f t="shared" si="3"/>
        <v>12.494798905145499</v>
      </c>
      <c r="K15">
        <f t="shared" si="4"/>
        <v>13.221217409699101</v>
      </c>
      <c r="L15">
        <f t="shared" si="7"/>
        <v>0.63163904712752195</v>
      </c>
      <c r="M15">
        <f t="shared" si="5"/>
        <v>0.90107042768255896</v>
      </c>
      <c r="N15">
        <f t="shared" si="6"/>
        <v>12.2432492823174</v>
      </c>
      <c r="O15">
        <f t="shared" si="8"/>
        <v>10.576973927759299</v>
      </c>
      <c r="P15">
        <f t="shared" si="9"/>
        <v>0.42109269808501498</v>
      </c>
      <c r="Q15">
        <f t="shared" si="10"/>
        <v>2.0638371237179198</v>
      </c>
      <c r="R15">
        <f t="shared" si="11"/>
        <v>11.0804825862821</v>
      </c>
      <c r="S15">
        <f t="shared" si="12"/>
        <v>6.7415245565508304</v>
      </c>
      <c r="T15">
        <f t="shared" si="13"/>
        <v>0.44667266713653497</v>
      </c>
      <c r="U15">
        <f t="shared" si="14"/>
        <v>1.8698453629782601</v>
      </c>
      <c r="V15">
        <f t="shared" si="15"/>
        <v>11.2744743470217</v>
      </c>
      <c r="W15">
        <f t="shared" si="16"/>
        <v>7.4038817494314904</v>
      </c>
      <c r="X15">
        <f t="shared" si="17"/>
        <v>0.19565979295737801</v>
      </c>
      <c r="Y15">
        <f t="shared" si="18"/>
        <v>1.59728153602485</v>
      </c>
      <c r="Z15">
        <f t="shared" si="19"/>
        <v>11.547038173975199</v>
      </c>
      <c r="AA15">
        <f t="shared" si="20"/>
        <v>5.2884869638796301</v>
      </c>
      <c r="AB15">
        <f t="shared" si="21"/>
        <v>0.17931660833302099</v>
      </c>
      <c r="AC15">
        <f t="shared" si="22"/>
        <v>3.94676737050685</v>
      </c>
      <c r="AD15">
        <f t="shared" si="23"/>
        <v>9.19755233949315</v>
      </c>
      <c r="AE15">
        <f t="shared" si="24"/>
        <v>5.2884869638796301</v>
      </c>
      <c r="AF15">
        <f t="shared" si="25"/>
        <v>0.122912057948703</v>
      </c>
      <c r="AG15">
        <f t="shared" si="26"/>
        <v>5.0675260536736504</v>
      </c>
      <c r="AH15">
        <f t="shared" si="27"/>
        <v>8.07679365632635</v>
      </c>
      <c r="AI15">
        <f t="shared" si="28"/>
        <v>5.2884869638796301</v>
      </c>
      <c r="AJ15">
        <f t="shared" si="29"/>
        <v>0.196730906765679</v>
      </c>
      <c r="AK15">
        <f t="shared" si="30"/>
        <v>3.5876146093829302</v>
      </c>
      <c r="AL15">
        <f t="shared" si="31"/>
        <v>9.5567051006170693</v>
      </c>
      <c r="AM15">
        <f t="shared" si="32"/>
        <v>4.11326763857305</v>
      </c>
      <c r="AN15">
        <f t="shared" si="33"/>
        <v>0.22202597004779601</v>
      </c>
      <c r="AO15">
        <f t="shared" si="34"/>
        <v>2.3075703602930302</v>
      </c>
      <c r="AP15">
        <f t="shared" si="35"/>
        <v>10.836749349707</v>
      </c>
      <c r="AQ15">
        <f t="shared" si="36"/>
        <v>3.7019408747157398</v>
      </c>
      <c r="AR15">
        <f t="shared" si="37"/>
        <v>0.240892598699331</v>
      </c>
      <c r="AS15">
        <f t="shared" si="38"/>
        <v>0.86885450288021804</v>
      </c>
      <c r="AT15">
        <f t="shared" si="39"/>
        <v>12.275465207119799</v>
      </c>
      <c r="AU15">
        <f t="shared" ref="AU15:AU78" si="40">SQRT((C4-C15)^2+(D4-D15)^2)/5.73/0.363</f>
        <v>3.36540079519613</v>
      </c>
      <c r="AV15">
        <f t="shared" ref="AV15:AV78" si="41">SQRT((E4-E15)^2+(F4-F15)^2)/5.73/0.363</f>
        <v>0.21217426582231599</v>
      </c>
      <c r="AW15">
        <f t="shared" ref="AW15:AW78" si="42">ASIN((AV4*SIN(A15/180*PI())/AU15))*180/PI()</f>
        <v>0</v>
      </c>
      <c r="AX15">
        <f t="shared" ref="AX15:AX78" si="43">ABS(ABS(B15)-ABS(AW15))</f>
        <v>13.14431971</v>
      </c>
      <c r="AZ15">
        <v>0.21217426582231599</v>
      </c>
      <c r="BD15">
        <v>0.21217426582231599</v>
      </c>
      <c r="BH15">
        <v>0.21217426582231599</v>
      </c>
      <c r="BL15">
        <v>0.21217426582231599</v>
      </c>
      <c r="BP15">
        <v>0.21217426582231599</v>
      </c>
      <c r="BT15">
        <v>0.21217426582231599</v>
      </c>
      <c r="BX15">
        <v>0.21217426582231599</v>
      </c>
      <c r="CB15">
        <v>0.21217426582231599</v>
      </c>
      <c r="CF15">
        <v>0.21217426582231599</v>
      </c>
      <c r="CJ15">
        <v>0.21217426582231599</v>
      </c>
      <c r="CN15">
        <v>0.21217426582231599</v>
      </c>
      <c r="CR15">
        <v>0.21217426582231599</v>
      </c>
      <c r="CV15">
        <v>0.21217426582231599</v>
      </c>
      <c r="CZ15">
        <v>0.21217426582231599</v>
      </c>
      <c r="DD15">
        <v>0.21217426582231599</v>
      </c>
      <c r="DH15">
        <v>0.21217426582231599</v>
      </c>
      <c r="DL15">
        <v>0.21217426582231599</v>
      </c>
      <c r="DP15">
        <v>0.21217426582231599</v>
      </c>
      <c r="DT15">
        <v>0.21217426582231599</v>
      </c>
    </row>
    <row r="16" spans="1:125" x14ac:dyDescent="0.15">
      <c r="A16">
        <v>165.39172669999999</v>
      </c>
      <c r="B16">
        <v>13.1443256</v>
      </c>
      <c r="C16">
        <v>507</v>
      </c>
      <c r="D16">
        <v>170</v>
      </c>
      <c r="E16">
        <v>322.88372800000002</v>
      </c>
      <c r="F16">
        <v>230.54750060000001</v>
      </c>
      <c r="G16">
        <f t="shared" si="0"/>
        <v>11.718881066929701</v>
      </c>
      <c r="H16">
        <f t="shared" si="1"/>
        <v>0</v>
      </c>
      <c r="I16">
        <f t="shared" si="2"/>
        <v>1.1472681449617601</v>
      </c>
      <c r="J16">
        <f t="shared" si="3"/>
        <v>11.997057455038201</v>
      </c>
      <c r="K16">
        <f t="shared" si="4"/>
        <v>16.084305172928801</v>
      </c>
      <c r="L16">
        <f t="shared" si="7"/>
        <v>0.46939557562474299</v>
      </c>
      <c r="M16">
        <f t="shared" si="5"/>
        <v>0.152273351776396</v>
      </c>
      <c r="N16">
        <f t="shared" si="6"/>
        <v>12.992052248223599</v>
      </c>
      <c r="O16">
        <f t="shared" si="8"/>
        <v>12.465083314586501</v>
      </c>
      <c r="P16">
        <f t="shared" si="9"/>
        <v>0.42109269808501498</v>
      </c>
      <c r="Q16">
        <f t="shared" si="10"/>
        <v>0.12577319050789099</v>
      </c>
      <c r="R16">
        <f t="shared" si="11"/>
        <v>13.0185524094921</v>
      </c>
      <c r="S16">
        <f t="shared" si="12"/>
        <v>10.6592862503286</v>
      </c>
      <c r="T16">
        <f t="shared" si="13"/>
        <v>0.31581952356376097</v>
      </c>
      <c r="U16">
        <f t="shared" si="14"/>
        <v>0.55104882605216099</v>
      </c>
      <c r="V16">
        <f t="shared" si="15"/>
        <v>12.5932767739478</v>
      </c>
      <c r="W16">
        <f t="shared" si="16"/>
        <v>7.4038817494314904</v>
      </c>
      <c r="X16">
        <f t="shared" si="17"/>
        <v>0.35733813370922801</v>
      </c>
      <c r="Y16">
        <f t="shared" si="18"/>
        <v>0.217524903412808</v>
      </c>
      <c r="Z16">
        <f t="shared" si="19"/>
        <v>12.9268006965872</v>
      </c>
      <c r="AA16">
        <f t="shared" si="20"/>
        <v>7.9815477093248504</v>
      </c>
      <c r="AB16">
        <f t="shared" si="21"/>
        <v>0.16304982746448199</v>
      </c>
      <c r="AC16">
        <f t="shared" si="22"/>
        <v>0.41881778061007002</v>
      </c>
      <c r="AD16">
        <f t="shared" si="23"/>
        <v>12.7255078193899</v>
      </c>
      <c r="AE16">
        <f t="shared" si="24"/>
        <v>6.0910207144734896</v>
      </c>
      <c r="AF16">
        <f t="shared" si="25"/>
        <v>0.15369994999973199</v>
      </c>
      <c r="AG16">
        <f t="shared" si="26"/>
        <v>1.22082311976345</v>
      </c>
      <c r="AH16">
        <f t="shared" si="27"/>
        <v>11.9235024802365</v>
      </c>
      <c r="AI16">
        <f t="shared" si="28"/>
        <v>5.9861607819936404</v>
      </c>
      <c r="AJ16">
        <f t="shared" si="29"/>
        <v>0.107548050705115</v>
      </c>
      <c r="AK16">
        <f t="shared" si="30"/>
        <v>1.59422359496092</v>
      </c>
      <c r="AL16">
        <f t="shared" si="31"/>
        <v>11.550102005039101</v>
      </c>
      <c r="AM16">
        <f t="shared" si="32"/>
        <v>5.9054040234344001</v>
      </c>
      <c r="AN16">
        <f t="shared" si="33"/>
        <v>0.17487191712504799</v>
      </c>
      <c r="AO16">
        <f t="shared" si="34"/>
        <v>1.14475664951398</v>
      </c>
      <c r="AP16">
        <f t="shared" si="35"/>
        <v>11.999568950485999</v>
      </c>
      <c r="AQ16">
        <f t="shared" si="36"/>
        <v>4.7889286255949104</v>
      </c>
      <c r="AR16">
        <f t="shared" si="37"/>
        <v>0.19982337304301601</v>
      </c>
      <c r="AS16">
        <f t="shared" si="38"/>
        <v>0.70644384908550695</v>
      </c>
      <c r="AT16">
        <f t="shared" si="39"/>
        <v>12.437881750914499</v>
      </c>
      <c r="AU16">
        <f t="shared" si="40"/>
        <v>4.3535714778135599</v>
      </c>
      <c r="AV16">
        <f t="shared" si="41"/>
        <v>0.21899327154484699</v>
      </c>
      <c r="AW16">
        <f t="shared" si="42"/>
        <v>0.26338815612484201</v>
      </c>
      <c r="AX16">
        <f t="shared" si="43"/>
        <v>12.880937443875199</v>
      </c>
      <c r="AY16">
        <f t="shared" ref="AY16:AY79" si="44">SQRT((C4-C16)^2+(D4-D16)^2)/5.73/0.396</f>
        <v>3.9907738546624301</v>
      </c>
      <c r="AZ16">
        <f t="shared" ref="AZ16:AZ79" si="45">SQRT((E4-E16)^2+(F4-F16)^2)/5.73/0.396</f>
        <v>0.19449307700379001</v>
      </c>
      <c r="BA16">
        <f t="shared" ref="BA16:BA79" si="46">ASIN((AZ4*SIN(A16/180*PI())/AY16))*180/PI()</f>
        <v>0</v>
      </c>
      <c r="BB16">
        <f t="shared" ref="BB16:BB79" si="47">ABS(ABS(B16)-ABS(BA16))</f>
        <v>13.1443256</v>
      </c>
      <c r="BD16">
        <v>0.19449307700379001</v>
      </c>
      <c r="BH16">
        <v>0.19449307700379001</v>
      </c>
      <c r="BL16">
        <v>0.19449307700379001</v>
      </c>
      <c r="BP16">
        <v>0.19449307700379001</v>
      </c>
      <c r="BT16">
        <v>0.19449307700379001</v>
      </c>
      <c r="BX16">
        <v>0.19449307700379001</v>
      </c>
      <c r="CB16">
        <v>0.19449307700379001</v>
      </c>
      <c r="CF16">
        <v>0.19449307700379001</v>
      </c>
      <c r="CJ16">
        <v>0.19449307700379001</v>
      </c>
      <c r="CN16">
        <v>0.19449307700379001</v>
      </c>
      <c r="CR16">
        <v>0.19449307700379001</v>
      </c>
      <c r="CV16">
        <v>0.19449307700379001</v>
      </c>
      <c r="CZ16">
        <v>0.19449307700379001</v>
      </c>
      <c r="DD16">
        <v>0.19449307700379001</v>
      </c>
      <c r="DH16">
        <v>0.19449307700379001</v>
      </c>
      <c r="DL16">
        <v>0.19449307700379001</v>
      </c>
      <c r="DP16">
        <v>0.19449307700379001</v>
      </c>
      <c r="DT16">
        <v>0.19449307700379001</v>
      </c>
    </row>
    <row r="17" spans="1:124" x14ac:dyDescent="0.15">
      <c r="A17">
        <v>20.726359039999998</v>
      </c>
      <c r="B17">
        <v>14.46662826</v>
      </c>
      <c r="C17">
        <v>503</v>
      </c>
      <c r="D17">
        <v>169</v>
      </c>
      <c r="E17">
        <v>322.85327150000001</v>
      </c>
      <c r="F17">
        <v>230.56977839999999</v>
      </c>
      <c r="G17">
        <f t="shared" si="0"/>
        <v>21.608548997257301</v>
      </c>
      <c r="H17">
        <f t="shared" si="1"/>
        <v>0.197761023560274</v>
      </c>
      <c r="I17">
        <f t="shared" si="2"/>
        <v>0</v>
      </c>
      <c r="J17">
        <f t="shared" si="3"/>
        <v>14.46662826</v>
      </c>
      <c r="K17">
        <f t="shared" si="4"/>
        <v>16.723664181968299</v>
      </c>
      <c r="L17">
        <f t="shared" si="7"/>
        <v>9.9779425523592605E-2</v>
      </c>
      <c r="M17">
        <f t="shared" si="5"/>
        <v>0.76587869954778098</v>
      </c>
      <c r="N17">
        <f t="shared" si="6"/>
        <v>13.7007495604522</v>
      </c>
      <c r="O17">
        <f t="shared" si="8"/>
        <v>17.977398817468899</v>
      </c>
      <c r="P17">
        <f t="shared" si="9"/>
        <v>0.371822582475201</v>
      </c>
      <c r="Q17">
        <f t="shared" si="10"/>
        <v>0.32167243837026599</v>
      </c>
      <c r="R17">
        <f t="shared" si="11"/>
        <v>14.144955821629701</v>
      </c>
      <c r="S17">
        <f t="shared" si="12"/>
        <v>14.7817704366954</v>
      </c>
      <c r="T17">
        <f t="shared" si="13"/>
        <v>0.36156714494454101</v>
      </c>
      <c r="U17">
        <f t="shared" si="14"/>
        <v>0.55397628435665003</v>
      </c>
      <c r="V17">
        <f t="shared" si="15"/>
        <v>13.9126519756433</v>
      </c>
      <c r="W17">
        <f t="shared" si="16"/>
        <v>12.867444138343</v>
      </c>
      <c r="X17">
        <f t="shared" si="17"/>
        <v>0.28925371595563298</v>
      </c>
      <c r="Y17">
        <f t="shared" si="18"/>
        <v>0.26830286736236802</v>
      </c>
      <c r="Z17">
        <f t="shared" si="19"/>
        <v>14.198325392637599</v>
      </c>
      <c r="AA17">
        <f t="shared" si="20"/>
        <v>9.7355412917898505</v>
      </c>
      <c r="AB17">
        <f t="shared" si="21"/>
        <v>0.32544119033205499</v>
      </c>
      <c r="AC17">
        <f t="shared" si="22"/>
        <v>0.23661343204829</v>
      </c>
      <c r="AD17">
        <f t="shared" si="23"/>
        <v>14.230014827951701</v>
      </c>
      <c r="AE17">
        <f t="shared" si="24"/>
        <v>9.9370265391128196</v>
      </c>
      <c r="AF17">
        <f t="shared" si="25"/>
        <v>0.167209696427528</v>
      </c>
      <c r="AG17">
        <f t="shared" si="26"/>
        <v>0.47204454240043903</v>
      </c>
      <c r="AH17">
        <f t="shared" si="27"/>
        <v>13.9945837175996</v>
      </c>
      <c r="AI17">
        <f t="shared" si="28"/>
        <v>8.0421525864644092</v>
      </c>
      <c r="AJ17">
        <f t="shared" si="29"/>
        <v>0.147951563448975</v>
      </c>
      <c r="AK17">
        <f t="shared" si="30"/>
        <v>1.2974807689796</v>
      </c>
      <c r="AL17">
        <f t="shared" si="31"/>
        <v>13.1691474910204</v>
      </c>
      <c r="AM17">
        <f t="shared" si="32"/>
        <v>7.7287984193099701</v>
      </c>
      <c r="AN17">
        <f t="shared" si="33"/>
        <v>0.10430377762658399</v>
      </c>
      <c r="AO17">
        <f t="shared" si="34"/>
        <v>1.7326943039838001</v>
      </c>
      <c r="AP17">
        <f t="shared" si="35"/>
        <v>12.7339339560162</v>
      </c>
      <c r="AQ17">
        <f t="shared" si="36"/>
        <v>7.47904998875189</v>
      </c>
      <c r="AR17">
        <f t="shared" si="37"/>
        <v>0.17719343004316601</v>
      </c>
      <c r="AS17">
        <f t="shared" si="38"/>
        <v>1.2683791440319001</v>
      </c>
      <c r="AT17">
        <f t="shared" si="39"/>
        <v>13.1982491159681</v>
      </c>
      <c r="AU17">
        <f t="shared" si="40"/>
        <v>6.3235623430718002</v>
      </c>
      <c r="AV17">
        <f t="shared" si="41"/>
        <v>0.19882269100816999</v>
      </c>
      <c r="AW17">
        <f t="shared" si="42"/>
        <v>0.75072657667716902</v>
      </c>
      <c r="AX17">
        <f t="shared" si="43"/>
        <v>13.7159016833228</v>
      </c>
      <c r="AY17">
        <f t="shared" si="44"/>
        <v>5.79659881448248</v>
      </c>
      <c r="AZ17">
        <f t="shared" si="45"/>
        <v>0.21559612898657801</v>
      </c>
      <c r="BA17">
        <f t="shared" si="46"/>
        <v>0.277584368901724</v>
      </c>
      <c r="BB17">
        <f t="shared" si="47"/>
        <v>14.189043891098301</v>
      </c>
      <c r="BC17">
        <f t="shared" ref="BC17:BC80" si="48">SQRT((C4-C17)^2+(D4-D17)^2)/5.73/0.429</f>
        <v>5.3507065979838302</v>
      </c>
      <c r="BD17">
        <f t="shared" ref="BD17:BD80" si="49">SQRT((E4-E17)^2+(F4-F17)^2)/5.73/0.429</f>
        <v>0.19316626382117399</v>
      </c>
      <c r="BE17">
        <f t="shared" ref="BE17:BE80" si="50">ASIN((BD4*SIN(A17/180*PI())/BC17))*180/PI()</f>
        <v>0</v>
      </c>
      <c r="BF17">
        <f t="shared" ref="BF17:BF80" si="51">ABS(ABS(B17)-ABS(BE17))</f>
        <v>14.46662826</v>
      </c>
      <c r="BH17">
        <v>0.19316626382117399</v>
      </c>
      <c r="BL17">
        <v>0.19316626382117399</v>
      </c>
      <c r="BP17">
        <v>0.19316626382117399</v>
      </c>
      <c r="BT17">
        <v>0.19316626382117399</v>
      </c>
      <c r="BX17">
        <v>0.19316626382117399</v>
      </c>
      <c r="CB17">
        <v>0.19316626382117399</v>
      </c>
      <c r="CF17">
        <v>0.19316626382117399</v>
      </c>
      <c r="CJ17">
        <v>0.19316626382117399</v>
      </c>
      <c r="CN17">
        <v>0.19316626382117399</v>
      </c>
      <c r="CR17">
        <v>0.19316626382117399</v>
      </c>
      <c r="CV17">
        <v>0.19316626382117399</v>
      </c>
      <c r="CZ17">
        <v>0.19316626382117399</v>
      </c>
      <c r="DD17">
        <v>0.19316626382117399</v>
      </c>
      <c r="DH17">
        <v>0.19316626382117399</v>
      </c>
      <c r="DL17">
        <v>0.19316626382117399</v>
      </c>
      <c r="DP17">
        <v>0.19316626382117399</v>
      </c>
      <c r="DT17">
        <v>0.19316626382117399</v>
      </c>
    </row>
    <row r="18" spans="1:124" x14ac:dyDescent="0.15">
      <c r="A18">
        <v>96.985232150000002</v>
      </c>
      <c r="B18">
        <v>18.371866130000001</v>
      </c>
      <c r="C18">
        <v>502</v>
      </c>
      <c r="D18">
        <v>168</v>
      </c>
      <c r="E18">
        <v>322.92407229999998</v>
      </c>
      <c r="F18">
        <v>230.50424190000001</v>
      </c>
      <c r="G18">
        <f t="shared" si="0"/>
        <v>7.4116711600244001</v>
      </c>
      <c r="H18">
        <f t="shared" si="1"/>
        <v>0.50562011371995896</v>
      </c>
      <c r="I18">
        <f t="shared" si="2"/>
        <v>1.51761780894313</v>
      </c>
      <c r="J18">
        <f t="shared" si="3"/>
        <v>16.8542483210569</v>
      </c>
      <c r="K18">
        <f t="shared" si="4"/>
        <v>14.2396869404371</v>
      </c>
      <c r="L18">
        <f t="shared" si="7"/>
        <v>0.156412705375887</v>
      </c>
      <c r="M18">
        <f t="shared" si="5"/>
        <v>1.8750080708976899</v>
      </c>
      <c r="N18">
        <f t="shared" si="6"/>
        <v>16.496858059102301</v>
      </c>
      <c r="O18">
        <f t="shared" si="8"/>
        <v>13.425305596742099</v>
      </c>
      <c r="P18">
        <f t="shared" si="9"/>
        <v>0.104275136917258</v>
      </c>
      <c r="Q18">
        <f t="shared" si="10"/>
        <v>1.78406545470738</v>
      </c>
      <c r="R18">
        <f t="shared" si="11"/>
        <v>16.587800675292598</v>
      </c>
      <c r="S18">
        <f t="shared" si="12"/>
        <v>15.0745071804318</v>
      </c>
      <c r="T18">
        <f t="shared" si="13"/>
        <v>0.16314935623561899</v>
      </c>
      <c r="U18">
        <f t="shared" si="14"/>
        <v>0.212187831679647</v>
      </c>
      <c r="V18">
        <f t="shared" si="15"/>
        <v>18.159678298320401</v>
      </c>
      <c r="W18">
        <f t="shared" si="16"/>
        <v>13.082994211066699</v>
      </c>
      <c r="X18">
        <f t="shared" si="17"/>
        <v>0.19270120560408099</v>
      </c>
      <c r="Y18">
        <f t="shared" si="18"/>
        <v>1.41365071907012</v>
      </c>
      <c r="Z18">
        <f t="shared" si="19"/>
        <v>16.958215410929899</v>
      </c>
      <c r="AA18">
        <f t="shared" si="20"/>
        <v>11.7595360799322</v>
      </c>
      <c r="AB18">
        <f t="shared" si="21"/>
        <v>0.16058433800340099</v>
      </c>
      <c r="AC18">
        <f t="shared" si="22"/>
        <v>0.60485715850622701</v>
      </c>
      <c r="AD18">
        <f t="shared" si="23"/>
        <v>17.767008971493802</v>
      </c>
      <c r="AE18">
        <f t="shared" si="24"/>
        <v>9.1910315273878904</v>
      </c>
      <c r="AF18">
        <f t="shared" si="25"/>
        <v>0.21543633778649801</v>
      </c>
      <c r="AG18">
        <f t="shared" si="26"/>
        <v>0.53173988834596797</v>
      </c>
      <c r="AH18">
        <f t="shared" si="27"/>
        <v>17.840126241654001</v>
      </c>
      <c r="AI18">
        <f t="shared" si="28"/>
        <v>9.4649512555372795</v>
      </c>
      <c r="AJ18">
        <f t="shared" si="29"/>
        <v>8.3534358942269807E-2</v>
      </c>
      <c r="AK18">
        <f t="shared" si="30"/>
        <v>1.39006877260954</v>
      </c>
      <c r="AL18">
        <f t="shared" si="31"/>
        <v>16.981797357390501</v>
      </c>
      <c r="AM18">
        <f t="shared" si="32"/>
        <v>7.83969071995483</v>
      </c>
      <c r="AN18">
        <f t="shared" si="33"/>
        <v>0.11402745394395</v>
      </c>
      <c r="AO18">
        <f t="shared" si="34"/>
        <v>3.7352735403150099</v>
      </c>
      <c r="AP18">
        <f t="shared" si="35"/>
        <v>14.636592589685</v>
      </c>
      <c r="AQ18">
        <f t="shared" si="36"/>
        <v>7.57196100442982</v>
      </c>
      <c r="AR18">
        <f t="shared" si="37"/>
        <v>8.82552475414074E-2</v>
      </c>
      <c r="AS18">
        <f t="shared" si="38"/>
        <v>4.9657028826260801</v>
      </c>
      <c r="AT18">
        <f t="shared" si="39"/>
        <v>13.4061632473739</v>
      </c>
      <c r="AU18">
        <f t="shared" si="40"/>
        <v>7.3543904253281802</v>
      </c>
      <c r="AV18">
        <f t="shared" si="41"/>
        <v>0.116400993428799</v>
      </c>
      <c r="AW18">
        <f t="shared" si="42"/>
        <v>3.6197606786823999</v>
      </c>
      <c r="AX18">
        <f t="shared" si="43"/>
        <v>14.7521054513176</v>
      </c>
      <c r="AY18">
        <f t="shared" si="44"/>
        <v>6.3099675036915199</v>
      </c>
      <c r="AZ18">
        <f t="shared" si="45"/>
        <v>0.140828885958659</v>
      </c>
      <c r="BA18">
        <f t="shared" si="46"/>
        <v>2.1104730179885398</v>
      </c>
      <c r="BB18">
        <f t="shared" si="47"/>
        <v>16.261393112011501</v>
      </c>
      <c r="BC18">
        <f t="shared" si="48"/>
        <v>5.8245853880229399</v>
      </c>
      <c r="BD18">
        <f t="shared" si="49"/>
        <v>0.162438159619053</v>
      </c>
      <c r="BE18">
        <f t="shared" si="50"/>
        <v>0.774804826386012</v>
      </c>
      <c r="BF18">
        <f t="shared" si="51"/>
        <v>17.597061303614002</v>
      </c>
      <c r="BG18">
        <f t="shared" ref="BG18:BG81" si="52">SQRT((C4-C18)^2+(D4-D18)^2)/5.73/0.462</f>
        <v>5.4085435745927297</v>
      </c>
      <c r="BH18">
        <f t="shared" ref="BH18:BH81" si="53">SQRT((E4-E18)^2+(F4-F18)^2)/5.73/0.462</f>
        <v>0.14557284482152999</v>
      </c>
      <c r="BI18">
        <f t="shared" ref="BI18:BI81" si="54">ASIN((BH4*SIN(A18/180*PI())/BG18))*180/PI()</f>
        <v>0</v>
      </c>
      <c r="BJ18">
        <f t="shared" ref="BJ18:BJ81" si="55">ABS(ABS(B18)-ABS(BI18))</f>
        <v>18.371866130000001</v>
      </c>
      <c r="BL18">
        <v>0.14557284482152999</v>
      </c>
      <c r="BP18">
        <v>0.14557284482152999</v>
      </c>
      <c r="BT18">
        <v>0.14557284482152999</v>
      </c>
      <c r="BX18">
        <v>0.14557284482152999</v>
      </c>
      <c r="CB18">
        <v>0.14557284482152999</v>
      </c>
      <c r="CF18">
        <v>0.14557284482152999</v>
      </c>
      <c r="CJ18">
        <v>0.14557284482152999</v>
      </c>
      <c r="CN18">
        <v>0.14557284482152999</v>
      </c>
      <c r="CR18">
        <v>0.14557284482152999</v>
      </c>
      <c r="CV18">
        <v>0.14557284482152999</v>
      </c>
      <c r="CZ18">
        <v>0.14557284482152999</v>
      </c>
      <c r="DD18">
        <v>0.14557284482152999</v>
      </c>
      <c r="DH18">
        <v>0.14557284482152999</v>
      </c>
      <c r="DL18">
        <v>0.14557284482152999</v>
      </c>
      <c r="DP18">
        <v>0.14557284482152999</v>
      </c>
      <c r="DT18">
        <v>0.14557284482152999</v>
      </c>
    </row>
    <row r="19" spans="1:124" x14ac:dyDescent="0.15">
      <c r="A19">
        <v>63.935525740000003</v>
      </c>
      <c r="B19">
        <v>23.06031827</v>
      </c>
      <c r="C19">
        <v>499</v>
      </c>
      <c r="D19">
        <v>168</v>
      </c>
      <c r="E19">
        <v>322.90267940000001</v>
      </c>
      <c r="F19">
        <v>230.46655269999999</v>
      </c>
      <c r="G19">
        <f t="shared" si="0"/>
        <v>15.722528811534</v>
      </c>
      <c r="H19">
        <f t="shared" si="1"/>
        <v>0.2271246112077</v>
      </c>
      <c r="I19">
        <f t="shared" si="2"/>
        <v>1.6554134826106</v>
      </c>
      <c r="J19">
        <f t="shared" si="3"/>
        <v>21.404904787389398</v>
      </c>
      <c r="K19">
        <f t="shared" si="4"/>
        <v>10.9024951758889</v>
      </c>
      <c r="L19">
        <f t="shared" si="7"/>
        <v>0.30260921259713602</v>
      </c>
      <c r="M19">
        <f t="shared" si="5"/>
        <v>0.47104685567707899</v>
      </c>
      <c r="N19">
        <f t="shared" si="6"/>
        <v>22.589271414322901</v>
      </c>
      <c r="O19">
        <f t="shared" si="8"/>
        <v>14.5366602345185</v>
      </c>
      <c r="P19">
        <f t="shared" si="9"/>
        <v>0.14655586094612</v>
      </c>
      <c r="Q19">
        <f t="shared" si="10"/>
        <v>1.4910980965374401</v>
      </c>
      <c r="R19">
        <f t="shared" si="11"/>
        <v>21.5692201734626</v>
      </c>
      <c r="S19">
        <f t="shared" si="12"/>
        <v>13.8033562178203</v>
      </c>
      <c r="T19">
        <f t="shared" si="13"/>
        <v>0.10991689570959</v>
      </c>
      <c r="U19">
        <f t="shared" si="14"/>
        <v>1.6657506229708801</v>
      </c>
      <c r="V19">
        <f t="shared" si="15"/>
        <v>21.394567647029099</v>
      </c>
      <c r="W19">
        <f t="shared" si="16"/>
        <v>15.143922008859599</v>
      </c>
      <c r="X19">
        <f t="shared" si="17"/>
        <v>0.10241612493385201</v>
      </c>
      <c r="Y19">
        <f t="shared" si="18"/>
        <v>0.98826728087432703</v>
      </c>
      <c r="Z19">
        <f t="shared" si="19"/>
        <v>22.0720509891257</v>
      </c>
      <c r="AA19">
        <f t="shared" si="20"/>
        <v>13.4830491131017</v>
      </c>
      <c r="AB19">
        <f t="shared" si="21"/>
        <v>0.14123739456548601</v>
      </c>
      <c r="AC19">
        <f t="shared" si="22"/>
        <v>0.541611301806743</v>
      </c>
      <c r="AD19">
        <f t="shared" si="23"/>
        <v>22.5187069681933</v>
      </c>
      <c r="AE19">
        <f t="shared" si="24"/>
        <v>12.298618644258401</v>
      </c>
      <c r="AF19">
        <f t="shared" si="25"/>
        <v>0.121060623913273</v>
      </c>
      <c r="AG19">
        <f t="shared" si="26"/>
        <v>0.68647860323576804</v>
      </c>
      <c r="AH19">
        <f t="shared" si="27"/>
        <v>22.373839666764201</v>
      </c>
      <c r="AI19">
        <f t="shared" si="28"/>
        <v>10.0036662108133</v>
      </c>
      <c r="AJ19">
        <f t="shared" si="29"/>
        <v>0.16867380426815101</v>
      </c>
      <c r="AK19">
        <f t="shared" si="30"/>
        <v>0.44213961470878799</v>
      </c>
      <c r="AL19">
        <f t="shared" si="31"/>
        <v>22.618178655291199</v>
      </c>
      <c r="AM19">
        <f t="shared" si="32"/>
        <v>10.143715515616901</v>
      </c>
      <c r="AN19">
        <f t="shared" si="33"/>
        <v>6.6798962719139501E-2</v>
      </c>
      <c r="AO19">
        <f t="shared" si="34"/>
        <v>1.17382250566729</v>
      </c>
      <c r="AP19">
        <f t="shared" si="35"/>
        <v>21.8864957643327</v>
      </c>
      <c r="AQ19">
        <f t="shared" si="36"/>
        <v>8.6090330509808606</v>
      </c>
      <c r="AR19">
        <f t="shared" si="37"/>
        <v>0.124623497250056</v>
      </c>
      <c r="AS19">
        <f t="shared" si="38"/>
        <v>3.0776923892946599</v>
      </c>
      <c r="AT19">
        <f t="shared" si="39"/>
        <v>19.982625880705299</v>
      </c>
      <c r="AU19">
        <f t="shared" si="40"/>
        <v>8.2994036036865904</v>
      </c>
      <c r="AV19">
        <f t="shared" si="41"/>
        <v>0.10104316135557601</v>
      </c>
      <c r="AW19">
        <f t="shared" si="42"/>
        <v>4.0985088369945597</v>
      </c>
      <c r="AX19">
        <f t="shared" si="43"/>
        <v>18.961809433005399</v>
      </c>
      <c r="AY19">
        <f t="shared" si="44"/>
        <v>8.0421525864644092</v>
      </c>
      <c r="AZ19">
        <f t="shared" si="45"/>
        <v>0.110075625560917</v>
      </c>
      <c r="BA19">
        <f t="shared" si="46"/>
        <v>2.9951609174649598</v>
      </c>
      <c r="BB19">
        <f t="shared" si="47"/>
        <v>20.065157352535</v>
      </c>
      <c r="BC19">
        <f t="shared" si="48"/>
        <v>7.0225722800424997</v>
      </c>
      <c r="BD19">
        <f t="shared" si="49"/>
        <v>0.122695920790813</v>
      </c>
      <c r="BE19">
        <f t="shared" si="50"/>
        <v>1.71606794430466</v>
      </c>
      <c r="BF19">
        <f t="shared" si="51"/>
        <v>21.344250325695299</v>
      </c>
      <c r="BG19">
        <f t="shared" si="52"/>
        <v>6.52095997432518</v>
      </c>
      <c r="BH19">
        <f t="shared" si="53"/>
        <v>0.141621206005067</v>
      </c>
      <c r="BI19">
        <f t="shared" si="54"/>
        <v>0.62632285677297395</v>
      </c>
      <c r="BJ19">
        <f t="shared" si="55"/>
        <v>22.433995413226999</v>
      </c>
      <c r="BK19">
        <f t="shared" ref="BK19:BK82" si="56">SQRT((C4-C19)^2+(D4-D19)^2)/5.73/0.495</f>
        <v>6.08622930937016</v>
      </c>
      <c r="BL19">
        <f t="shared" ref="BL19:BL82" si="57">SQRT((E4-E19)^2+(F4-F19)^2)/5.73/0.495</f>
        <v>0.12709362345908301</v>
      </c>
      <c r="BM19">
        <f t="shared" ref="BM19:BM82" si="58">ASIN((BL4*SIN(A19/180*PI())/BK19))*180/PI()</f>
        <v>0</v>
      </c>
      <c r="BN19">
        <f t="shared" ref="BN19:BN82" si="59">ABS(ABS(B19)-ABS(BM19))</f>
        <v>23.06031827</v>
      </c>
      <c r="BP19">
        <v>0.12709362345908301</v>
      </c>
      <c r="BT19">
        <v>0.12709362345908301</v>
      </c>
      <c r="BX19">
        <v>0.12709362345908301</v>
      </c>
      <c r="CB19">
        <v>0.12709362345908301</v>
      </c>
      <c r="CF19">
        <v>0.12709362345908301</v>
      </c>
      <c r="CJ19">
        <v>0.12709362345908301</v>
      </c>
      <c r="CN19">
        <v>0.12709362345908301</v>
      </c>
      <c r="CR19">
        <v>0.12709362345908301</v>
      </c>
      <c r="CV19">
        <v>0.12709362345908301</v>
      </c>
      <c r="CZ19">
        <v>0.12709362345908301</v>
      </c>
      <c r="DD19">
        <v>0.12709362345908301</v>
      </c>
      <c r="DH19">
        <v>0.12709362345908301</v>
      </c>
      <c r="DL19">
        <v>0.12709362345908301</v>
      </c>
      <c r="DP19">
        <v>0.12709362345908301</v>
      </c>
      <c r="DT19">
        <v>0.12709362345908301</v>
      </c>
    </row>
    <row r="20" spans="1:124" x14ac:dyDescent="0.15">
      <c r="A20">
        <v>51.494535890000002</v>
      </c>
      <c r="B20">
        <v>32.287180999999997</v>
      </c>
      <c r="C20">
        <v>498</v>
      </c>
      <c r="D20">
        <v>169</v>
      </c>
      <c r="E20">
        <v>322.91052250000001</v>
      </c>
      <c r="F20">
        <v>230.28036499999999</v>
      </c>
      <c r="G20">
        <f t="shared" si="0"/>
        <v>7.4116711600244001</v>
      </c>
      <c r="H20">
        <f t="shared" si="1"/>
        <v>0.97664586511764295</v>
      </c>
      <c r="I20">
        <f t="shared" si="2"/>
        <v>1.3741170951014601</v>
      </c>
      <c r="J20">
        <f t="shared" si="3"/>
        <v>30.9130639048985</v>
      </c>
      <c r="K20">
        <f t="shared" si="4"/>
        <v>10.9024951758889</v>
      </c>
      <c r="L20">
        <f t="shared" si="7"/>
        <v>0.59306828873245099</v>
      </c>
      <c r="M20">
        <f t="shared" si="5"/>
        <v>0.64326408268662105</v>
      </c>
      <c r="N20">
        <f t="shared" si="6"/>
        <v>31.643916917313401</v>
      </c>
      <c r="O20">
        <f t="shared" si="8"/>
        <v>8.8141449397993892</v>
      </c>
      <c r="P20">
        <f t="shared" si="9"/>
        <v>0.52007277385453898</v>
      </c>
      <c r="Q20">
        <f t="shared" si="10"/>
        <v>1.89177090234784</v>
      </c>
      <c r="R20">
        <f t="shared" si="11"/>
        <v>30.395410097652199</v>
      </c>
      <c r="S20">
        <f t="shared" si="12"/>
        <v>11.9723215639873</v>
      </c>
      <c r="T20">
        <f t="shared" si="13"/>
        <v>0.35495798470101098</v>
      </c>
      <c r="U20">
        <f t="shared" si="14"/>
        <v>1.1828386442230601</v>
      </c>
      <c r="V20">
        <f t="shared" si="15"/>
        <v>31.1043423557769</v>
      </c>
      <c r="W20">
        <f t="shared" si="16"/>
        <v>11.825416349356299</v>
      </c>
      <c r="X20">
        <f t="shared" si="17"/>
        <v>0.28396638776080901</v>
      </c>
      <c r="Y20">
        <f t="shared" si="18"/>
        <v>0.74187602987692403</v>
      </c>
      <c r="Z20">
        <f t="shared" si="19"/>
        <v>31.545304970123102</v>
      </c>
      <c r="AA20">
        <f t="shared" si="20"/>
        <v>13.338221614417799</v>
      </c>
      <c r="AB20">
        <f t="shared" si="21"/>
        <v>9.9607924069543399E-2</v>
      </c>
      <c r="AC20">
        <f t="shared" si="22"/>
        <v>0.79093893671411297</v>
      </c>
      <c r="AD20">
        <f t="shared" si="23"/>
        <v>31.496242063285901</v>
      </c>
      <c r="AE20">
        <f t="shared" si="24"/>
        <v>12.182041428947</v>
      </c>
      <c r="AF20">
        <f t="shared" si="25"/>
        <v>7.8968825002062495E-2</v>
      </c>
      <c r="AG20">
        <f t="shared" si="26"/>
        <v>0.39456494750141802</v>
      </c>
      <c r="AH20">
        <f t="shared" si="27"/>
        <v>31.8926160524986</v>
      </c>
      <c r="AI20">
        <f t="shared" si="28"/>
        <v>11.3155394049287</v>
      </c>
      <c r="AJ20">
        <f t="shared" si="29"/>
        <v>6.9097721876804699E-2</v>
      </c>
      <c r="AK20">
        <f t="shared" si="30"/>
        <v>0.53242151838403595</v>
      </c>
      <c r="AL20">
        <f t="shared" si="31"/>
        <v>31.754759481615999</v>
      </c>
      <c r="AM20">
        <f t="shared" si="32"/>
        <v>9.4200995069257996</v>
      </c>
      <c r="AN20">
        <f t="shared" si="33"/>
        <v>5.6336089526726002E-2</v>
      </c>
      <c r="AO20">
        <f t="shared" si="34"/>
        <v>0.409027438714964</v>
      </c>
      <c r="AP20">
        <f t="shared" si="35"/>
        <v>31.878153561285</v>
      </c>
      <c r="AQ20">
        <f t="shared" si="36"/>
        <v>9.5778572511898208</v>
      </c>
      <c r="AR20">
        <f t="shared" si="37"/>
        <v>7.6830508754254803E-2</v>
      </c>
      <c r="AS20">
        <f t="shared" si="38"/>
        <v>1.08297029767113</v>
      </c>
      <c r="AT20">
        <f t="shared" si="39"/>
        <v>31.204210702328901</v>
      </c>
      <c r="AU20">
        <f t="shared" si="40"/>
        <v>8.2294832035844792</v>
      </c>
      <c r="AV20">
        <f t="shared" si="41"/>
        <v>0.186485052367837</v>
      </c>
      <c r="AW20">
        <f t="shared" si="42"/>
        <v>2.8045392529350801</v>
      </c>
      <c r="AX20">
        <f t="shared" si="43"/>
        <v>29.4826417470649</v>
      </c>
      <c r="AY20">
        <f t="shared" si="44"/>
        <v>7.9815477093248504</v>
      </c>
      <c r="AZ20">
        <f t="shared" si="45"/>
        <v>0.16693815541840101</v>
      </c>
      <c r="BA20">
        <f t="shared" si="46"/>
        <v>3.7120088190262202</v>
      </c>
      <c r="BB20">
        <f t="shared" si="47"/>
        <v>28.575172180973802</v>
      </c>
      <c r="BC20">
        <f t="shared" si="48"/>
        <v>7.7720308906799804</v>
      </c>
      <c r="BD20">
        <f t="shared" si="49"/>
        <v>0.107696411879453</v>
      </c>
      <c r="BE20">
        <f t="shared" si="50"/>
        <v>2.6996705894055202</v>
      </c>
      <c r="BF20">
        <f t="shared" si="51"/>
        <v>29.587510410594501</v>
      </c>
      <c r="BG20">
        <f t="shared" si="52"/>
        <v>6.8413266079927304</v>
      </c>
      <c r="BH20">
        <f t="shared" si="53"/>
        <v>7.1878216857334004E-2</v>
      </c>
      <c r="BI20">
        <f t="shared" si="54"/>
        <v>1.53450141159272</v>
      </c>
      <c r="BJ20">
        <f t="shared" si="55"/>
        <v>30.7526795884073</v>
      </c>
      <c r="BK20">
        <f t="shared" si="56"/>
        <v>6.3852381674598799</v>
      </c>
      <c r="BL20">
        <f t="shared" si="57"/>
        <v>7.8977539854199905E-2</v>
      </c>
      <c r="BM20">
        <f t="shared" si="58"/>
        <v>0.55721246702687499</v>
      </c>
      <c r="BN20">
        <f t="shared" si="59"/>
        <v>31.7299685329731</v>
      </c>
      <c r="BO20">
        <f t="shared" ref="BO20:BO83" si="60">SQRT((C4-C20)^2+(D4-D20)^2)/5.73/0.528</f>
        <v>5.9861607819936404</v>
      </c>
      <c r="BP20">
        <f t="shared" ref="BP20:BP83" si="61">SQRT((E4-E20)^2+(F4-F20)^2)/5.73/0.528</f>
        <v>6.9052879232897699E-2</v>
      </c>
      <c r="BQ20">
        <f t="shared" ref="BQ20:BQ83" si="62">ASIN((BP4*SIN(A20/180*PI())/BO20))*180/PI()</f>
        <v>0</v>
      </c>
      <c r="BR20">
        <f t="shared" ref="BR20:BR83" si="63">ABS(ABS(B20)-ABS(BQ20))</f>
        <v>32.287180999999997</v>
      </c>
      <c r="BT20">
        <v>6.9052879232897699E-2</v>
      </c>
      <c r="BX20">
        <v>6.9052879232897699E-2</v>
      </c>
      <c r="CB20">
        <v>6.9052879232897699E-2</v>
      </c>
      <c r="CF20">
        <v>6.9052879232897699E-2</v>
      </c>
      <c r="CJ20">
        <v>6.9052879232897699E-2</v>
      </c>
      <c r="CN20">
        <v>6.9052879232897699E-2</v>
      </c>
      <c r="CR20">
        <v>6.9052879232897699E-2</v>
      </c>
      <c r="CV20">
        <v>6.9052879232897699E-2</v>
      </c>
      <c r="CZ20">
        <v>6.9052879232897699E-2</v>
      </c>
      <c r="DD20">
        <v>6.9052879232897699E-2</v>
      </c>
      <c r="DH20">
        <v>6.9052879232897699E-2</v>
      </c>
      <c r="DL20">
        <v>6.9052879232897699E-2</v>
      </c>
      <c r="DP20">
        <v>6.9052879232897699E-2</v>
      </c>
      <c r="DT20">
        <v>6.9052879232897699E-2</v>
      </c>
    </row>
    <row r="21" spans="1:124" x14ac:dyDescent="0.15">
      <c r="A21">
        <v>83.526216000000005</v>
      </c>
      <c r="B21">
        <v>34.919098699999999</v>
      </c>
      <c r="C21">
        <v>497</v>
      </c>
      <c r="D21">
        <v>169</v>
      </c>
      <c r="E21">
        <v>322.91470340000001</v>
      </c>
      <c r="F21">
        <v>230.2619019</v>
      </c>
      <c r="G21">
        <f t="shared" si="0"/>
        <v>5.2408429371780096</v>
      </c>
      <c r="H21">
        <f t="shared" si="1"/>
        <v>9.9212075685821605E-2</v>
      </c>
      <c r="I21">
        <f t="shared" si="2"/>
        <v>10.670726235952699</v>
      </c>
      <c r="J21">
        <f t="shared" si="3"/>
        <v>24.2483724640473</v>
      </c>
      <c r="K21">
        <f t="shared" si="4"/>
        <v>5.91270817467817</v>
      </c>
      <c r="L21">
        <f t="shared" si="7"/>
        <v>0.54207975878550696</v>
      </c>
      <c r="M21">
        <f t="shared" si="5"/>
        <v>2.9149262437850298</v>
      </c>
      <c r="N21">
        <f t="shared" si="6"/>
        <v>32.004172456215002</v>
      </c>
      <c r="O21">
        <f t="shared" si="8"/>
        <v>8.9886994087344405</v>
      </c>
      <c r="P21">
        <f t="shared" si="9"/>
        <v>0.42752310876088001</v>
      </c>
      <c r="Q21">
        <f t="shared" si="10"/>
        <v>0.66044709896534504</v>
      </c>
      <c r="R21">
        <f t="shared" si="11"/>
        <v>34.2586516010347</v>
      </c>
      <c r="S21">
        <f t="shared" si="12"/>
        <v>7.9327304458194501</v>
      </c>
      <c r="T21">
        <f t="shared" si="13"/>
        <v>0.41507425656052899</v>
      </c>
      <c r="U21">
        <f t="shared" si="14"/>
        <v>2.5957289594922801</v>
      </c>
      <c r="V21">
        <f t="shared" si="15"/>
        <v>32.323369740507701</v>
      </c>
      <c r="W21">
        <f t="shared" si="16"/>
        <v>10.6297272421819</v>
      </c>
      <c r="X21">
        <f t="shared" si="17"/>
        <v>0.30384848543252102</v>
      </c>
      <c r="Y21">
        <f t="shared" si="18"/>
        <v>1.9141789860899301</v>
      </c>
      <c r="Z21">
        <f t="shared" si="19"/>
        <v>33.004919713910098</v>
      </c>
      <c r="AA21">
        <f t="shared" si="20"/>
        <v>10.7228701152859</v>
      </c>
      <c r="AB21">
        <f t="shared" si="21"/>
        <v>0.25320707119376701</v>
      </c>
      <c r="AC21">
        <f t="shared" si="22"/>
        <v>0.95208114605543304</v>
      </c>
      <c r="AD21">
        <f t="shared" si="23"/>
        <v>33.967017553944601</v>
      </c>
      <c r="AE21">
        <f t="shared" si="24"/>
        <v>12.182041428947</v>
      </c>
      <c r="AF21">
        <f t="shared" si="25"/>
        <v>9.7375403875808494E-2</v>
      </c>
      <c r="AG21">
        <f t="shared" si="26"/>
        <v>0.67547626893085799</v>
      </c>
      <c r="AH21">
        <f t="shared" si="27"/>
        <v>34.243622431069099</v>
      </c>
      <c r="AI21">
        <f t="shared" si="28"/>
        <v>11.3155394049287</v>
      </c>
      <c r="AJ21">
        <f t="shared" si="29"/>
        <v>7.4409694457939907E-2</v>
      </c>
      <c r="AK21">
        <f t="shared" si="30"/>
        <v>0.72213372302365997</v>
      </c>
      <c r="AL21">
        <f t="shared" si="31"/>
        <v>34.196964976976297</v>
      </c>
      <c r="AM21">
        <f t="shared" si="32"/>
        <v>10.6420636124331</v>
      </c>
      <c r="AN21">
        <f t="shared" si="33"/>
        <v>6.6141950629279897E-2</v>
      </c>
      <c r="AO21">
        <f t="shared" si="34"/>
        <v>0.71882075179267302</v>
      </c>
      <c r="AP21">
        <f t="shared" si="35"/>
        <v>34.200277948207301</v>
      </c>
      <c r="AQ21">
        <f t="shared" si="36"/>
        <v>9.0059687799071302</v>
      </c>
      <c r="AR21">
        <f t="shared" si="37"/>
        <v>4.3954652409658401E-2</v>
      </c>
      <c r="AS21">
        <f t="shared" si="38"/>
        <v>0.54323878269745196</v>
      </c>
      <c r="AT21">
        <f t="shared" si="39"/>
        <v>34.375859917302499</v>
      </c>
      <c r="AU21">
        <f t="shared" si="40"/>
        <v>9.1851274162581493</v>
      </c>
      <c r="AV21">
        <f t="shared" si="41"/>
        <v>7.6244230707918303E-2</v>
      </c>
      <c r="AW21">
        <f t="shared" si="42"/>
        <v>1.43393561391487</v>
      </c>
      <c r="AX21">
        <f t="shared" si="43"/>
        <v>33.485163086085102</v>
      </c>
      <c r="AY21">
        <f t="shared" si="44"/>
        <v>7.9815477093248504</v>
      </c>
      <c r="AZ21">
        <f t="shared" si="45"/>
        <v>0.177711805450637</v>
      </c>
      <c r="BA21">
        <f t="shared" si="46"/>
        <v>3.6726659991561998</v>
      </c>
      <c r="BB21">
        <f t="shared" si="47"/>
        <v>31.246432700843801</v>
      </c>
      <c r="BC21">
        <f t="shared" si="48"/>
        <v>7.7720308906799804</v>
      </c>
      <c r="BD21">
        <f t="shared" si="49"/>
        <v>0.16089778985512501</v>
      </c>
      <c r="BE21">
        <f t="shared" si="50"/>
        <v>4.8426758244711099</v>
      </c>
      <c r="BF21">
        <f t="shared" si="51"/>
        <v>30.076422875528898</v>
      </c>
      <c r="BG21">
        <f t="shared" si="52"/>
        <v>7.5926623158442199</v>
      </c>
      <c r="BH21">
        <f t="shared" si="53"/>
        <v>0.102102777101144</v>
      </c>
      <c r="BI21">
        <f t="shared" si="54"/>
        <v>3.5097209517168801</v>
      </c>
      <c r="BJ21">
        <f t="shared" si="55"/>
        <v>31.409377748283099</v>
      </c>
      <c r="BK21">
        <f t="shared" si="56"/>
        <v>6.7357601052559799</v>
      </c>
      <c r="BL21">
        <f t="shared" si="57"/>
        <v>6.4358235200825203E-2</v>
      </c>
      <c r="BM21">
        <f t="shared" si="58"/>
        <v>1.9790916376588401</v>
      </c>
      <c r="BN21">
        <f t="shared" si="59"/>
        <v>32.940007062341202</v>
      </c>
      <c r="BO21">
        <f t="shared" si="60"/>
        <v>6.3147750986774804</v>
      </c>
      <c r="BP21">
        <f t="shared" si="61"/>
        <v>6.9207411162495194E-2</v>
      </c>
      <c r="BQ21">
        <f t="shared" si="62"/>
        <v>0.715409874833285</v>
      </c>
      <c r="BR21">
        <f t="shared" si="63"/>
        <v>34.203688825166701</v>
      </c>
      <c r="BS21">
        <f t="shared" ref="BS21:BS84" si="64">SQRT((C4-C21)^2+(D4-D21)^2)/5.73/0.561</f>
        <v>5.9433177399317501</v>
      </c>
      <c r="BT21">
        <f t="shared" ref="BT21:BT84" si="65">SQRT((E4-E21)^2+(F4-F21)^2)/5.73/0.561</f>
        <v>6.0470868947311497E-2</v>
      </c>
      <c r="BU21">
        <f t="shared" ref="BU21:BU84" si="66">ASIN((BT4*SIN(A21/180*PI())/BS21))*180/PI()</f>
        <v>0</v>
      </c>
      <c r="BV21">
        <f t="shared" ref="BV21:BV84" si="67">ABS(ABS(B21)-ABS(BU21))</f>
        <v>34.919098699999999</v>
      </c>
      <c r="BX21">
        <v>6.0470868947311497E-2</v>
      </c>
      <c r="CB21">
        <v>6.0470868947311497E-2</v>
      </c>
      <c r="CF21">
        <v>6.0470868947311497E-2</v>
      </c>
      <c r="CJ21">
        <v>6.0470868947311497E-2</v>
      </c>
      <c r="CN21">
        <v>6.0470868947311497E-2</v>
      </c>
      <c r="CR21">
        <v>6.0470868947311497E-2</v>
      </c>
      <c r="CV21">
        <v>6.0470868947311497E-2</v>
      </c>
      <c r="CZ21">
        <v>6.0470868947311497E-2</v>
      </c>
      <c r="DD21">
        <v>6.0470868947311497E-2</v>
      </c>
      <c r="DH21">
        <v>6.0470868947311497E-2</v>
      </c>
      <c r="DL21">
        <v>6.0470868947311497E-2</v>
      </c>
      <c r="DP21">
        <v>6.0470868947311497E-2</v>
      </c>
      <c r="DT21">
        <v>6.0470868947311497E-2</v>
      </c>
    </row>
    <row r="22" spans="1:124" x14ac:dyDescent="0.15">
      <c r="A22">
        <v>74.081209889999997</v>
      </c>
      <c r="B22">
        <v>21.025187119999998</v>
      </c>
      <c r="C22">
        <v>495</v>
      </c>
      <c r="D22">
        <v>169</v>
      </c>
      <c r="E22">
        <v>322.98220830000002</v>
      </c>
      <c r="F22">
        <v>230.3526306</v>
      </c>
      <c r="G22">
        <f t="shared" si="0"/>
        <v>10.481685874356</v>
      </c>
      <c r="H22">
        <f t="shared" si="1"/>
        <v>0.59266979080247195</v>
      </c>
      <c r="I22">
        <f t="shared" si="2"/>
        <v>0.52153048516847</v>
      </c>
      <c r="J22">
        <f t="shared" si="3"/>
        <v>20.503656634831501</v>
      </c>
      <c r="K22">
        <f t="shared" si="4"/>
        <v>7.9327304458194501</v>
      </c>
      <c r="L22">
        <f t="shared" si="7"/>
        <v>0.269157112346258</v>
      </c>
      <c r="M22">
        <f t="shared" si="5"/>
        <v>4.1228464649398404</v>
      </c>
      <c r="N22">
        <f t="shared" si="6"/>
        <v>16.9023406550602</v>
      </c>
      <c r="O22">
        <f t="shared" si="8"/>
        <v>7.2683301172592598</v>
      </c>
      <c r="P22">
        <f t="shared" si="9"/>
        <v>0.244919638787198</v>
      </c>
      <c r="Q22">
        <f t="shared" si="10"/>
        <v>1.1110563147702901</v>
      </c>
      <c r="R22">
        <f t="shared" si="11"/>
        <v>19.9141308052297</v>
      </c>
      <c r="S22">
        <f t="shared" si="12"/>
        <v>9.3488124859398596</v>
      </c>
      <c r="T22">
        <f t="shared" si="13"/>
        <v>0.21468008830313001</v>
      </c>
      <c r="U22">
        <f t="shared" si="14"/>
        <v>0.96158927279848205</v>
      </c>
      <c r="V22">
        <f t="shared" si="15"/>
        <v>20.0635978472015</v>
      </c>
      <c r="W22">
        <f t="shared" si="16"/>
        <v>8.4615791422074107</v>
      </c>
      <c r="X22">
        <f t="shared" si="17"/>
        <v>0.26711386030185902</v>
      </c>
      <c r="Y22">
        <f t="shared" si="18"/>
        <v>1.8838489813335799</v>
      </c>
      <c r="Z22">
        <f t="shared" si="19"/>
        <v>19.141338138666399</v>
      </c>
      <c r="AA22">
        <f t="shared" si="20"/>
        <v>10.6136359923778</v>
      </c>
      <c r="AB22">
        <f t="shared" si="21"/>
        <v>0.19244870829194499</v>
      </c>
      <c r="AC22">
        <f t="shared" si="22"/>
        <v>0.84647134281068903</v>
      </c>
      <c r="AD22">
        <f t="shared" si="23"/>
        <v>20.1787157771893</v>
      </c>
      <c r="AE22">
        <f t="shared" si="24"/>
        <v>10.684357126788401</v>
      </c>
      <c r="AF22">
        <f t="shared" si="25"/>
        <v>0.16495603567881001</v>
      </c>
      <c r="AG22">
        <f t="shared" si="26"/>
        <v>0.63386279263919398</v>
      </c>
      <c r="AH22">
        <f t="shared" si="27"/>
        <v>20.391324327360799</v>
      </c>
      <c r="AI22">
        <f t="shared" si="28"/>
        <v>11.9723215639873</v>
      </c>
      <c r="AJ22">
        <f t="shared" si="29"/>
        <v>2.8078106969996599E-2</v>
      </c>
      <c r="AK22">
        <f t="shared" si="30"/>
        <v>0.62670444755474897</v>
      </c>
      <c r="AL22">
        <f t="shared" si="31"/>
        <v>20.398482672445301</v>
      </c>
      <c r="AM22">
        <f t="shared" si="32"/>
        <v>11.226266842093301</v>
      </c>
      <c r="AN22">
        <f t="shared" si="33"/>
        <v>1.274125806624E-2</v>
      </c>
      <c r="AO22">
        <f t="shared" si="34"/>
        <v>0.58620640077363095</v>
      </c>
      <c r="AP22">
        <f t="shared" si="35"/>
        <v>20.4389807192264</v>
      </c>
      <c r="AQ22">
        <f t="shared" si="36"/>
        <v>10.6297272421819</v>
      </c>
      <c r="AR22">
        <f t="shared" si="37"/>
        <v>1.1467132259616E-2</v>
      </c>
      <c r="AS22">
        <f t="shared" si="38"/>
        <v>0.69649730153905098</v>
      </c>
      <c r="AT22">
        <f t="shared" si="39"/>
        <v>20.328689818460902</v>
      </c>
      <c r="AU22">
        <f t="shared" si="40"/>
        <v>9.1473024343580693</v>
      </c>
      <c r="AV22">
        <f t="shared" si="41"/>
        <v>6.06026624725459E-2</v>
      </c>
      <c r="AW22">
        <f t="shared" si="42"/>
        <v>0.51763468093923903</v>
      </c>
      <c r="AX22">
        <f t="shared" si="43"/>
        <v>20.507552439060799</v>
      </c>
      <c r="AY22">
        <f t="shared" si="44"/>
        <v>9.2967295598784503</v>
      </c>
      <c r="AZ22">
        <f t="shared" si="45"/>
        <v>2.1160773978788801E-2</v>
      </c>
      <c r="BA22">
        <f t="shared" si="46"/>
        <v>1.37112343072993</v>
      </c>
      <c r="BB22">
        <f t="shared" si="47"/>
        <v>19.6540636892701</v>
      </c>
      <c r="BC22">
        <f t="shared" si="48"/>
        <v>8.1767132632168593</v>
      </c>
      <c r="BD22">
        <f t="shared" si="49"/>
        <v>0.12003202131285</v>
      </c>
      <c r="BE22">
        <f t="shared" si="50"/>
        <v>3.4693934953980499</v>
      </c>
      <c r="BF22">
        <f t="shared" si="51"/>
        <v>17.5557936246019</v>
      </c>
      <c r="BG22">
        <f t="shared" si="52"/>
        <v>7.9686253370386702</v>
      </c>
      <c r="BH22">
        <f t="shared" si="53"/>
        <v>0.11098810377125</v>
      </c>
      <c r="BI22">
        <f t="shared" si="54"/>
        <v>4.5706273746783701</v>
      </c>
      <c r="BJ22">
        <f t="shared" si="55"/>
        <v>16.4545597453216</v>
      </c>
      <c r="BK22">
        <f t="shared" si="56"/>
        <v>7.7884330334318799</v>
      </c>
      <c r="BL22">
        <f t="shared" si="57"/>
        <v>6.00439156964446E-2</v>
      </c>
      <c r="BM22">
        <f t="shared" si="58"/>
        <v>3.3111779027074202</v>
      </c>
      <c r="BN22">
        <f t="shared" si="59"/>
        <v>17.714009217292599</v>
      </c>
      <c r="BO22">
        <f t="shared" si="60"/>
        <v>6.9725471699088404</v>
      </c>
      <c r="BP22">
        <f t="shared" si="61"/>
        <v>5.4057934302083201E-2</v>
      </c>
      <c r="BQ22">
        <f t="shared" si="62"/>
        <v>1.8503163175820201</v>
      </c>
      <c r="BR22">
        <f t="shared" si="63"/>
        <v>19.174870802417999</v>
      </c>
      <c r="BS22">
        <f t="shared" si="64"/>
        <v>6.5623973363847901</v>
      </c>
      <c r="BT22">
        <f t="shared" si="65"/>
        <v>7.3790439477036507E-2</v>
      </c>
      <c r="BU22">
        <f t="shared" si="66"/>
        <v>0.66626131429415203</v>
      </c>
      <c r="BV22">
        <f t="shared" si="67"/>
        <v>20.358925805705798</v>
      </c>
      <c r="BW22">
        <f t="shared" ref="BW22:BW85" si="68">SQRT((C4-C22)^2+(D4-D22)^2)/5.73/0.594</f>
        <v>6.19781970658563</v>
      </c>
      <c r="BX22">
        <f t="shared" ref="BX22:BX85" si="69">SQRT((E4-E22)^2+(F4-F22)^2)/5.73/0.594</f>
        <v>6.5553340848822902E-2</v>
      </c>
      <c r="BY22">
        <f t="shared" ref="BY22:BY85" si="70">ASIN((BX4*SIN(A22/180*PI())/BW22))*180/PI()</f>
        <v>0</v>
      </c>
      <c r="BZ22">
        <f t="shared" ref="BZ22:BZ85" si="71">ABS(ABS(B22)-ABS(BY22))</f>
        <v>21.025187119999998</v>
      </c>
      <c r="CB22">
        <v>6.5553340848822902E-2</v>
      </c>
      <c r="CF22">
        <v>6.5553340848822902E-2</v>
      </c>
      <c r="CJ22">
        <v>6.5553340848822902E-2</v>
      </c>
      <c r="CN22">
        <v>6.5553340848822902E-2</v>
      </c>
      <c r="CR22">
        <v>6.5553340848822902E-2</v>
      </c>
      <c r="CV22">
        <v>6.5553340848822902E-2</v>
      </c>
      <c r="CZ22">
        <v>6.5553340848822902E-2</v>
      </c>
      <c r="DD22">
        <v>6.5553340848822902E-2</v>
      </c>
      <c r="DH22">
        <v>6.5553340848822902E-2</v>
      </c>
      <c r="DL22">
        <v>6.5553340848822902E-2</v>
      </c>
      <c r="DP22">
        <v>6.5553340848822902E-2</v>
      </c>
      <c r="DT22">
        <v>6.5553340848822902E-2</v>
      </c>
    </row>
    <row r="23" spans="1:124" x14ac:dyDescent="0.15">
      <c r="A23">
        <v>86.685078500000003</v>
      </c>
      <c r="B23">
        <v>30.487808149999999</v>
      </c>
      <c r="C23">
        <v>492</v>
      </c>
      <c r="D23">
        <v>167</v>
      </c>
      <c r="E23">
        <v>322.97518919999999</v>
      </c>
      <c r="F23">
        <v>230.32928469999999</v>
      </c>
      <c r="G23">
        <f t="shared" si="0"/>
        <v>18.8961279366486</v>
      </c>
      <c r="H23">
        <f t="shared" si="1"/>
        <v>0.12776255123086899</v>
      </c>
      <c r="I23">
        <f t="shared" si="2"/>
        <v>1.7943465414175099</v>
      </c>
      <c r="J23">
        <f t="shared" si="3"/>
        <v>28.693461608582499</v>
      </c>
      <c r="K23">
        <f t="shared" si="4"/>
        <v>14.2396869404371</v>
      </c>
      <c r="L23">
        <f t="shared" si="7"/>
        <v>0.23943144697559901</v>
      </c>
      <c r="M23">
        <f t="shared" si="5"/>
        <v>2.17802423942608</v>
      </c>
      <c r="N23">
        <f t="shared" si="6"/>
        <v>28.309783910573898</v>
      </c>
      <c r="O23">
        <f t="shared" si="8"/>
        <v>11.149109454645499</v>
      </c>
      <c r="P23">
        <f t="shared" si="9"/>
        <v>0.14294053109954499</v>
      </c>
      <c r="Q23">
        <f t="shared" si="10"/>
        <v>2.6691709939617301</v>
      </c>
      <c r="R23">
        <f t="shared" si="11"/>
        <v>27.818637156038299</v>
      </c>
      <c r="S23">
        <f t="shared" si="12"/>
        <v>9.3488124859398596</v>
      </c>
      <c r="T23">
        <f t="shared" si="13"/>
        <v>0.205249233620349</v>
      </c>
      <c r="U23">
        <f t="shared" si="14"/>
        <v>0.67253259357265005</v>
      </c>
      <c r="V23">
        <f t="shared" si="15"/>
        <v>29.815275556427299</v>
      </c>
      <c r="W23">
        <f t="shared" si="16"/>
        <v>10.6297272421819</v>
      </c>
      <c r="X23">
        <f t="shared" si="17"/>
        <v>0.19278826320982101</v>
      </c>
      <c r="Y23">
        <f t="shared" si="18"/>
        <v>1.0370062667289</v>
      </c>
      <c r="Z23">
        <f t="shared" si="19"/>
        <v>29.450801883271101</v>
      </c>
      <c r="AA23">
        <f t="shared" si="20"/>
        <v>9.8545136244636105</v>
      </c>
      <c r="AB23">
        <f t="shared" si="21"/>
        <v>0.23765711135018899</v>
      </c>
      <c r="AC23">
        <f t="shared" si="22"/>
        <v>1.8893455425204899</v>
      </c>
      <c r="AD23">
        <f t="shared" si="23"/>
        <v>28.598462607479501</v>
      </c>
      <c r="AE23">
        <f t="shared" si="24"/>
        <v>11.5568992398014</v>
      </c>
      <c r="AF23">
        <f t="shared" si="25"/>
        <v>0.17875687854515701</v>
      </c>
      <c r="AG23">
        <f t="shared" si="26"/>
        <v>0.76074747316862001</v>
      </c>
      <c r="AH23">
        <f t="shared" si="27"/>
        <v>29.7270606768314</v>
      </c>
      <c r="AI23">
        <f t="shared" si="28"/>
        <v>11.5449317762527</v>
      </c>
      <c r="AJ23">
        <f t="shared" si="29"/>
        <v>0.156412268727012</v>
      </c>
      <c r="AK23">
        <f t="shared" si="30"/>
        <v>0.97475962350770196</v>
      </c>
      <c r="AL23">
        <f t="shared" si="31"/>
        <v>29.513048526492302</v>
      </c>
      <c r="AM23">
        <f t="shared" si="32"/>
        <v>12.5616598365458</v>
      </c>
      <c r="AN23">
        <f t="shared" si="33"/>
        <v>3.4750557158925999E-2</v>
      </c>
      <c r="AO23">
        <f t="shared" si="34"/>
        <v>0.74465528393676195</v>
      </c>
      <c r="AP23">
        <f t="shared" si="35"/>
        <v>29.743152866063198</v>
      </c>
      <c r="AQ23">
        <f t="shared" si="36"/>
        <v>11.825416349356299</v>
      </c>
      <c r="AR23">
        <f t="shared" si="37"/>
        <v>1.28194848824868E-2</v>
      </c>
      <c r="AS23">
        <f t="shared" si="38"/>
        <v>0.577729190340174</v>
      </c>
      <c r="AT23">
        <f t="shared" si="39"/>
        <v>29.910078959659799</v>
      </c>
      <c r="AU23">
        <f t="shared" si="40"/>
        <v>11.2237246620693</v>
      </c>
      <c r="AV23">
        <f t="shared" si="41"/>
        <v>1.16540771658971E-2</v>
      </c>
      <c r="AW23">
        <f t="shared" si="42"/>
        <v>0.68479290219564604</v>
      </c>
      <c r="AX23">
        <f t="shared" si="43"/>
        <v>29.803015247804399</v>
      </c>
      <c r="AY23">
        <f t="shared" si="44"/>
        <v>9.7852888885250895</v>
      </c>
      <c r="AZ23">
        <f t="shared" si="45"/>
        <v>4.5628648601387697E-2</v>
      </c>
      <c r="BA23">
        <f t="shared" si="46"/>
        <v>0.50233965204133701</v>
      </c>
      <c r="BB23">
        <f t="shared" si="47"/>
        <v>29.985468497958699</v>
      </c>
      <c r="BC23">
        <f t="shared" si="48"/>
        <v>9.8980339525715806</v>
      </c>
      <c r="BD23">
        <f t="shared" si="49"/>
        <v>2.9445096879365199E-2</v>
      </c>
      <c r="BE23">
        <f t="shared" si="50"/>
        <v>1.33693662698139</v>
      </c>
      <c r="BF23">
        <f t="shared" si="51"/>
        <v>29.150871523018601</v>
      </c>
      <c r="BG23">
        <f t="shared" si="52"/>
        <v>8.8186408059115795</v>
      </c>
      <c r="BH23">
        <f t="shared" si="53"/>
        <v>0.12066716337543799</v>
      </c>
      <c r="BI23">
        <f t="shared" si="54"/>
        <v>3.3393827857749598</v>
      </c>
      <c r="BJ23">
        <f t="shared" si="55"/>
        <v>27.148425364225002</v>
      </c>
      <c r="BK23">
        <f t="shared" si="56"/>
        <v>8.5782960922286993</v>
      </c>
      <c r="BL23">
        <f t="shared" si="57"/>
        <v>0.112051246146277</v>
      </c>
      <c r="BM23">
        <f t="shared" si="58"/>
        <v>4.4073842543613697</v>
      </c>
      <c r="BN23">
        <f t="shared" si="59"/>
        <v>26.080423895638599</v>
      </c>
      <c r="BO23">
        <f t="shared" si="60"/>
        <v>8.3683622224682406</v>
      </c>
      <c r="BP23">
        <f t="shared" si="61"/>
        <v>6.1199905852754297E-2</v>
      </c>
      <c r="BQ23">
        <f t="shared" si="62"/>
        <v>3.1991241826568602</v>
      </c>
      <c r="BR23">
        <f t="shared" si="63"/>
        <v>27.288683967343101</v>
      </c>
      <c r="BS23">
        <f t="shared" si="64"/>
        <v>7.5690847872606204</v>
      </c>
      <c r="BT23">
        <f t="shared" si="65"/>
        <v>4.7592465281191799E-2</v>
      </c>
      <c r="BU23">
        <f t="shared" si="66"/>
        <v>1.76946781864522</v>
      </c>
      <c r="BV23">
        <f t="shared" si="67"/>
        <v>28.718340331354799</v>
      </c>
      <c r="BW23">
        <f t="shared" si="68"/>
        <v>7.1485800768572503</v>
      </c>
      <c r="BX23">
        <f t="shared" si="69"/>
        <v>6.4551159592427396E-2</v>
      </c>
      <c r="BY23">
        <f t="shared" si="70"/>
        <v>0.63495286449802801</v>
      </c>
      <c r="BZ23">
        <f t="shared" si="71"/>
        <v>29.852855285501999</v>
      </c>
      <c r="CA23">
        <f t="shared" ref="CA23:CA86" si="72">SQRT((C4-C23)^2+(D4-D23)^2)/5.73/0.627</f>
        <v>6.7723390201805502</v>
      </c>
      <c r="CB23">
        <f t="shared" ref="CB23:CB86" si="73">SQRT((E4-E23)^2+(F4-F23)^2)/5.73/0.627</f>
        <v>5.7127753083920797E-2</v>
      </c>
      <c r="CC23">
        <f t="shared" ref="CC23:CC86" si="74">ASIN((CB4*SIN(A23/180*PI())/CA23))*180/PI()</f>
        <v>0</v>
      </c>
      <c r="CD23">
        <f t="shared" ref="CD23:CD86" si="75">ABS(ABS(B23)-ABS(CC23))</f>
        <v>30.487808149999999</v>
      </c>
      <c r="CF23">
        <v>5.7127753083920797E-2</v>
      </c>
      <c r="CJ23">
        <v>5.7127753083920797E-2</v>
      </c>
      <c r="CN23">
        <v>5.7127753083920797E-2</v>
      </c>
      <c r="CR23">
        <v>5.7127753083920797E-2</v>
      </c>
      <c r="CV23">
        <v>5.7127753083920797E-2</v>
      </c>
      <c r="CZ23">
        <v>5.7127753083920797E-2</v>
      </c>
      <c r="DD23">
        <v>5.7127753083920797E-2</v>
      </c>
      <c r="DH23">
        <v>5.7127753083920797E-2</v>
      </c>
      <c r="DL23">
        <v>5.7127753083920797E-2</v>
      </c>
      <c r="DP23">
        <v>5.7127753083920797E-2</v>
      </c>
      <c r="DT23">
        <v>5.7127753083920797E-2</v>
      </c>
    </row>
    <row r="24" spans="1:124" x14ac:dyDescent="0.15">
      <c r="A24">
        <v>93.232307270000007</v>
      </c>
      <c r="B24">
        <v>19.603607520000001</v>
      </c>
      <c r="C24">
        <v>488</v>
      </c>
      <c r="D24">
        <v>164</v>
      </c>
      <c r="E24">
        <v>323.03762819999997</v>
      </c>
      <c r="F24">
        <v>230.40658569999999</v>
      </c>
      <c r="G24">
        <f t="shared" si="0"/>
        <v>26.204214685890101</v>
      </c>
      <c r="H24">
        <f t="shared" si="1"/>
        <v>0.52077402973301701</v>
      </c>
      <c r="I24">
        <f t="shared" si="2"/>
        <v>0.27891079126283402</v>
      </c>
      <c r="J24">
        <f t="shared" si="3"/>
        <v>19.324696728737202</v>
      </c>
      <c r="K24">
        <f t="shared" si="4"/>
        <v>22.746642516903702</v>
      </c>
      <c r="L24">
        <f t="shared" si="7"/>
        <v>0.204523612126568</v>
      </c>
      <c r="M24">
        <f t="shared" si="5"/>
        <v>0.67690829630227001</v>
      </c>
      <c r="N24">
        <f t="shared" si="6"/>
        <v>18.9266992236977</v>
      </c>
      <c r="O24">
        <f t="shared" si="8"/>
        <v>18.149435261845301</v>
      </c>
      <c r="P24">
        <f t="shared" si="9"/>
        <v>0.33467719647099498</v>
      </c>
      <c r="Q24">
        <f t="shared" si="10"/>
        <v>1.3476207760077701</v>
      </c>
      <c r="R24">
        <f t="shared" si="11"/>
        <v>18.255986743992199</v>
      </c>
      <c r="S24">
        <f t="shared" si="12"/>
        <v>14.7817704366954</v>
      </c>
      <c r="T24">
        <f t="shared" si="13"/>
        <v>0.23683154634465101</v>
      </c>
      <c r="U24">
        <f t="shared" si="14"/>
        <v>1.37379928789362</v>
      </c>
      <c r="V24">
        <f t="shared" si="15"/>
        <v>18.2298082321064</v>
      </c>
      <c r="W24">
        <f t="shared" si="16"/>
        <v>12.3800305787928</v>
      </c>
      <c r="X24">
        <f t="shared" si="17"/>
        <v>0.156193006084897</v>
      </c>
      <c r="Y24">
        <f t="shared" si="18"/>
        <v>0.47324140628502398</v>
      </c>
      <c r="Z24">
        <f t="shared" si="19"/>
        <v>19.130366113714999</v>
      </c>
      <c r="AA24">
        <f t="shared" si="20"/>
        <v>12.8335887483571</v>
      </c>
      <c r="AB24">
        <f t="shared" si="21"/>
        <v>0.132011281739843</v>
      </c>
      <c r="AC24">
        <f t="shared" si="22"/>
        <v>0.71580963696989197</v>
      </c>
      <c r="AD24">
        <f t="shared" si="23"/>
        <v>18.8877978830301</v>
      </c>
      <c r="AE24">
        <f t="shared" si="24"/>
        <v>11.945474415691599</v>
      </c>
      <c r="AF24">
        <f t="shared" si="25"/>
        <v>0.186011021681766</v>
      </c>
      <c r="AG24">
        <f t="shared" si="26"/>
        <v>0.80076184254050398</v>
      </c>
      <c r="AH24">
        <f t="shared" si="27"/>
        <v>18.802845677459501</v>
      </c>
      <c r="AI24">
        <f t="shared" si="28"/>
        <v>13.1715445324788</v>
      </c>
      <c r="AJ24">
        <f t="shared" si="29"/>
        <v>0.137942164785059</v>
      </c>
      <c r="AK24">
        <f t="shared" si="30"/>
        <v>0.46709135052381801</v>
      </c>
      <c r="AL24">
        <f t="shared" si="31"/>
        <v>19.136516169476199</v>
      </c>
      <c r="AM24">
        <f t="shared" si="32"/>
        <v>13.0072943637531</v>
      </c>
      <c r="AN24">
        <f t="shared" si="33"/>
        <v>0.122615257586719</v>
      </c>
      <c r="AO24">
        <f t="shared" si="34"/>
        <v>0.97649271615452005</v>
      </c>
      <c r="AP24">
        <f t="shared" si="35"/>
        <v>18.627114803845501</v>
      </c>
      <c r="AQ24">
        <f t="shared" si="36"/>
        <v>13.7297107046879</v>
      </c>
      <c r="AR24">
        <f t="shared" si="37"/>
        <v>4.5617509168650601E-2</v>
      </c>
      <c r="AS24">
        <f t="shared" si="38"/>
        <v>0.58166898277840895</v>
      </c>
      <c r="AT24">
        <f t="shared" si="39"/>
        <v>19.021938537221601</v>
      </c>
      <c r="AU24">
        <f t="shared" si="40"/>
        <v>12.9451699458519</v>
      </c>
      <c r="AV24">
        <f t="shared" si="41"/>
        <v>3.8228625691920801E-2</v>
      </c>
      <c r="AW24">
        <f t="shared" si="42"/>
        <v>0.52779782427367306</v>
      </c>
      <c r="AX24">
        <f t="shared" si="43"/>
        <v>19.075809695726299</v>
      </c>
      <c r="AY24">
        <f t="shared" si="44"/>
        <v>12.2924935929816</v>
      </c>
      <c r="AZ24">
        <f t="shared" si="45"/>
        <v>3.5042906884260698E-2</v>
      </c>
      <c r="BA24">
        <f t="shared" si="46"/>
        <v>0.62530278473705903</v>
      </c>
      <c r="BB24">
        <f t="shared" si="47"/>
        <v>18.978304735262899</v>
      </c>
      <c r="BC24">
        <f t="shared" si="48"/>
        <v>10.854956381475899</v>
      </c>
      <c r="BD24">
        <f t="shared" si="49"/>
        <v>7.5646997620031797E-2</v>
      </c>
      <c r="BE24">
        <f t="shared" si="50"/>
        <v>0.45287443489628898</v>
      </c>
      <c r="BF24">
        <f t="shared" si="51"/>
        <v>19.150733085103699</v>
      </c>
      <c r="BG24">
        <f t="shared" si="52"/>
        <v>10.9024951758889</v>
      </c>
      <c r="BH24">
        <f t="shared" si="53"/>
        <v>1.66447075310578E-2</v>
      </c>
      <c r="BI24">
        <f t="shared" si="54"/>
        <v>1.21384365272419</v>
      </c>
      <c r="BJ24">
        <f t="shared" si="55"/>
        <v>18.3897638672758</v>
      </c>
      <c r="BK24">
        <f t="shared" si="56"/>
        <v>9.8339948743852794</v>
      </c>
      <c r="BL24">
        <f t="shared" si="57"/>
        <v>8.1260124561619407E-2</v>
      </c>
      <c r="BM24">
        <f t="shared" si="58"/>
        <v>2.9945083197830802</v>
      </c>
      <c r="BN24">
        <f t="shared" si="59"/>
        <v>16.6090992002169</v>
      </c>
      <c r="BO24">
        <f t="shared" si="60"/>
        <v>9.5396832789027801</v>
      </c>
      <c r="BP24">
        <f t="shared" si="61"/>
        <v>7.9084065810269194E-2</v>
      </c>
      <c r="BQ24">
        <f t="shared" si="62"/>
        <v>3.96279612672891</v>
      </c>
      <c r="BR24">
        <f t="shared" si="63"/>
        <v>15.6408113932711</v>
      </c>
      <c r="BS24">
        <f t="shared" si="64"/>
        <v>9.2806313147964392</v>
      </c>
      <c r="BT24">
        <f t="shared" si="65"/>
        <v>3.3264778411667098E-2</v>
      </c>
      <c r="BU24">
        <f t="shared" si="66"/>
        <v>2.8846137541006298</v>
      </c>
      <c r="BV24">
        <f t="shared" si="67"/>
        <v>16.718993765899398</v>
      </c>
      <c r="BW24">
        <f t="shared" si="68"/>
        <v>8.4797184701358006</v>
      </c>
      <c r="BX24">
        <f t="shared" si="69"/>
        <v>5.3353068986490899E-2</v>
      </c>
      <c r="BY24">
        <f t="shared" si="70"/>
        <v>1.5795246060611501</v>
      </c>
      <c r="BZ24">
        <f t="shared" si="71"/>
        <v>18.024082913938901</v>
      </c>
      <c r="CA24">
        <f t="shared" si="72"/>
        <v>8.0334174980233897</v>
      </c>
      <c r="CB24">
        <f t="shared" si="73"/>
        <v>7.5789256889591206E-2</v>
      </c>
      <c r="CC24">
        <f t="shared" si="74"/>
        <v>0.565060440151675</v>
      </c>
      <c r="CD24">
        <f t="shared" si="75"/>
        <v>19.0385470798483</v>
      </c>
      <c r="CE24">
        <f t="shared" ref="CE24:CE87" si="76">SQRT((C4-C24)^2+(D4-D24)^2)/5.73/0.66</f>
        <v>7.6317466231222202</v>
      </c>
      <c r="CF24">
        <f t="shared" ref="CF24:CF87" si="77">SQRT((E4-E24)^2+(F4-F24)^2)/5.73/0.66</f>
        <v>6.8820624468017802E-2</v>
      </c>
      <c r="CG24">
        <f t="shared" ref="CG24:CG87" si="78">ASIN((CF4*SIN(A24/180*PI())/CE24))*180/PI()</f>
        <v>0</v>
      </c>
      <c r="CH24">
        <f t="shared" ref="CH24:CH87" si="79">ABS(ABS(B24)-ABS(CG24))</f>
        <v>19.603607520000001</v>
      </c>
      <c r="CJ24">
        <v>6.8820624468017802E-2</v>
      </c>
      <c r="CN24">
        <v>6.8820624468017802E-2</v>
      </c>
      <c r="CR24">
        <v>6.8820624468017802E-2</v>
      </c>
      <c r="CV24">
        <v>6.8820624468017802E-2</v>
      </c>
      <c r="CZ24">
        <v>6.8820624468017802E-2</v>
      </c>
      <c r="DD24">
        <v>6.8820624468017802E-2</v>
      </c>
      <c r="DH24">
        <v>6.8820624468017802E-2</v>
      </c>
      <c r="DL24">
        <v>6.8820624468017802E-2</v>
      </c>
      <c r="DP24">
        <v>6.8820624468017802E-2</v>
      </c>
      <c r="DT24">
        <v>6.8820624468017802E-2</v>
      </c>
    </row>
    <row r="25" spans="1:124" x14ac:dyDescent="0.15">
      <c r="A25">
        <v>53.402615359999999</v>
      </c>
      <c r="B25">
        <v>30.743304370000001</v>
      </c>
      <c r="C25">
        <v>483</v>
      </c>
      <c r="D25">
        <v>160</v>
      </c>
      <c r="E25">
        <v>323.05499270000001</v>
      </c>
      <c r="F25">
        <v>230.43312069999999</v>
      </c>
      <c r="G25">
        <f t="shared" si="0"/>
        <v>33.557768435623302</v>
      </c>
      <c r="H25">
        <f t="shared" si="1"/>
        <v>0.16619605288303901</v>
      </c>
      <c r="I25">
        <f t="shared" si="2"/>
        <v>0.71387414634371404</v>
      </c>
      <c r="J25">
        <f t="shared" si="3"/>
        <v>30.029430223656298</v>
      </c>
      <c r="K25">
        <f t="shared" si="4"/>
        <v>30.1490143608636</v>
      </c>
      <c r="L25">
        <f t="shared" si="7"/>
        <v>0.34629004470368002</v>
      </c>
      <c r="M25">
        <f t="shared" si="5"/>
        <v>0.36531304919040097</v>
      </c>
      <c r="N25">
        <f t="shared" si="6"/>
        <v>30.377991320809599</v>
      </c>
      <c r="O25">
        <f t="shared" si="8"/>
        <v>26.442434819398201</v>
      </c>
      <c r="P25">
        <f t="shared" si="9"/>
        <v>0.191299234581781</v>
      </c>
      <c r="Q25">
        <f t="shared" si="10"/>
        <v>0.42606939759811002</v>
      </c>
      <c r="R25">
        <f t="shared" si="11"/>
        <v>30.317234972401899</v>
      </c>
      <c r="S25">
        <f t="shared" si="12"/>
        <v>22.004491217268502</v>
      </c>
      <c r="T25">
        <f t="shared" si="13"/>
        <v>0.292655059916893</v>
      </c>
      <c r="U25">
        <f t="shared" si="14"/>
        <v>0.86773125587509803</v>
      </c>
      <c r="V25">
        <f t="shared" si="15"/>
        <v>29.875573114124901</v>
      </c>
      <c r="W25">
        <f t="shared" si="16"/>
        <v>18.502147849739199</v>
      </c>
      <c r="X25">
        <f t="shared" si="17"/>
        <v>0.22238309049028801</v>
      </c>
      <c r="Y25">
        <f t="shared" si="18"/>
        <v>0.70600853602732005</v>
      </c>
      <c r="Z25">
        <f t="shared" si="19"/>
        <v>30.037295833972699</v>
      </c>
      <c r="AA25">
        <f t="shared" si="20"/>
        <v>15.767221799141801</v>
      </c>
      <c r="AB25">
        <f t="shared" si="21"/>
        <v>0.1374470876894</v>
      </c>
      <c r="AC25">
        <f t="shared" si="22"/>
        <v>0.41205238846189401</v>
      </c>
      <c r="AD25">
        <f t="shared" si="23"/>
        <v>30.331251981538099</v>
      </c>
      <c r="AE25">
        <f t="shared" si="24"/>
        <v>15.5749931084127</v>
      </c>
      <c r="AF25">
        <f t="shared" si="25"/>
        <v>0.112562570452323</v>
      </c>
      <c r="AG25">
        <f t="shared" si="26"/>
        <v>0.63628867465962702</v>
      </c>
      <c r="AH25">
        <f t="shared" si="27"/>
        <v>30.107015695340401</v>
      </c>
      <c r="AI25">
        <f t="shared" si="28"/>
        <v>14.4981967578014</v>
      </c>
      <c r="AJ25">
        <f t="shared" si="29"/>
        <v>0.161069444049566</v>
      </c>
      <c r="AK25">
        <f t="shared" si="30"/>
        <v>0.46942325430447501</v>
      </c>
      <c r="AL25">
        <f t="shared" si="31"/>
        <v>30.273881115695499</v>
      </c>
      <c r="AM25">
        <f t="shared" si="32"/>
        <v>15.2778512289856</v>
      </c>
      <c r="AN25">
        <f t="shared" si="33"/>
        <v>0.12101672136049201</v>
      </c>
      <c r="AO25">
        <f t="shared" si="34"/>
        <v>0.52652388712832698</v>
      </c>
      <c r="AP25">
        <f t="shared" si="35"/>
        <v>30.216780482871702</v>
      </c>
      <c r="AQ25">
        <f t="shared" si="36"/>
        <v>14.930027197094599</v>
      </c>
      <c r="AR25">
        <f t="shared" si="37"/>
        <v>0.10891504922444301</v>
      </c>
      <c r="AS25">
        <f t="shared" si="38"/>
        <v>0.74221405821363995</v>
      </c>
      <c r="AT25">
        <f t="shared" si="39"/>
        <v>30.001090311786399</v>
      </c>
      <c r="AU25">
        <f t="shared" si="40"/>
        <v>15.362136653224701</v>
      </c>
      <c r="AV25">
        <f t="shared" si="41"/>
        <v>5.3774180665298099E-2</v>
      </c>
      <c r="AW25">
        <f t="shared" si="42"/>
        <v>0.41802769647642801</v>
      </c>
      <c r="AX25">
        <f t="shared" si="43"/>
        <v>30.3252766735236</v>
      </c>
      <c r="AY25">
        <f t="shared" si="44"/>
        <v>14.496522117685201</v>
      </c>
      <c r="AZ25">
        <f t="shared" si="45"/>
        <v>4.90024540864323E-2</v>
      </c>
      <c r="BA25">
        <f t="shared" si="46"/>
        <v>0.37899331533515801</v>
      </c>
      <c r="BB25">
        <f t="shared" si="47"/>
        <v>30.3643110546648</v>
      </c>
      <c r="BC25">
        <f t="shared" si="48"/>
        <v>13.765463182520801</v>
      </c>
      <c r="BD25">
        <f t="shared" si="49"/>
        <v>4.5233034541322097E-2</v>
      </c>
      <c r="BE25">
        <f t="shared" si="50"/>
        <v>0.44901240964386102</v>
      </c>
      <c r="BF25">
        <f t="shared" si="51"/>
        <v>30.294291960356102</v>
      </c>
      <c r="BG25">
        <f t="shared" si="52"/>
        <v>12.304418511897101</v>
      </c>
      <c r="BH25">
        <f t="shared" si="53"/>
        <v>8.1699168570206704E-2</v>
      </c>
      <c r="BI25">
        <f t="shared" si="54"/>
        <v>0.321266574531198</v>
      </c>
      <c r="BJ25">
        <f t="shared" si="55"/>
        <v>30.4220377954688</v>
      </c>
      <c r="BK25">
        <f t="shared" si="56"/>
        <v>12.2640204001101</v>
      </c>
      <c r="BL25">
        <f t="shared" si="57"/>
        <v>2.45566937271911E-2</v>
      </c>
      <c r="BM25">
        <f t="shared" si="58"/>
        <v>0.86768661682154402</v>
      </c>
      <c r="BN25">
        <f t="shared" si="59"/>
        <v>29.875617753178499</v>
      </c>
      <c r="BO25">
        <f t="shared" si="60"/>
        <v>11.184438835798201</v>
      </c>
      <c r="BP25">
        <f t="shared" si="61"/>
        <v>6.6900105581849598E-2</v>
      </c>
      <c r="BQ25">
        <f t="shared" si="62"/>
        <v>2.1167294962183698</v>
      </c>
      <c r="BR25">
        <f t="shared" si="63"/>
        <v>28.6265748737816</v>
      </c>
      <c r="BS25">
        <f t="shared" si="64"/>
        <v>10.821194470685301</v>
      </c>
      <c r="BT25">
        <f t="shared" si="65"/>
        <v>6.7032111443991099E-2</v>
      </c>
      <c r="BU25">
        <f t="shared" si="66"/>
        <v>2.80809018454263</v>
      </c>
      <c r="BV25">
        <f t="shared" si="67"/>
        <v>27.935214185457401</v>
      </c>
      <c r="BW25">
        <f t="shared" si="68"/>
        <v>10.4991558312653</v>
      </c>
      <c r="BX25">
        <f t="shared" si="69"/>
        <v>2.7648754933353399E-2</v>
      </c>
      <c r="BY25">
        <f t="shared" si="70"/>
        <v>2.0499486360360302</v>
      </c>
      <c r="BZ25">
        <f t="shared" si="71"/>
        <v>28.693355733964001</v>
      </c>
      <c r="CA25">
        <f t="shared" si="72"/>
        <v>9.6821213685079393</v>
      </c>
      <c r="CB25">
        <f t="shared" si="73"/>
        <v>5.6445616466872801E-2</v>
      </c>
      <c r="CC25">
        <f t="shared" si="74"/>
        <v>1.11232723920655</v>
      </c>
      <c r="CD25">
        <f t="shared" si="75"/>
        <v>29.630977130793401</v>
      </c>
      <c r="CE25">
        <f t="shared" si="76"/>
        <v>9.1980153000825506</v>
      </c>
      <c r="CF25">
        <f t="shared" si="77"/>
        <v>7.83477648699758E-2</v>
      </c>
      <c r="CG25">
        <f t="shared" si="78"/>
        <v>0.39684466090008302</v>
      </c>
      <c r="CH25">
        <f t="shared" si="79"/>
        <v>30.3464597090999</v>
      </c>
      <c r="CI25">
        <f t="shared" ref="CI25:CI88" si="80">SQRT((C4-C25)^2+(D4-D25)^2)/5.73/0.693</f>
        <v>8.76001457150719</v>
      </c>
      <c r="CJ25">
        <f t="shared" ref="CJ25:CJ88" si="81">SQRT((E4-E25)^2+(F4-F25)^2)/5.73/0.693</f>
        <v>7.1766259280482497E-2</v>
      </c>
      <c r="CK25">
        <f t="shared" ref="CK25:CK88" si="82">ASIN((CJ4*SIN(A25/180*PI())/CI25))*180/PI()</f>
        <v>0</v>
      </c>
      <c r="CL25">
        <f t="shared" ref="CL25:CL88" si="83">ABS(ABS(B25)-ABS(CK25))</f>
        <v>30.743304370000001</v>
      </c>
      <c r="CN25">
        <v>7.1766259280482497E-2</v>
      </c>
      <c r="CR25">
        <v>7.1766259280482497E-2</v>
      </c>
      <c r="CV25">
        <v>7.1766259280482497E-2</v>
      </c>
      <c r="CZ25">
        <v>7.1766259280482497E-2</v>
      </c>
      <c r="DD25">
        <v>7.1766259280482497E-2</v>
      </c>
      <c r="DH25">
        <v>7.1766259280482497E-2</v>
      </c>
      <c r="DL25">
        <v>7.1766259280482497E-2</v>
      </c>
      <c r="DP25">
        <v>7.1766259280482497E-2</v>
      </c>
      <c r="DT25">
        <v>7.1766259280482497E-2</v>
      </c>
    </row>
    <row r="26" spans="1:124" x14ac:dyDescent="0.15">
      <c r="A26">
        <v>45.972822360000002</v>
      </c>
      <c r="B26">
        <v>18.55653719</v>
      </c>
      <c r="C26">
        <v>475</v>
      </c>
      <c r="D26">
        <v>157</v>
      </c>
      <c r="E26">
        <v>323.06823730000002</v>
      </c>
      <c r="F26">
        <v>230.24443049999999</v>
      </c>
      <c r="G26">
        <f t="shared" si="0"/>
        <v>44.777781683869897</v>
      </c>
      <c r="H26">
        <f t="shared" si="1"/>
        <v>0.99132883328316201</v>
      </c>
      <c r="I26">
        <f t="shared" si="2"/>
        <v>0.15290311719663799</v>
      </c>
      <c r="J26">
        <f t="shared" si="3"/>
        <v>18.403634072803399</v>
      </c>
      <c r="K26">
        <f t="shared" si="4"/>
        <v>39.041787139016897</v>
      </c>
      <c r="L26">
        <f t="shared" si="7"/>
        <v>0.43635005884608002</v>
      </c>
      <c r="M26">
        <f t="shared" si="5"/>
        <v>0.21581045737576601</v>
      </c>
      <c r="N26">
        <f t="shared" si="6"/>
        <v>18.340726732624201</v>
      </c>
      <c r="O26">
        <f t="shared" si="8"/>
        <v>34.768422309157899</v>
      </c>
      <c r="P26">
        <f t="shared" si="9"/>
        <v>0.22199178948603601</v>
      </c>
      <c r="Q26">
        <f t="shared" si="10"/>
        <v>0.169366975867593</v>
      </c>
      <c r="R26">
        <f t="shared" si="11"/>
        <v>18.3871702141324</v>
      </c>
      <c r="S26">
        <f t="shared" si="12"/>
        <v>30.836913082898601</v>
      </c>
      <c r="T26">
        <f t="shared" si="13"/>
        <v>0.18276031992810199</v>
      </c>
      <c r="U26">
        <f t="shared" si="14"/>
        <v>0.28680081126636597</v>
      </c>
      <c r="V26">
        <f t="shared" si="15"/>
        <v>18.269736378733601</v>
      </c>
      <c r="W26">
        <f t="shared" si="16"/>
        <v>26.505820690976101</v>
      </c>
      <c r="X26">
        <f t="shared" si="17"/>
        <v>0.16344045909209701</v>
      </c>
      <c r="Y26">
        <f t="shared" si="18"/>
        <v>0.47225702941502401</v>
      </c>
      <c r="Z26">
        <f t="shared" si="19"/>
        <v>18.084280160584999</v>
      </c>
      <c r="AA26">
        <f t="shared" si="20"/>
        <v>22.8658694644047</v>
      </c>
      <c r="AB26">
        <f t="shared" si="21"/>
        <v>0.142574744654</v>
      </c>
      <c r="AC26">
        <f t="shared" si="22"/>
        <v>0.17945872278587999</v>
      </c>
      <c r="AD26">
        <f t="shared" si="23"/>
        <v>18.377078467214101</v>
      </c>
      <c r="AE26">
        <f t="shared" si="24"/>
        <v>19.9457231740654</v>
      </c>
      <c r="AF26">
        <f t="shared" si="25"/>
        <v>0.20929847040435001</v>
      </c>
      <c r="AG26">
        <f t="shared" si="26"/>
        <v>0.25004155575612602</v>
      </c>
      <c r="AH26">
        <f t="shared" si="27"/>
        <v>18.306495634243898</v>
      </c>
      <c r="AI26">
        <f t="shared" si="28"/>
        <v>19.273070676811599</v>
      </c>
      <c r="AJ26">
        <f t="shared" si="29"/>
        <v>0.19642020871892399</v>
      </c>
      <c r="AK26">
        <f t="shared" si="30"/>
        <v>0.178555250899047</v>
      </c>
      <c r="AL26">
        <f t="shared" si="31"/>
        <v>18.377981939101002</v>
      </c>
      <c r="AM26">
        <f t="shared" si="32"/>
        <v>17.9004074623228</v>
      </c>
      <c r="AN26">
        <f t="shared" si="33"/>
        <v>0.229138801368133</v>
      </c>
      <c r="AO26">
        <f t="shared" si="34"/>
        <v>0.240046890576675</v>
      </c>
      <c r="AP26">
        <f t="shared" si="35"/>
        <v>18.3164902994233</v>
      </c>
      <c r="AQ26">
        <f t="shared" si="36"/>
        <v>18.266345168089799</v>
      </c>
      <c r="AR26">
        <f t="shared" si="37"/>
        <v>0.18764455546126599</v>
      </c>
      <c r="AS26">
        <f t="shared" si="38"/>
        <v>0.45066807816974902</v>
      </c>
      <c r="AT26">
        <f t="shared" si="39"/>
        <v>18.105869111830302</v>
      </c>
      <c r="AU26">
        <f t="shared" si="40"/>
        <v>17.677754518868099</v>
      </c>
      <c r="AV26">
        <f t="shared" si="41"/>
        <v>0.170585959510242</v>
      </c>
      <c r="AW26">
        <f t="shared" si="42"/>
        <v>0.49445718638945901</v>
      </c>
      <c r="AX26">
        <f t="shared" si="43"/>
        <v>18.0620800036105</v>
      </c>
      <c r="AY26">
        <f t="shared" si="44"/>
        <v>17.847283243708102</v>
      </c>
      <c r="AZ26">
        <f t="shared" si="45"/>
        <v>7.9622649043049401E-2</v>
      </c>
      <c r="BA26">
        <f t="shared" si="46"/>
        <v>0.32224524896248502</v>
      </c>
      <c r="BB26">
        <f t="shared" si="47"/>
        <v>18.234291941037501</v>
      </c>
      <c r="BC26">
        <f t="shared" si="48"/>
        <v>16.856726227315999</v>
      </c>
      <c r="BD26">
        <f t="shared" si="49"/>
        <v>4.75139259337896E-2</v>
      </c>
      <c r="BE26">
        <f t="shared" si="50"/>
        <v>0.29189346512834302</v>
      </c>
      <c r="BF26">
        <f t="shared" si="51"/>
        <v>18.2646437248717</v>
      </c>
      <c r="BG26">
        <f t="shared" si="52"/>
        <v>16.008718524373901</v>
      </c>
      <c r="BH26">
        <f t="shared" si="53"/>
        <v>4.4120074081375998E-2</v>
      </c>
      <c r="BI26">
        <f t="shared" si="54"/>
        <v>0.34577557881232601</v>
      </c>
      <c r="BJ26">
        <f t="shared" si="55"/>
        <v>18.210761611187699</v>
      </c>
      <c r="BK26">
        <f t="shared" si="56"/>
        <v>14.493842291039201</v>
      </c>
      <c r="BL26">
        <f t="shared" si="57"/>
        <v>2.82561490984179E-2</v>
      </c>
      <c r="BM26">
        <f t="shared" si="58"/>
        <v>0.244256239763323</v>
      </c>
      <c r="BN26">
        <f t="shared" si="59"/>
        <v>18.312280950236701</v>
      </c>
      <c r="BO26">
        <f t="shared" si="60"/>
        <v>14.3200189211714</v>
      </c>
      <c r="BP26">
        <f t="shared" si="61"/>
        <v>5.6685131216426002E-2</v>
      </c>
      <c r="BQ26">
        <f t="shared" si="62"/>
        <v>0.66550122305644099</v>
      </c>
      <c r="BR26">
        <f t="shared" si="63"/>
        <v>17.891035966943601</v>
      </c>
      <c r="BS26">
        <f t="shared" si="64"/>
        <v>13.183650549484399</v>
      </c>
      <c r="BT26">
        <f t="shared" si="65"/>
        <v>0.12154737164268301</v>
      </c>
      <c r="BU26">
        <f t="shared" si="66"/>
        <v>1.60807248558633</v>
      </c>
      <c r="BV26">
        <f t="shared" si="67"/>
        <v>16.948464704413698</v>
      </c>
      <c r="BW26">
        <f t="shared" si="68"/>
        <v>12.728905707708</v>
      </c>
      <c r="BX26">
        <f t="shared" si="69"/>
        <v>0.11866805401781</v>
      </c>
      <c r="BY26">
        <f t="shared" si="70"/>
        <v>2.1375957672813901</v>
      </c>
      <c r="BZ26">
        <f t="shared" si="71"/>
        <v>16.4189414227186</v>
      </c>
      <c r="CA26">
        <f t="shared" si="72"/>
        <v>12.3226999235556</v>
      </c>
      <c r="CB26">
        <f t="shared" si="73"/>
        <v>4.9270462947339999E-2</v>
      </c>
      <c r="CC26">
        <f t="shared" si="74"/>
        <v>1.5640703737311401</v>
      </c>
      <c r="CD26">
        <f t="shared" si="75"/>
        <v>16.992466816268902</v>
      </c>
      <c r="CE26">
        <f t="shared" si="76"/>
        <v>11.4560151369372</v>
      </c>
      <c r="CF26">
        <f t="shared" si="77"/>
        <v>7.6006494899587898E-3</v>
      </c>
      <c r="CG26">
        <f t="shared" si="78"/>
        <v>0.841901697473875</v>
      </c>
      <c r="CH26">
        <f t="shared" si="79"/>
        <v>17.714635492526099</v>
      </c>
      <c r="CI26">
        <f t="shared" si="80"/>
        <v>10.9104906066068</v>
      </c>
      <c r="CJ26">
        <f t="shared" si="81"/>
        <v>2.70288601007082E-2</v>
      </c>
      <c r="CK26">
        <f t="shared" si="82"/>
        <v>0.29962111662000501</v>
      </c>
      <c r="CL26">
        <f t="shared" si="83"/>
        <v>18.256916073380001</v>
      </c>
      <c r="CM26">
        <f t="shared" ref="CM26:CM89" si="84">SQRT((C4-C26)^2+(D4-D26)^2)/5.73/0.726</f>
        <v>10.4145592153974</v>
      </c>
      <c r="CN26">
        <f t="shared" ref="CN26:CN89" si="85">SQRT((E4-E26)^2+(F4-F26)^2)/5.73/0.726</f>
        <v>2.3038248317231998E-2</v>
      </c>
      <c r="CO26">
        <f t="shared" ref="CO26:CO89" si="86">ASIN((CN4*SIN(A26/180*PI())/CM26))*180/PI()</f>
        <v>0</v>
      </c>
      <c r="CP26">
        <f t="shared" ref="CP26:CP89" si="87">ABS(ABS(B26)-ABS(CO26))</f>
        <v>18.55653719</v>
      </c>
      <c r="CR26">
        <v>2.3038248317231998E-2</v>
      </c>
      <c r="CV26">
        <v>2.3038248317231998E-2</v>
      </c>
      <c r="CZ26">
        <v>2.3038248317231998E-2</v>
      </c>
      <c r="DD26">
        <v>2.3038248317231998E-2</v>
      </c>
      <c r="DH26">
        <v>2.3038248317231998E-2</v>
      </c>
      <c r="DL26">
        <v>2.3038248317231998E-2</v>
      </c>
      <c r="DP26">
        <v>2.3038248317231998E-2</v>
      </c>
      <c r="DT26">
        <v>2.3038248317231998E-2</v>
      </c>
    </row>
    <row r="27" spans="1:124" x14ac:dyDescent="0.15">
      <c r="A27">
        <v>155.77611010000001</v>
      </c>
      <c r="B27">
        <v>18.55653719</v>
      </c>
      <c r="C27">
        <v>468</v>
      </c>
      <c r="D27">
        <v>153</v>
      </c>
      <c r="E27">
        <v>323.06823730000002</v>
      </c>
      <c r="F27">
        <v>230.24443049999999</v>
      </c>
      <c r="G27">
        <f t="shared" si="0"/>
        <v>42.253026577879197</v>
      </c>
      <c r="H27">
        <f t="shared" si="1"/>
        <v>0</v>
      </c>
      <c r="I27">
        <f t="shared" si="2"/>
        <v>0.551561926096933</v>
      </c>
      <c r="J27">
        <f t="shared" si="3"/>
        <v>18.004975263903098</v>
      </c>
      <c r="K27">
        <f t="shared" si="4"/>
        <v>43.770017867805898</v>
      </c>
      <c r="L27">
        <f t="shared" si="7"/>
        <v>0.50017045679286798</v>
      </c>
      <c r="M27">
        <f t="shared" si="5"/>
        <v>0.18599090252238601</v>
      </c>
      <c r="N27">
        <f t="shared" si="6"/>
        <v>18.370546287477602</v>
      </c>
      <c r="O27">
        <f t="shared" si="8"/>
        <v>40.237319831873101</v>
      </c>
      <c r="P27">
        <f t="shared" si="9"/>
        <v>0.29090003923072</v>
      </c>
      <c r="Q27">
        <f t="shared" si="10"/>
        <v>0.195535482263229</v>
      </c>
      <c r="R27">
        <f t="shared" si="11"/>
        <v>18.361001707736801</v>
      </c>
      <c r="S27">
        <f t="shared" si="12"/>
        <v>36.7350044673166</v>
      </c>
      <c r="T27">
        <f t="shared" si="13"/>
        <v>0.166493842114527</v>
      </c>
      <c r="U27">
        <f t="shared" si="14"/>
        <v>0.131349820664557</v>
      </c>
      <c r="V27">
        <f t="shared" si="15"/>
        <v>18.425187369335401</v>
      </c>
      <c r="W27">
        <f t="shared" si="16"/>
        <v>33.195525572955098</v>
      </c>
      <c r="X27">
        <f t="shared" si="17"/>
        <v>0.14620825594248199</v>
      </c>
      <c r="Y27">
        <f t="shared" si="18"/>
        <v>0.18916697554287601</v>
      </c>
      <c r="Z27">
        <f t="shared" si="19"/>
        <v>18.3673702144571</v>
      </c>
      <c r="AA27">
        <f t="shared" si="20"/>
        <v>29.1933209259774</v>
      </c>
      <c r="AB27">
        <f t="shared" si="21"/>
        <v>0.13620038257674699</v>
      </c>
      <c r="AC27">
        <f t="shared" si="22"/>
        <v>0.203901725781828</v>
      </c>
      <c r="AD27">
        <f t="shared" si="23"/>
        <v>18.352635464218199</v>
      </c>
      <c r="AE27">
        <f t="shared" si="24"/>
        <v>25.686936681701098</v>
      </c>
      <c r="AF27">
        <f t="shared" si="25"/>
        <v>0.122206923989143</v>
      </c>
      <c r="AG27">
        <f t="shared" si="26"/>
        <v>7.2272176301041394E-2</v>
      </c>
      <c r="AH27">
        <f t="shared" si="27"/>
        <v>18.484265013699002</v>
      </c>
      <c r="AI27">
        <f t="shared" si="28"/>
        <v>22.765846102018301</v>
      </c>
      <c r="AJ27">
        <f t="shared" si="29"/>
        <v>0.183136161603806</v>
      </c>
      <c r="AK27">
        <f t="shared" si="30"/>
        <v>0.17417754699406601</v>
      </c>
      <c r="AL27">
        <f t="shared" si="31"/>
        <v>18.382359643005898</v>
      </c>
      <c r="AM27">
        <f t="shared" si="32"/>
        <v>21.836637669378</v>
      </c>
      <c r="AN27">
        <f t="shared" si="33"/>
        <v>0.17459574108348799</v>
      </c>
      <c r="AO27">
        <f t="shared" si="34"/>
        <v>0.122758521213833</v>
      </c>
      <c r="AP27">
        <f t="shared" si="35"/>
        <v>18.4337786687862</v>
      </c>
      <c r="AQ27">
        <f t="shared" si="36"/>
        <v>20.352087794059798</v>
      </c>
      <c r="AR27">
        <f t="shared" si="37"/>
        <v>0.206224921231319</v>
      </c>
      <c r="AS27">
        <f t="shared" si="38"/>
        <v>0.20467614470376899</v>
      </c>
      <c r="AT27">
        <f t="shared" si="39"/>
        <v>18.3518610452962</v>
      </c>
      <c r="AU27">
        <f t="shared" si="40"/>
        <v>20.453990053974</v>
      </c>
      <c r="AV27">
        <f t="shared" si="41"/>
        <v>0.170585959510242</v>
      </c>
      <c r="AW27">
        <f t="shared" si="42"/>
        <v>0.25169917066300701</v>
      </c>
      <c r="AX27">
        <f t="shared" si="43"/>
        <v>18.304838019337001</v>
      </c>
      <c r="AY27">
        <f t="shared" si="44"/>
        <v>19.733648154527899</v>
      </c>
      <c r="AZ27">
        <f t="shared" si="45"/>
        <v>0.156370462884388</v>
      </c>
      <c r="BA27">
        <f t="shared" si="46"/>
        <v>0.25276351884701798</v>
      </c>
      <c r="BB27">
        <f t="shared" si="47"/>
        <v>18.303773671152999</v>
      </c>
      <c r="BC27">
        <f t="shared" si="48"/>
        <v>19.716489609836</v>
      </c>
      <c r="BD27">
        <f t="shared" si="49"/>
        <v>7.3497829885891694E-2</v>
      </c>
      <c r="BE27">
        <f t="shared" si="50"/>
        <v>0.16645518567817599</v>
      </c>
      <c r="BF27">
        <f t="shared" si="51"/>
        <v>18.390082004321801</v>
      </c>
      <c r="BG27">
        <f t="shared" si="52"/>
        <v>18.659427536741301</v>
      </c>
      <c r="BH27">
        <f t="shared" si="53"/>
        <v>4.4120074081375998E-2</v>
      </c>
      <c r="BI27">
        <f t="shared" si="54"/>
        <v>0.150476220280163</v>
      </c>
      <c r="BJ27">
        <f t="shared" si="55"/>
        <v>18.4060609697198</v>
      </c>
      <c r="BK27">
        <f t="shared" si="56"/>
        <v>17.744255161967502</v>
      </c>
      <c r="BL27">
        <f t="shared" si="57"/>
        <v>4.11787358092843E-2</v>
      </c>
      <c r="BM27">
        <f t="shared" si="58"/>
        <v>0.17801686046432999</v>
      </c>
      <c r="BN27">
        <f t="shared" si="59"/>
        <v>18.3785203295357</v>
      </c>
      <c r="BO27">
        <f t="shared" si="60"/>
        <v>16.2094767508055</v>
      </c>
      <c r="BP27">
        <f t="shared" si="61"/>
        <v>2.6490139779766799E-2</v>
      </c>
      <c r="BQ27">
        <f t="shared" si="62"/>
        <v>0.12463189341186499</v>
      </c>
      <c r="BR27">
        <f t="shared" si="63"/>
        <v>18.431905296588099</v>
      </c>
      <c r="BS27">
        <f t="shared" si="64"/>
        <v>15.947594974041399</v>
      </c>
      <c r="BT27">
        <f t="shared" si="65"/>
        <v>5.33507117331068E-2</v>
      </c>
      <c r="BU27">
        <f t="shared" si="66"/>
        <v>0.34100442488675098</v>
      </c>
      <c r="BV27">
        <f t="shared" si="67"/>
        <v>18.215532765113199</v>
      </c>
      <c r="BW27">
        <f t="shared" si="68"/>
        <v>14.786879301639599</v>
      </c>
      <c r="BX27">
        <f t="shared" si="69"/>
        <v>0.114794739884756</v>
      </c>
      <c r="BY27">
        <f t="shared" si="70"/>
        <v>0.81807378852857604</v>
      </c>
      <c r="BZ27">
        <f t="shared" si="71"/>
        <v>17.7384634014714</v>
      </c>
      <c r="CA27">
        <f t="shared" si="72"/>
        <v>14.2689007662475</v>
      </c>
      <c r="CB27">
        <f t="shared" si="73"/>
        <v>0.112422366964241</v>
      </c>
      <c r="CC27">
        <f t="shared" si="74"/>
        <v>1.08798132870613</v>
      </c>
      <c r="CD27">
        <f t="shared" si="75"/>
        <v>17.4685558612939</v>
      </c>
      <c r="CE27">
        <f t="shared" si="76"/>
        <v>13.8033562178203</v>
      </c>
      <c r="CF27">
        <f t="shared" si="77"/>
        <v>4.6806939799973003E-2</v>
      </c>
      <c r="CG27">
        <f t="shared" si="78"/>
        <v>0.79672324131153005</v>
      </c>
      <c r="CH27">
        <f t="shared" si="79"/>
        <v>17.7598139486885</v>
      </c>
      <c r="CI27">
        <f t="shared" si="80"/>
        <v>12.909957836128701</v>
      </c>
      <c r="CJ27">
        <f t="shared" si="81"/>
        <v>7.2387137999607503E-3</v>
      </c>
      <c r="CK27">
        <f t="shared" si="82"/>
        <v>0.42631290776456199</v>
      </c>
      <c r="CL27">
        <f t="shared" si="83"/>
        <v>18.1302242822354</v>
      </c>
      <c r="CM27">
        <f t="shared" si="84"/>
        <v>12.323141570850099</v>
      </c>
      <c r="CN27">
        <f t="shared" si="85"/>
        <v>2.5800275550675999E-2</v>
      </c>
      <c r="CO27">
        <f t="shared" si="86"/>
        <v>0.151378343773864</v>
      </c>
      <c r="CP27">
        <f t="shared" si="87"/>
        <v>18.405158846226101</v>
      </c>
      <c r="CQ27">
        <f t="shared" ref="CQ27:CQ90" si="88">SQRT((C4-C27)^2+(D4-D27)^2)/5.73/0.759</f>
        <v>11.787352806900101</v>
      </c>
      <c r="CR27">
        <f t="shared" ref="CR27:CR90" si="89">SQRT((E4-E27)^2+(F4-F27)^2)/5.73/0.759</f>
        <v>2.2036585346917499E-2</v>
      </c>
      <c r="CS27">
        <f t="shared" ref="CS27:CS90" si="90">ASIN((CR4*SIN(A27/180*PI())/CQ27))*180/PI()</f>
        <v>0</v>
      </c>
      <c r="CT27">
        <f t="shared" ref="CT27:CT90" si="91">ABS(ABS(B27)-ABS(CS27))</f>
        <v>18.55653719</v>
      </c>
      <c r="CV27">
        <v>2.2036585346917499E-2</v>
      </c>
      <c r="CZ27">
        <v>2.2036585346917499E-2</v>
      </c>
      <c r="DD27">
        <v>2.2036585346917499E-2</v>
      </c>
      <c r="DH27">
        <v>2.2036585346917499E-2</v>
      </c>
      <c r="DL27">
        <v>2.2036585346917499E-2</v>
      </c>
      <c r="DP27">
        <v>2.2036585346917499E-2</v>
      </c>
      <c r="DT27">
        <v>2.2036585346917499E-2</v>
      </c>
    </row>
    <row r="28" spans="1:124" x14ac:dyDescent="0.15">
      <c r="A28">
        <v>66.120075880000002</v>
      </c>
      <c r="B28">
        <v>24.827829850000001</v>
      </c>
      <c r="C28">
        <v>459</v>
      </c>
      <c r="D28">
        <v>152</v>
      </c>
      <c r="E28">
        <v>322.9727173</v>
      </c>
      <c r="F28">
        <v>230.27143860000001</v>
      </c>
      <c r="G28">
        <f t="shared" si="0"/>
        <v>47.457851244634199</v>
      </c>
      <c r="H28">
        <f t="shared" si="1"/>
        <v>0.52023141992740896</v>
      </c>
      <c r="I28">
        <f t="shared" si="2"/>
        <v>0</v>
      </c>
      <c r="J28">
        <f t="shared" si="3"/>
        <v>24.827829850000001</v>
      </c>
      <c r="K28">
        <f t="shared" si="4"/>
        <v>44.325597901105802</v>
      </c>
      <c r="L28">
        <f t="shared" si="7"/>
        <v>0.26248039823610197</v>
      </c>
      <c r="M28">
        <f t="shared" si="5"/>
        <v>0.51575468712092498</v>
      </c>
      <c r="N28">
        <f t="shared" si="6"/>
        <v>24.312075162879101</v>
      </c>
      <c r="O28">
        <f t="shared" si="8"/>
        <v>44.596437818581997</v>
      </c>
      <c r="P28">
        <f t="shared" si="9"/>
        <v>0.31979847404911699</v>
      </c>
      <c r="Q28">
        <f t="shared" si="10"/>
        <v>0.22473517760387299</v>
      </c>
      <c r="R28">
        <f t="shared" si="11"/>
        <v>24.6030946723961</v>
      </c>
      <c r="S28">
        <f t="shared" si="12"/>
        <v>41.4944069661939</v>
      </c>
      <c r="T28">
        <f t="shared" si="13"/>
        <v>0.19822200308731</v>
      </c>
      <c r="U28">
        <f t="shared" si="14"/>
        <v>0.29902592469651101</v>
      </c>
      <c r="V28">
        <f t="shared" si="15"/>
        <v>24.5288039253035</v>
      </c>
      <c r="W28">
        <f t="shared" si="16"/>
        <v>38.340618669187897</v>
      </c>
      <c r="X28">
        <f t="shared" si="17"/>
        <v>6.1239506016840403E-2</v>
      </c>
      <c r="Y28">
        <f t="shared" si="18"/>
        <v>0.26343888927133202</v>
      </c>
      <c r="Z28">
        <f t="shared" si="19"/>
        <v>24.564390960728701</v>
      </c>
      <c r="AA28">
        <f t="shared" si="20"/>
        <v>35.090925374855701</v>
      </c>
      <c r="AB28">
        <f t="shared" si="21"/>
        <v>7.2051092597853306E-2</v>
      </c>
      <c r="AC28">
        <f t="shared" si="22"/>
        <v>0.28732861648579799</v>
      </c>
      <c r="AD28">
        <f t="shared" si="23"/>
        <v>24.540501233514199</v>
      </c>
      <c r="AE28">
        <f t="shared" si="24"/>
        <v>31.450871159611999</v>
      </c>
      <c r="AF28">
        <f t="shared" si="25"/>
        <v>4.4417644717175998E-2</v>
      </c>
      <c r="AG28">
        <f t="shared" si="26"/>
        <v>0.16220866670615999</v>
      </c>
      <c r="AH28">
        <f t="shared" si="27"/>
        <v>24.665621183293801</v>
      </c>
      <c r="AI28">
        <f t="shared" si="28"/>
        <v>28.124236324214198</v>
      </c>
      <c r="AJ28">
        <f t="shared" si="29"/>
        <v>4.1535847841990201E-2</v>
      </c>
      <c r="AK28">
        <f t="shared" si="30"/>
        <v>0.128718282937898</v>
      </c>
      <c r="AL28">
        <f t="shared" si="31"/>
        <v>24.699111567062101</v>
      </c>
      <c r="AM28">
        <f t="shared" si="32"/>
        <v>25.314999005221502</v>
      </c>
      <c r="AN28">
        <f t="shared" si="33"/>
        <v>0.12181365073485</v>
      </c>
      <c r="AO28">
        <f t="shared" si="34"/>
        <v>0.13824489638063001</v>
      </c>
      <c r="AP28">
        <f t="shared" si="35"/>
        <v>24.689584953619399</v>
      </c>
      <c r="AQ28">
        <f t="shared" si="36"/>
        <v>24.263725732623499</v>
      </c>
      <c r="AR28">
        <f t="shared" si="37"/>
        <v>0.12577675657288201</v>
      </c>
      <c r="AS28">
        <f t="shared" si="38"/>
        <v>0.19056394366239901</v>
      </c>
      <c r="AT28">
        <f t="shared" si="39"/>
        <v>24.6372659063376</v>
      </c>
      <c r="AU28">
        <f t="shared" si="40"/>
        <v>22.677948288349</v>
      </c>
      <c r="AV28">
        <f t="shared" si="41"/>
        <v>0.15450200381107601</v>
      </c>
      <c r="AW28">
        <f t="shared" si="42"/>
        <v>0.45932884674796598</v>
      </c>
      <c r="AX28">
        <f t="shared" si="43"/>
        <v>24.368501003252</v>
      </c>
      <c r="AY28">
        <f t="shared" si="44"/>
        <v>22.592426213225298</v>
      </c>
      <c r="AZ28">
        <f t="shared" si="45"/>
        <v>0.12782738074831701</v>
      </c>
      <c r="BA28">
        <f t="shared" si="46"/>
        <v>0.45102710481880698</v>
      </c>
      <c r="BB28">
        <f t="shared" si="47"/>
        <v>24.376802745181202</v>
      </c>
      <c r="BC28">
        <f t="shared" si="48"/>
        <v>21.759404956233801</v>
      </c>
      <c r="BD28">
        <f t="shared" si="49"/>
        <v>0.117994505306139</v>
      </c>
      <c r="BE28">
        <f t="shared" si="50"/>
        <v>0.51086756449867099</v>
      </c>
      <c r="BF28">
        <f t="shared" si="51"/>
        <v>24.316962285501301</v>
      </c>
      <c r="BG28">
        <f t="shared" si="52"/>
        <v>21.6242783577914</v>
      </c>
      <c r="BH28">
        <f t="shared" si="53"/>
        <v>4.33071787742536E-2</v>
      </c>
      <c r="BI28">
        <f t="shared" si="54"/>
        <v>0.33823335814594901</v>
      </c>
      <c r="BJ28">
        <f t="shared" si="55"/>
        <v>24.489596491854101</v>
      </c>
      <c r="BK28">
        <f t="shared" si="56"/>
        <v>20.5155732204787</v>
      </c>
      <c r="BL28">
        <f t="shared" si="57"/>
        <v>2.4992341767836001E-2</v>
      </c>
      <c r="BM28">
        <f t="shared" si="58"/>
        <v>0.305009461077207</v>
      </c>
      <c r="BN28">
        <f t="shared" si="59"/>
        <v>24.522820388922799</v>
      </c>
      <c r="BO28">
        <f t="shared" si="60"/>
        <v>19.546061983675099</v>
      </c>
      <c r="BP28">
        <f t="shared" si="61"/>
        <v>2.3430320407346199E-2</v>
      </c>
      <c r="BQ28">
        <f t="shared" si="62"/>
        <v>0.36015630867609999</v>
      </c>
      <c r="BR28">
        <f t="shared" si="63"/>
        <v>24.467673541323901</v>
      </c>
      <c r="BS28">
        <f t="shared" si="64"/>
        <v>18.0028014001802</v>
      </c>
      <c r="BT28">
        <f t="shared" si="65"/>
        <v>1.4890394217223799E-2</v>
      </c>
      <c r="BU28">
        <f t="shared" si="66"/>
        <v>0.250085412527906</v>
      </c>
      <c r="BV28">
        <f t="shared" si="67"/>
        <v>24.577744437472099</v>
      </c>
      <c r="BW28">
        <f t="shared" si="68"/>
        <v>17.652756636522099</v>
      </c>
      <c r="BX28">
        <f t="shared" si="69"/>
        <v>3.8041958424836403E-2</v>
      </c>
      <c r="BY28">
        <f t="shared" si="70"/>
        <v>0.68656195255570596</v>
      </c>
      <c r="BZ28">
        <f t="shared" si="71"/>
        <v>24.141267897444301</v>
      </c>
      <c r="CA28">
        <f t="shared" si="72"/>
        <v>16.459841670463302</v>
      </c>
      <c r="CB28">
        <f t="shared" si="73"/>
        <v>0.104603758433733</v>
      </c>
      <c r="CC28">
        <f t="shared" si="74"/>
        <v>1.6380116352699099</v>
      </c>
      <c r="CD28">
        <f t="shared" si="75"/>
        <v>23.189818214730099</v>
      </c>
      <c r="CE28">
        <f t="shared" si="76"/>
        <v>15.8874809728699</v>
      </c>
      <c r="CF28">
        <f t="shared" si="77"/>
        <v>9.93065499496638E-2</v>
      </c>
      <c r="CG28">
        <f t="shared" si="78"/>
        <v>2.1780339434093898</v>
      </c>
      <c r="CH28">
        <f t="shared" si="79"/>
        <v>22.649795906590601</v>
      </c>
      <c r="CI28">
        <f t="shared" si="80"/>
        <v>15.3700500589713</v>
      </c>
      <c r="CJ28">
        <f t="shared" si="81"/>
        <v>5.4674319038187202E-2</v>
      </c>
      <c r="CK28">
        <f t="shared" si="82"/>
        <v>1.5947338222926599</v>
      </c>
      <c r="CL28">
        <f t="shared" si="83"/>
        <v>23.233096027707301</v>
      </c>
      <c r="CM28">
        <f t="shared" si="84"/>
        <v>14.4431645207908</v>
      </c>
      <c r="CN28">
        <f t="shared" si="85"/>
        <v>3.0753100264057101E-2</v>
      </c>
      <c r="CO28">
        <f t="shared" si="86"/>
        <v>0.84924318046931302</v>
      </c>
      <c r="CP28">
        <f t="shared" si="87"/>
        <v>23.978586669530699</v>
      </c>
      <c r="CQ28">
        <f t="shared" si="88"/>
        <v>13.8152008459738</v>
      </c>
      <c r="CR28">
        <f t="shared" si="89"/>
        <v>3.9861961537558603E-2</v>
      </c>
      <c r="CS28">
        <f t="shared" si="90"/>
        <v>0.30092529905710402</v>
      </c>
      <c r="CT28">
        <f t="shared" si="91"/>
        <v>24.526904550942898</v>
      </c>
      <c r="CU28">
        <f t="shared" ref="CU28:CU91" si="92">SQRT((C4-C28)^2+(D4-D28)^2)/5.73/0.792</f>
        <v>13.2395674773915</v>
      </c>
      <c r="CV28">
        <f t="shared" ref="CV28:CV91" si="93">SQRT((E4-E28)^2+(F4-F28)^2)/5.73/0.792</f>
        <v>3.4887445220923803E-2</v>
      </c>
      <c r="CW28">
        <f t="shared" ref="CW28:CW91" si="94">ASIN((CV4*SIN(A28/180*PI())/CU28))*180/PI()</f>
        <v>0</v>
      </c>
      <c r="CX28">
        <f t="shared" ref="CX28:CX91" si="95">ABS(ABS(B28)-ABS(CW28))</f>
        <v>24.827829850000001</v>
      </c>
      <c r="CZ28">
        <v>3.4887445220923803E-2</v>
      </c>
      <c r="DD28">
        <v>3.4887445220923803E-2</v>
      </c>
      <c r="DH28">
        <v>3.4887445220923803E-2</v>
      </c>
      <c r="DL28">
        <v>3.4887445220923803E-2</v>
      </c>
      <c r="DP28">
        <v>3.4887445220923803E-2</v>
      </c>
      <c r="DT28">
        <v>3.4887445220923803E-2</v>
      </c>
    </row>
    <row r="29" spans="1:124" x14ac:dyDescent="0.15">
      <c r="A29">
        <v>143.2056618</v>
      </c>
      <c r="B29">
        <v>-157.23446290000001</v>
      </c>
      <c r="C29">
        <v>451</v>
      </c>
      <c r="D29">
        <v>150</v>
      </c>
      <c r="E29">
        <v>322.95825200000002</v>
      </c>
      <c r="F29">
        <v>230.22673030000001</v>
      </c>
      <c r="G29">
        <f t="shared" si="0"/>
        <v>43.217097994514504</v>
      </c>
      <c r="H29">
        <f t="shared" si="1"/>
        <v>0.24626815166184901</v>
      </c>
      <c r="I29">
        <f t="shared" si="2"/>
        <v>0.41309879843522901</v>
      </c>
      <c r="J29">
        <f t="shared" si="3"/>
        <v>156.821364101565</v>
      </c>
      <c r="K29">
        <f t="shared" si="4"/>
        <v>45.646719820276203</v>
      </c>
      <c r="L29">
        <f t="shared" si="7"/>
        <v>0.29456994982863</v>
      </c>
      <c r="M29">
        <f t="shared" si="5"/>
        <v>0.37602850735792498</v>
      </c>
      <c r="N29">
        <f t="shared" si="6"/>
        <v>156.85843439264201</v>
      </c>
      <c r="O29">
        <f t="shared" si="8"/>
        <v>44.070724698996898</v>
      </c>
      <c r="P29">
        <f t="shared" si="9"/>
        <v>0.19637996655241999</v>
      </c>
      <c r="Q29">
        <f t="shared" si="10"/>
        <v>0.17286082064582101</v>
      </c>
      <c r="R29">
        <f t="shared" si="11"/>
        <v>157.061602079354</v>
      </c>
      <c r="S29">
        <f t="shared" si="12"/>
        <v>44.325597901105802</v>
      </c>
      <c r="T29">
        <f t="shared" si="13"/>
        <v>0.30136186777170998</v>
      </c>
      <c r="U29">
        <f t="shared" si="14"/>
        <v>0.22657487989123001</v>
      </c>
      <c r="V29">
        <f t="shared" si="15"/>
        <v>157.00788802010899</v>
      </c>
      <c r="W29">
        <f t="shared" si="16"/>
        <v>41.842594415045703</v>
      </c>
      <c r="X29">
        <f t="shared" si="17"/>
        <v>0.20793519977872199</v>
      </c>
      <c r="Y29">
        <f t="shared" si="18"/>
        <v>0.12810100356842</v>
      </c>
      <c r="Z29">
        <f t="shared" si="19"/>
        <v>157.10636189643199</v>
      </c>
      <c r="AA29">
        <f t="shared" si="20"/>
        <v>39.121302062813399</v>
      </c>
      <c r="AB29">
        <f t="shared" si="21"/>
        <v>9.1617402898498401E-2</v>
      </c>
      <c r="AC29">
        <f t="shared" si="22"/>
        <v>0.208471966532916</v>
      </c>
      <c r="AD29">
        <f t="shared" si="23"/>
        <v>157.025990933467</v>
      </c>
      <c r="AE29">
        <f t="shared" si="24"/>
        <v>36.208780297580901</v>
      </c>
      <c r="AF29">
        <f t="shared" si="25"/>
        <v>9.6824064355621797E-2</v>
      </c>
      <c r="AG29">
        <f t="shared" si="26"/>
        <v>0.156337817792011</v>
      </c>
      <c r="AH29">
        <f t="shared" si="27"/>
        <v>157.078125082208</v>
      </c>
      <c r="AI29">
        <f t="shared" si="28"/>
        <v>32.900648204900598</v>
      </c>
      <c r="AJ29">
        <f t="shared" si="29"/>
        <v>3.70047799352788E-2</v>
      </c>
      <c r="AK29">
        <f t="shared" si="30"/>
        <v>7.7612985802651704E-2</v>
      </c>
      <c r="AL29">
        <f t="shared" si="31"/>
        <v>157.15684991419701</v>
      </c>
      <c r="AM29">
        <f t="shared" si="32"/>
        <v>29.7889702273146</v>
      </c>
      <c r="AN29">
        <f t="shared" si="33"/>
        <v>4.2188516851569401E-2</v>
      </c>
      <c r="AO29">
        <f t="shared" si="34"/>
        <v>6.4899371649664597E-2</v>
      </c>
      <c r="AP29">
        <f t="shared" si="35"/>
        <v>157.16956352835001</v>
      </c>
      <c r="AQ29">
        <f t="shared" si="36"/>
        <v>27.110911455870301</v>
      </c>
      <c r="AR29">
        <f t="shared" si="37"/>
        <v>0.13019036628618699</v>
      </c>
      <c r="AS29">
        <f t="shared" si="38"/>
        <v>0.15774861547063501</v>
      </c>
      <c r="AT29">
        <f t="shared" si="39"/>
        <v>157.076714284529</v>
      </c>
      <c r="AU29">
        <f t="shared" si="40"/>
        <v>26.001696706214901</v>
      </c>
      <c r="AV29">
        <f t="shared" si="41"/>
        <v>0.13442783275044901</v>
      </c>
      <c r="AW29">
        <f t="shared" si="42"/>
        <v>0.15362599567825</v>
      </c>
      <c r="AX29">
        <f t="shared" si="43"/>
        <v>157.08083690432201</v>
      </c>
      <c r="AY29">
        <f t="shared" si="44"/>
        <v>24.398629463335599</v>
      </c>
      <c r="AZ29">
        <f t="shared" si="45"/>
        <v>0.15810454902034199</v>
      </c>
      <c r="BA29">
        <f t="shared" si="46"/>
        <v>0.30324018049557</v>
      </c>
      <c r="BB29">
        <f t="shared" si="47"/>
        <v>156.93122271950401</v>
      </c>
      <c r="BC29">
        <f t="shared" si="48"/>
        <v>24.190464853640702</v>
      </c>
      <c r="BD29">
        <f t="shared" si="49"/>
        <v>0.133966953687116</v>
      </c>
      <c r="BE29">
        <f t="shared" si="50"/>
        <v>0.27591213599875403</v>
      </c>
      <c r="BF29">
        <f t="shared" si="51"/>
        <v>156.95855076400099</v>
      </c>
      <c r="BG29">
        <f t="shared" si="52"/>
        <v>23.3013312078015</v>
      </c>
      <c r="BH29">
        <f t="shared" si="53"/>
        <v>0.124397885566608</v>
      </c>
      <c r="BI29">
        <f t="shared" si="54"/>
        <v>0.31248078693384501</v>
      </c>
      <c r="BJ29">
        <f t="shared" si="55"/>
        <v>156.92198211306601</v>
      </c>
      <c r="BK29">
        <f t="shared" si="56"/>
        <v>23.0789258717057</v>
      </c>
      <c r="BL29">
        <f t="shared" si="57"/>
        <v>5.5671406620727601E-2</v>
      </c>
      <c r="BM29">
        <f t="shared" si="58"/>
        <v>0.20758367954320001</v>
      </c>
      <c r="BN29">
        <f t="shared" si="59"/>
        <v>157.026879220457</v>
      </c>
      <c r="BO29">
        <f t="shared" si="60"/>
        <v>21.9498092388333</v>
      </c>
      <c r="BP29">
        <f t="shared" si="61"/>
        <v>3.8950030319708298E-2</v>
      </c>
      <c r="BQ29">
        <f t="shared" si="62"/>
        <v>0.18673135298042801</v>
      </c>
      <c r="BR29">
        <f t="shared" si="63"/>
        <v>157.04773154701999</v>
      </c>
      <c r="BS29">
        <f t="shared" si="64"/>
        <v>20.953998399826901</v>
      </c>
      <c r="BT29">
        <f t="shared" si="65"/>
        <v>3.6658852065607803E-2</v>
      </c>
      <c r="BU29">
        <f t="shared" si="66"/>
        <v>0.220056351989629</v>
      </c>
      <c r="BV29">
        <f t="shared" si="67"/>
        <v>157.01440654800999</v>
      </c>
      <c r="BW29">
        <f t="shared" si="68"/>
        <v>19.420032635441999</v>
      </c>
      <c r="BX29">
        <f t="shared" si="69"/>
        <v>9.3428267343778695E-3</v>
      </c>
      <c r="BY29">
        <f t="shared" si="70"/>
        <v>0.15185529309530599</v>
      </c>
      <c r="BZ29">
        <f t="shared" si="71"/>
        <v>157.08260760690499</v>
      </c>
      <c r="CA29">
        <f t="shared" si="72"/>
        <v>19.012980572256701</v>
      </c>
      <c r="CB29">
        <f t="shared" si="73"/>
        <v>4.90165507762306E-2</v>
      </c>
      <c r="CC29">
        <f t="shared" si="74"/>
        <v>0.417530131431741</v>
      </c>
      <c r="CD29">
        <f t="shared" si="75"/>
        <v>156.81693276856799</v>
      </c>
      <c r="CE29">
        <f t="shared" si="76"/>
        <v>17.810898639852901</v>
      </c>
      <c r="CF29">
        <f t="shared" si="77"/>
        <v>0.111780058078029</v>
      </c>
      <c r="CG29">
        <f t="shared" si="78"/>
        <v>0.99145184742183401</v>
      </c>
      <c r="CH29">
        <f t="shared" si="79"/>
        <v>156.243011052578</v>
      </c>
      <c r="CI29">
        <f t="shared" si="80"/>
        <v>17.202220517756</v>
      </c>
      <c r="CJ29">
        <f t="shared" si="81"/>
        <v>0.106196710059487</v>
      </c>
      <c r="CK29">
        <f t="shared" si="82"/>
        <v>1.31741059801683</v>
      </c>
      <c r="CL29">
        <f t="shared" si="83"/>
        <v>155.91705230198301</v>
      </c>
      <c r="CM29">
        <f t="shared" si="84"/>
        <v>16.649209439394198</v>
      </c>
      <c r="CN29">
        <f t="shared" si="85"/>
        <v>6.1840891743594403E-2</v>
      </c>
      <c r="CO29">
        <f t="shared" si="86"/>
        <v>0.964243244743614</v>
      </c>
      <c r="CP29">
        <f t="shared" si="87"/>
        <v>156.270219655256</v>
      </c>
      <c r="CQ29">
        <f t="shared" si="88"/>
        <v>15.7063752553425</v>
      </c>
      <c r="CR29">
        <f t="shared" si="89"/>
        <v>3.15270574332564E-2</v>
      </c>
      <c r="CS29">
        <f t="shared" si="90"/>
        <v>0.51151766180064195</v>
      </c>
      <c r="CT29">
        <f t="shared" si="91"/>
        <v>156.722945238199</v>
      </c>
      <c r="CU29">
        <f t="shared" si="92"/>
        <v>15.0519429530365</v>
      </c>
      <c r="CV29">
        <f t="shared" si="93"/>
        <v>3.3822271430809903E-2</v>
      </c>
      <c r="CW29">
        <f t="shared" si="94"/>
        <v>0.180914916012617</v>
      </c>
      <c r="CX29">
        <f t="shared" si="95"/>
        <v>157.05354798398699</v>
      </c>
      <c r="CY29">
        <f t="shared" ref="CY29:CY92" si="96">SQRT((C4-C29)^2+(D4-D29)^2)/5.73/0.825</f>
        <v>14.4498652349151</v>
      </c>
      <c r="CZ29">
        <f t="shared" ref="CZ29:CZ92" si="97">SQRT((E4-E29)^2+(F4-F29)^2)/5.73/0.825</f>
        <v>2.93063597222026E-2</v>
      </c>
      <c r="DA29">
        <f t="shared" ref="DA29:DA92" si="98">ASIN((CZ4*SIN(A29/180*PI())/CY29))*180/PI()</f>
        <v>0</v>
      </c>
      <c r="DB29">
        <f t="shared" ref="DB29:DB92" si="99">ABS(ABS(B29)-ABS(DA29))</f>
        <v>157.23446290000001</v>
      </c>
      <c r="DD29">
        <v>2.93063597222026E-2</v>
      </c>
      <c r="DH29">
        <v>2.93063597222026E-2</v>
      </c>
      <c r="DL29">
        <v>2.93063597222026E-2</v>
      </c>
      <c r="DP29">
        <v>2.93063597222026E-2</v>
      </c>
      <c r="DT29">
        <v>2.93063597222026E-2</v>
      </c>
    </row>
    <row r="30" spans="1:124" x14ac:dyDescent="0.15">
      <c r="A30">
        <v>155.70021610000001</v>
      </c>
      <c r="B30">
        <v>10.2248249</v>
      </c>
      <c r="C30">
        <v>443</v>
      </c>
      <c r="D30">
        <v>150</v>
      </c>
      <c r="E30">
        <v>322.86257929999999</v>
      </c>
      <c r="F30">
        <v>230.22796629999999</v>
      </c>
      <c r="G30">
        <f t="shared" si="0"/>
        <v>41.926743497424098</v>
      </c>
      <c r="H30">
        <f t="shared" si="1"/>
        <v>0.501447435064722</v>
      </c>
      <c r="I30">
        <f t="shared" si="2"/>
        <v>0.13849099646322099</v>
      </c>
      <c r="J30">
        <f t="shared" si="3"/>
        <v>10.086333903536801</v>
      </c>
      <c r="K30">
        <f t="shared" si="4"/>
        <v>42.637145001314401</v>
      </c>
      <c r="L30">
        <f t="shared" si="7"/>
        <v>0.31309696322660402</v>
      </c>
      <c r="M30">
        <f t="shared" si="5"/>
        <v>0.14514872396762399</v>
      </c>
      <c r="N30">
        <f t="shared" si="6"/>
        <v>10.0796761760324</v>
      </c>
      <c r="O30">
        <f t="shared" si="8"/>
        <v>44.386899755016699</v>
      </c>
      <c r="P30">
        <f t="shared" si="9"/>
        <v>0.36369978698629901</v>
      </c>
      <c r="Q30">
        <f t="shared" si="10"/>
        <v>0.15452312829373399</v>
      </c>
      <c r="R30">
        <f t="shared" si="11"/>
        <v>10.070301771706299</v>
      </c>
      <c r="S30">
        <f t="shared" si="12"/>
        <v>43.308317082233799</v>
      </c>
      <c r="T30">
        <f t="shared" si="13"/>
        <v>0.27277484023972398</v>
      </c>
      <c r="U30">
        <f t="shared" si="14"/>
        <v>9.9498106956383295E-2</v>
      </c>
      <c r="V30">
        <f t="shared" si="15"/>
        <v>10.1253267930436</v>
      </c>
      <c r="W30">
        <f t="shared" si="16"/>
        <v>43.6099807035556</v>
      </c>
      <c r="X30">
        <f t="shared" si="17"/>
        <v>0.29749559641593198</v>
      </c>
      <c r="Y30">
        <f t="shared" si="18"/>
        <v>0.120232031017708</v>
      </c>
      <c r="Z30">
        <f t="shared" si="19"/>
        <v>10.1045928689823</v>
      </c>
      <c r="AA30">
        <f t="shared" si="20"/>
        <v>41.5388498173645</v>
      </c>
      <c r="AB30">
        <f t="shared" si="21"/>
        <v>0.22043647401076299</v>
      </c>
      <c r="AC30">
        <f t="shared" si="22"/>
        <v>7.4930857458104294E-2</v>
      </c>
      <c r="AD30">
        <f t="shared" si="23"/>
        <v>10.1498940425419</v>
      </c>
      <c r="AE30">
        <f t="shared" si="24"/>
        <v>39.184069505496097</v>
      </c>
      <c r="AF30">
        <f t="shared" si="25"/>
        <v>0.11444339992401401</v>
      </c>
      <c r="AG30">
        <f t="shared" si="26"/>
        <v>0.10756165533030999</v>
      </c>
      <c r="AH30">
        <f t="shared" si="27"/>
        <v>10.117263244669701</v>
      </c>
      <c r="AI30">
        <f t="shared" si="28"/>
        <v>36.5979441950035</v>
      </c>
      <c r="AJ30">
        <f t="shared" si="29"/>
        <v>0.11421686700483299</v>
      </c>
      <c r="AK30">
        <f t="shared" si="30"/>
        <v>1.8089024156910501E-2</v>
      </c>
      <c r="AL30">
        <f t="shared" si="31"/>
        <v>10.206735875843099</v>
      </c>
      <c r="AM30">
        <f t="shared" si="32"/>
        <v>33.637766334342203</v>
      </c>
      <c r="AN30">
        <f t="shared" si="33"/>
        <v>3.6547935801012198E-2</v>
      </c>
      <c r="AO30">
        <f t="shared" si="34"/>
        <v>4.6361117380214902E-2</v>
      </c>
      <c r="AP30">
        <f t="shared" si="35"/>
        <v>10.178463782619801</v>
      </c>
      <c r="AQ30">
        <f t="shared" si="36"/>
        <v>30.773359830718</v>
      </c>
      <c r="AR30">
        <f t="shared" si="37"/>
        <v>3.7560077168755798E-2</v>
      </c>
      <c r="AS30">
        <f t="shared" si="38"/>
        <v>5.88657752860407E-2</v>
      </c>
      <c r="AT30">
        <f t="shared" si="39"/>
        <v>10.165959124714</v>
      </c>
      <c r="AU30">
        <f t="shared" si="40"/>
        <v>28.279830518132801</v>
      </c>
      <c r="AV30">
        <f t="shared" si="41"/>
        <v>0.116314413872055</v>
      </c>
      <c r="AW30">
        <f t="shared" si="42"/>
        <v>8.4243087935902794E-2</v>
      </c>
      <c r="AX30">
        <f t="shared" si="43"/>
        <v>10.1405818120641</v>
      </c>
      <c r="AY30">
        <f t="shared" si="44"/>
        <v>27.184886409101701</v>
      </c>
      <c r="AZ30">
        <f t="shared" si="45"/>
        <v>0.12473618678691099</v>
      </c>
      <c r="BA30">
        <f t="shared" si="46"/>
        <v>0.122142990229358</v>
      </c>
      <c r="BB30">
        <f t="shared" si="47"/>
        <v>10.102681909770601</v>
      </c>
      <c r="BC30">
        <f t="shared" si="48"/>
        <v>25.602979415678401</v>
      </c>
      <c r="BD30">
        <f t="shared" si="49"/>
        <v>0.139102993570591</v>
      </c>
      <c r="BE30">
        <f t="shared" si="50"/>
        <v>0.17788751504793601</v>
      </c>
      <c r="BF30">
        <f t="shared" si="51"/>
        <v>10.0469373849521</v>
      </c>
      <c r="BG30">
        <f t="shared" si="52"/>
        <v>25.328913086346201</v>
      </c>
      <c r="BH30">
        <f t="shared" si="53"/>
        <v>0.12096787215148901</v>
      </c>
      <c r="BI30">
        <f t="shared" si="54"/>
        <v>0.181047409036835</v>
      </c>
      <c r="BJ30">
        <f t="shared" si="55"/>
        <v>10.043777490963199</v>
      </c>
      <c r="BK30">
        <f t="shared" si="56"/>
        <v>24.418840511111501</v>
      </c>
      <c r="BL30">
        <f t="shared" si="57"/>
        <v>0.11290334734139</v>
      </c>
      <c r="BM30">
        <f t="shared" si="58"/>
        <v>0.20486727604947999</v>
      </c>
      <c r="BN30">
        <f t="shared" si="59"/>
        <v>10.0199576239505</v>
      </c>
      <c r="BO30">
        <f t="shared" si="60"/>
        <v>24.155873381185501</v>
      </c>
      <c r="BP30">
        <f t="shared" si="61"/>
        <v>5.9977670466525398E-2</v>
      </c>
      <c r="BQ30">
        <f t="shared" si="62"/>
        <v>0.13626374449266099</v>
      </c>
      <c r="BR30">
        <f t="shared" si="63"/>
        <v>10.0885611555073</v>
      </c>
      <c r="BS30">
        <f t="shared" si="64"/>
        <v>23.033080867701099</v>
      </c>
      <c r="BT30">
        <f t="shared" si="65"/>
        <v>5.4202650215754301E-2</v>
      </c>
      <c r="BU30">
        <f t="shared" si="66"/>
        <v>0.122261671455485</v>
      </c>
      <c r="BV30">
        <f t="shared" si="67"/>
        <v>10.102563228544501</v>
      </c>
      <c r="BW30">
        <f t="shared" si="68"/>
        <v>22.035362349498499</v>
      </c>
      <c r="BX30">
        <f t="shared" si="69"/>
        <v>5.1191391870434602E-2</v>
      </c>
      <c r="BY30">
        <f t="shared" si="70"/>
        <v>0.14377216523752701</v>
      </c>
      <c r="BZ30">
        <f t="shared" si="71"/>
        <v>10.081052734762499</v>
      </c>
      <c r="CA30">
        <f t="shared" si="72"/>
        <v>20.531335516543301</v>
      </c>
      <c r="CB30">
        <f t="shared" si="73"/>
        <v>3.5482167197553399E-2</v>
      </c>
      <c r="CC30">
        <f t="shared" si="74"/>
        <v>9.8686376270822801E-2</v>
      </c>
      <c r="CD30">
        <f t="shared" si="75"/>
        <v>10.1261385237292</v>
      </c>
      <c r="CE30">
        <f t="shared" si="76"/>
        <v>20.0858099474673</v>
      </c>
      <c r="CF30">
        <f t="shared" si="77"/>
        <v>5.7093282006259502E-2</v>
      </c>
      <c r="CG30">
        <f t="shared" si="78"/>
        <v>0.27154465941996703</v>
      </c>
      <c r="CH30">
        <f t="shared" si="79"/>
        <v>9.95328024058003</v>
      </c>
      <c r="CI30">
        <f t="shared" si="80"/>
        <v>18.887453442427301</v>
      </c>
      <c r="CJ30">
        <f t="shared" si="81"/>
        <v>0.114774867522639</v>
      </c>
      <c r="CK30">
        <f t="shared" si="82"/>
        <v>0.64234194374924902</v>
      </c>
      <c r="CL30">
        <f t="shared" si="83"/>
        <v>9.5824829562507503</v>
      </c>
      <c r="CM30">
        <f t="shared" si="84"/>
        <v>18.259827224970302</v>
      </c>
      <c r="CN30">
        <f t="shared" si="85"/>
        <v>0.106600246688178</v>
      </c>
      <c r="CO30">
        <f t="shared" si="86"/>
        <v>0.85267114890436102</v>
      </c>
      <c r="CP30">
        <f t="shared" si="87"/>
        <v>9.3721537510956399</v>
      </c>
      <c r="CQ30">
        <f t="shared" si="88"/>
        <v>17.687008591383599</v>
      </c>
      <c r="CR30">
        <f t="shared" si="89"/>
        <v>7.6447844671005197E-2</v>
      </c>
      <c r="CS30">
        <f t="shared" si="90"/>
        <v>0.62360374541371399</v>
      </c>
      <c r="CT30">
        <f t="shared" si="91"/>
        <v>9.6012211545862893</v>
      </c>
      <c r="CU30">
        <f t="shared" si="92"/>
        <v>16.7381749562227</v>
      </c>
      <c r="CV30">
        <f t="shared" si="93"/>
        <v>5.12679020781278E-2</v>
      </c>
      <c r="CW30">
        <f t="shared" si="94"/>
        <v>0.32977667512791298</v>
      </c>
      <c r="CX30">
        <f t="shared" si="95"/>
        <v>9.8950482248720899</v>
      </c>
      <c r="CY30">
        <f t="shared" si="96"/>
        <v>16.068647957973798</v>
      </c>
      <c r="CZ30">
        <f t="shared" si="97"/>
        <v>5.0472068160669403E-2</v>
      </c>
      <c r="DA30">
        <f t="shared" si="98"/>
        <v>0.11643458135356299</v>
      </c>
      <c r="DB30">
        <f t="shared" si="99"/>
        <v>10.1083903186464</v>
      </c>
      <c r="DC30">
        <f t="shared" ref="DC30:DC93" si="100">SQRT((C4-C30)^2+(D4-D30)^2)/5.73/0.858</f>
        <v>15.450623036513299</v>
      </c>
      <c r="DD30">
        <f t="shared" ref="DD30:DD93" si="101">SQRT((E4-E30)^2+(F4-F30)^2)/5.73/0.858</f>
        <v>4.5683947720836199E-2</v>
      </c>
      <c r="DE30">
        <f t="shared" ref="DE30:DE93" si="102">ASIN((DD4*SIN(A30/180*PI())/DC30))*180/PI()</f>
        <v>0</v>
      </c>
      <c r="DF30">
        <f t="shared" ref="DF30:DF93" si="103">ABS(ABS(B30)-ABS(DE30))</f>
        <v>10.2248249</v>
      </c>
      <c r="DH30">
        <v>4.5683947720836199E-2</v>
      </c>
      <c r="DL30">
        <v>4.5683947720836199E-2</v>
      </c>
      <c r="DP30">
        <v>4.5683947720836199E-2</v>
      </c>
      <c r="DT30">
        <v>4.5683947720836199E-2</v>
      </c>
    </row>
    <row r="31" spans="1:124" x14ac:dyDescent="0.15">
      <c r="A31">
        <v>171.03569300000001</v>
      </c>
      <c r="B31">
        <v>17.29167743</v>
      </c>
      <c r="C31">
        <v>437</v>
      </c>
      <c r="D31">
        <v>150</v>
      </c>
      <c r="E31">
        <v>322.40542599999998</v>
      </c>
      <c r="F31">
        <v>231.41230770000001</v>
      </c>
      <c r="G31">
        <f t="shared" si="0"/>
        <v>31.445057623068099</v>
      </c>
      <c r="H31">
        <f t="shared" si="1"/>
        <v>6.6532984949376104</v>
      </c>
      <c r="I31">
        <f t="shared" si="2"/>
        <v>0.14236948462777599</v>
      </c>
      <c r="J31">
        <f t="shared" si="3"/>
        <v>17.1493079453722</v>
      </c>
      <c r="K31">
        <f t="shared" si="4"/>
        <v>37.019408747157399</v>
      </c>
      <c r="L31">
        <f t="shared" si="7"/>
        <v>3.4590205537560199</v>
      </c>
      <c r="M31">
        <f t="shared" si="5"/>
        <v>7.10399293044362E-2</v>
      </c>
      <c r="N31">
        <f t="shared" si="6"/>
        <v>17.220637500695599</v>
      </c>
      <c r="O31">
        <f t="shared" si="8"/>
        <v>38.942165167159402</v>
      </c>
      <c r="P31">
        <f t="shared" si="9"/>
        <v>2.2460694697768102</v>
      </c>
      <c r="Q31">
        <f t="shared" si="10"/>
        <v>7.3316184916582094E-2</v>
      </c>
      <c r="R31">
        <f t="shared" si="11"/>
        <v>17.2183612450834</v>
      </c>
      <c r="S31">
        <f t="shared" si="12"/>
        <v>41.177247613299002</v>
      </c>
      <c r="T31">
        <f t="shared" si="13"/>
        <v>1.77541602941707</v>
      </c>
      <c r="U31">
        <f t="shared" si="14"/>
        <v>3.6098099438079602E-2</v>
      </c>
      <c r="V31">
        <f t="shared" si="15"/>
        <v>17.255579330561901</v>
      </c>
      <c r="W31">
        <f t="shared" si="16"/>
        <v>40.868748397824596</v>
      </c>
      <c r="X31">
        <f t="shared" si="17"/>
        <v>1.4203328235336601</v>
      </c>
      <c r="Y31">
        <f t="shared" si="18"/>
        <v>3.5703575529664702E-2</v>
      </c>
      <c r="Z31">
        <f t="shared" si="19"/>
        <v>17.255973854470302</v>
      </c>
      <c r="AA31">
        <f t="shared" si="20"/>
        <v>41.492066550107801</v>
      </c>
      <c r="AB31">
        <f t="shared" si="21"/>
        <v>1.0357066923178799</v>
      </c>
      <c r="AC31">
        <f t="shared" si="22"/>
        <v>2.9574263796248501E-2</v>
      </c>
      <c r="AD31">
        <f t="shared" si="23"/>
        <v>17.262103166203801</v>
      </c>
      <c r="AE31">
        <f t="shared" si="24"/>
        <v>39.955781667618098</v>
      </c>
      <c r="AF31">
        <f t="shared" si="25"/>
        <v>0.89747212254222797</v>
      </c>
      <c r="AG31">
        <f t="shared" si="26"/>
        <v>4.1562583162179E-2</v>
      </c>
      <c r="AH31">
        <f t="shared" si="27"/>
        <v>17.2501148468378</v>
      </c>
      <c r="AI31">
        <f t="shared" si="28"/>
        <v>38.055523731091697</v>
      </c>
      <c r="AJ31">
        <f t="shared" si="29"/>
        <v>0.80897455295116905</v>
      </c>
      <c r="AK31">
        <f t="shared" si="30"/>
        <v>3.6694129438723598E-2</v>
      </c>
      <c r="AL31">
        <f t="shared" si="31"/>
        <v>17.2549833005613</v>
      </c>
      <c r="AM31">
        <f t="shared" si="32"/>
        <v>35.863450137599699</v>
      </c>
      <c r="AN31">
        <f t="shared" si="33"/>
        <v>0.708939156630217</v>
      </c>
      <c r="AO31">
        <f t="shared" si="34"/>
        <v>3.17178464148401E-3</v>
      </c>
      <c r="AP31">
        <f t="shared" si="35"/>
        <v>17.288505645358502</v>
      </c>
      <c r="AQ31">
        <f t="shared" si="36"/>
        <v>33.283873240382</v>
      </c>
      <c r="AR31">
        <f t="shared" si="37"/>
        <v>0.66534062821903805</v>
      </c>
      <c r="AS31">
        <f t="shared" si="38"/>
        <v>1.17900172480288E-2</v>
      </c>
      <c r="AT31">
        <f t="shared" si="39"/>
        <v>17.279887412752</v>
      </c>
      <c r="AU31">
        <f t="shared" si="40"/>
        <v>30.716749301608701</v>
      </c>
      <c r="AV31">
        <f t="shared" si="41"/>
        <v>0.59592728397646999</v>
      </c>
      <c r="AW31">
        <f t="shared" si="42"/>
        <v>5.4201622250379597E-2</v>
      </c>
      <c r="AX31">
        <f t="shared" si="43"/>
        <v>17.2374758077496</v>
      </c>
      <c r="AY31">
        <f t="shared" si="44"/>
        <v>28.452081709889399</v>
      </c>
      <c r="AZ31">
        <f t="shared" si="45"/>
        <v>0.47090006825581598</v>
      </c>
      <c r="BA31">
        <f t="shared" si="46"/>
        <v>3.4539861198892602E-2</v>
      </c>
      <c r="BB31">
        <f t="shared" si="47"/>
        <v>17.257137568801099</v>
      </c>
      <c r="BC31">
        <f t="shared" si="48"/>
        <v>27.4375958195198</v>
      </c>
      <c r="BD31">
        <f t="shared" si="49"/>
        <v>0.42541506501175702</v>
      </c>
      <c r="BE31">
        <f t="shared" si="50"/>
        <v>5.2854931514697098E-2</v>
      </c>
      <c r="BF31">
        <f t="shared" si="51"/>
        <v>17.238822498485298</v>
      </c>
      <c r="BG31">
        <f t="shared" si="52"/>
        <v>25.943964451837399</v>
      </c>
      <c r="BH31">
        <f t="shared" si="53"/>
        <v>0.36043303324778903</v>
      </c>
      <c r="BI31">
        <f t="shared" si="54"/>
        <v>6.6471959811457704E-2</v>
      </c>
      <c r="BJ31">
        <f t="shared" si="55"/>
        <v>17.225205470188499</v>
      </c>
      <c r="BK31">
        <f t="shared" si="56"/>
        <v>25.6671774967141</v>
      </c>
      <c r="BL31">
        <f t="shared" si="57"/>
        <v>0.34842779815521802</v>
      </c>
      <c r="BM31">
        <f t="shared" si="58"/>
        <v>6.7650277265496397E-2</v>
      </c>
      <c r="BN31">
        <f t="shared" si="59"/>
        <v>17.2240271527345</v>
      </c>
      <c r="BO31">
        <f t="shared" si="60"/>
        <v>24.789782643185799</v>
      </c>
      <c r="BP31">
        <f t="shared" si="61"/>
        <v>0.32665106077051598</v>
      </c>
      <c r="BQ31">
        <f t="shared" si="62"/>
        <v>7.6412351471780299E-2</v>
      </c>
      <c r="BR31">
        <f t="shared" si="63"/>
        <v>17.215265078528201</v>
      </c>
      <c r="BS31">
        <f t="shared" si="64"/>
        <v>24.5286106993202</v>
      </c>
      <c r="BT31">
        <f t="shared" si="65"/>
        <v>0.36243998358034102</v>
      </c>
      <c r="BU31">
        <f t="shared" si="66"/>
        <v>5.0812341642092099E-2</v>
      </c>
      <c r="BV31">
        <f t="shared" si="67"/>
        <v>17.2408650883579</v>
      </c>
      <c r="BW31">
        <f t="shared" si="68"/>
        <v>23.449233391782801</v>
      </c>
      <c r="BX31">
        <f t="shared" si="69"/>
        <v>0.36053732709443098</v>
      </c>
      <c r="BY31">
        <f t="shared" si="70"/>
        <v>4.54729235479727E-2</v>
      </c>
      <c r="BZ31">
        <f t="shared" si="71"/>
        <v>17.246204506451999</v>
      </c>
      <c r="CA31">
        <f t="shared" si="72"/>
        <v>22.483716221742799</v>
      </c>
      <c r="CB31">
        <f t="shared" si="73"/>
        <v>0.34156167829998801</v>
      </c>
      <c r="CC31">
        <f t="shared" si="74"/>
        <v>5.3353875424631401E-2</v>
      </c>
      <c r="CD31">
        <f t="shared" si="75"/>
        <v>17.238323554575398</v>
      </c>
      <c r="CE31">
        <f t="shared" si="76"/>
        <v>21.036282302817501</v>
      </c>
      <c r="CF31">
        <f t="shared" si="77"/>
        <v>0.34951691197880702</v>
      </c>
      <c r="CG31">
        <f t="shared" si="78"/>
        <v>3.6470748400668003E-2</v>
      </c>
      <c r="CH31">
        <f t="shared" si="79"/>
        <v>17.255206681599301</v>
      </c>
      <c r="CI31">
        <f t="shared" si="80"/>
        <v>20.5856876596288</v>
      </c>
      <c r="CJ31">
        <f t="shared" si="81"/>
        <v>0.29510644743937497</v>
      </c>
      <c r="CK31">
        <f t="shared" si="82"/>
        <v>0.100323639908888</v>
      </c>
      <c r="CL31">
        <f t="shared" si="83"/>
        <v>17.1913537900911</v>
      </c>
      <c r="CM31">
        <f t="shared" si="84"/>
        <v>19.417754918777899</v>
      </c>
      <c r="CN31">
        <f t="shared" si="85"/>
        <v>0.24539191869733801</v>
      </c>
      <c r="CO31">
        <f t="shared" si="86"/>
        <v>0.236576857367093</v>
      </c>
      <c r="CP31">
        <f t="shared" si="87"/>
        <v>17.055100572632899</v>
      </c>
      <c r="CQ31">
        <f t="shared" si="88"/>
        <v>18.795627863139298</v>
      </c>
      <c r="CR31">
        <f t="shared" si="89"/>
        <v>0.22526717703447499</v>
      </c>
      <c r="CS31">
        <f t="shared" si="90"/>
        <v>0.313651220399426</v>
      </c>
      <c r="CT31">
        <f t="shared" si="91"/>
        <v>16.9780262096006</v>
      </c>
      <c r="CU31">
        <f t="shared" si="92"/>
        <v>18.2255226627111</v>
      </c>
      <c r="CV31">
        <f t="shared" si="93"/>
        <v>0.27545431933124098</v>
      </c>
      <c r="CW31">
        <f t="shared" si="94"/>
        <v>0.22914750988173099</v>
      </c>
      <c r="CX31">
        <f t="shared" si="95"/>
        <v>17.062529920118301</v>
      </c>
      <c r="CY31">
        <f t="shared" si="96"/>
        <v>17.291977634088202</v>
      </c>
      <c r="CZ31">
        <f t="shared" si="97"/>
        <v>0.28875888411696998</v>
      </c>
      <c r="DA31">
        <f t="shared" si="98"/>
        <v>0.120870618945205</v>
      </c>
      <c r="DB31">
        <f t="shared" si="99"/>
        <v>17.170806811054799</v>
      </c>
      <c r="DC31">
        <f t="shared" si="100"/>
        <v>16.626901571238601</v>
      </c>
      <c r="DD31">
        <f t="shared" si="101"/>
        <v>0.29358512843652101</v>
      </c>
      <c r="DE31">
        <f t="shared" si="102"/>
        <v>4.26078074194738E-2</v>
      </c>
      <c r="DF31">
        <f t="shared" si="103"/>
        <v>17.2490696225805</v>
      </c>
      <c r="DG31">
        <f t="shared" ref="DG31:DG94" si="104">SQRT((C4-C31)^2+(D4-D31)^2)/5.73/0.891</f>
        <v>16.011090401933501</v>
      </c>
      <c r="DH31">
        <f t="shared" ref="DH31:DH94" si="105">SQRT((E4-E31)^2+(F4-F31)^2)/5.73/0.891</f>
        <v>0.27989512740359801</v>
      </c>
      <c r="DI31">
        <f t="shared" ref="DI31:DI94" si="106">ASIN((DH4*SIN(A31/180*PI())/DG31))*180/PI()</f>
        <v>0</v>
      </c>
      <c r="DJ31">
        <f t="shared" ref="DJ31:DJ94" si="107">ABS(ABS(B31)-ABS(DI31))</f>
        <v>17.29167743</v>
      </c>
      <c r="DL31">
        <v>0.27989512740359801</v>
      </c>
      <c r="DP31">
        <v>0.27989512740359801</v>
      </c>
      <c r="DT31">
        <v>0.27989512740359801</v>
      </c>
    </row>
    <row r="32" spans="1:124" x14ac:dyDescent="0.15">
      <c r="A32">
        <v>161.33832390000001</v>
      </c>
      <c r="B32">
        <v>16.253156369999999</v>
      </c>
      <c r="C32">
        <v>429</v>
      </c>
      <c r="D32">
        <v>151</v>
      </c>
      <c r="E32">
        <v>312.0419617</v>
      </c>
      <c r="F32">
        <v>243.70556640000001</v>
      </c>
      <c r="G32">
        <f t="shared" si="0"/>
        <v>42.253026577879197</v>
      </c>
      <c r="H32">
        <f t="shared" si="1"/>
        <v>84.266105624167196</v>
      </c>
      <c r="I32">
        <f t="shared" si="2"/>
        <v>2.8880698650832799</v>
      </c>
      <c r="J32">
        <f t="shared" si="3"/>
        <v>13.3650865049167</v>
      </c>
      <c r="K32">
        <f t="shared" si="4"/>
        <v>37.113725864980204</v>
      </c>
      <c r="L32">
        <f t="shared" si="7"/>
        <v>45.702707619533001</v>
      </c>
      <c r="M32">
        <f t="shared" si="5"/>
        <v>0.15466406207714001</v>
      </c>
      <c r="N32">
        <f t="shared" si="6"/>
        <v>16.0984923079229</v>
      </c>
      <c r="O32">
        <f t="shared" si="8"/>
        <v>38.822281357281803</v>
      </c>
      <c r="P32">
        <f t="shared" si="9"/>
        <v>30.5760346080624</v>
      </c>
      <c r="Q32">
        <f t="shared" si="10"/>
        <v>9.2738678632718993E-2</v>
      </c>
      <c r="R32">
        <f t="shared" si="11"/>
        <v>16.1604176913673</v>
      </c>
      <c r="S32">
        <f t="shared" si="12"/>
        <v>39.685681473910897</v>
      </c>
      <c r="T32">
        <f t="shared" si="13"/>
        <v>22.8981870079194</v>
      </c>
      <c r="U32">
        <f t="shared" si="14"/>
        <v>9.1572018659039203E-2</v>
      </c>
      <c r="V32">
        <f t="shared" si="15"/>
        <v>16.161584351340998</v>
      </c>
      <c r="W32">
        <f t="shared" si="16"/>
        <v>41.304403595677499</v>
      </c>
      <c r="X32">
        <f t="shared" si="17"/>
        <v>18.404570862491301</v>
      </c>
      <c r="Y32">
        <f t="shared" si="18"/>
        <v>6.4896342173832305E-2</v>
      </c>
      <c r="Z32">
        <f t="shared" si="19"/>
        <v>16.1882600278262</v>
      </c>
      <c r="AA32">
        <f t="shared" si="20"/>
        <v>40.888513423037402</v>
      </c>
      <c r="AB32">
        <f t="shared" si="21"/>
        <v>15.3371423854094</v>
      </c>
      <c r="AC32">
        <f t="shared" si="22"/>
        <v>6.3927240258145404E-2</v>
      </c>
      <c r="AD32">
        <f t="shared" si="23"/>
        <v>16.1892291297419</v>
      </c>
      <c r="AE32">
        <f t="shared" si="24"/>
        <v>41.359641873245501</v>
      </c>
      <c r="AF32">
        <f t="shared" si="25"/>
        <v>13.029762246898301</v>
      </c>
      <c r="AG32">
        <f t="shared" si="26"/>
        <v>4.9895556671769599E-2</v>
      </c>
      <c r="AH32">
        <f t="shared" si="27"/>
        <v>16.2032608133282</v>
      </c>
      <c r="AI32">
        <f t="shared" si="28"/>
        <v>39.938144447070698</v>
      </c>
      <c r="AJ32">
        <f t="shared" si="29"/>
        <v>11.407228712474399</v>
      </c>
      <c r="AK32">
        <f t="shared" si="30"/>
        <v>6.3321883925654604E-2</v>
      </c>
      <c r="AL32">
        <f t="shared" si="31"/>
        <v>16.1898344860743</v>
      </c>
      <c r="AM32">
        <f t="shared" si="32"/>
        <v>38.194628072463999</v>
      </c>
      <c r="AN32">
        <f t="shared" si="33"/>
        <v>10.1515479279386</v>
      </c>
      <c r="AO32">
        <f t="shared" si="34"/>
        <v>1.6680308472512499E-2</v>
      </c>
      <c r="AP32">
        <f t="shared" si="35"/>
        <v>16.236476061527501</v>
      </c>
      <c r="AQ32">
        <f t="shared" si="36"/>
        <v>36.178817233036298</v>
      </c>
      <c r="AR32">
        <f t="shared" si="37"/>
        <v>9.12918910314656</v>
      </c>
      <c r="AS32">
        <f t="shared" si="38"/>
        <v>5.8109219564654001E-3</v>
      </c>
      <c r="AT32">
        <f t="shared" si="39"/>
        <v>16.2473454480435</v>
      </c>
      <c r="AU32">
        <f t="shared" si="40"/>
        <v>33.818442194566302</v>
      </c>
      <c r="AV32">
        <f t="shared" si="41"/>
        <v>8.3126029071999206</v>
      </c>
      <c r="AW32">
        <f t="shared" si="42"/>
        <v>4.1333103071585997E-2</v>
      </c>
      <c r="AX32">
        <f t="shared" si="43"/>
        <v>16.211823266928398</v>
      </c>
      <c r="AY32">
        <f t="shared" si="44"/>
        <v>31.4264750224885</v>
      </c>
      <c r="AZ32">
        <f t="shared" si="45"/>
        <v>7.6124015614284</v>
      </c>
      <c r="BA32">
        <f t="shared" si="46"/>
        <v>9.7387840069722398E-2</v>
      </c>
      <c r="BB32">
        <f t="shared" si="47"/>
        <v>16.155768529930299</v>
      </c>
      <c r="BC32">
        <f t="shared" si="48"/>
        <v>29.304203474051</v>
      </c>
      <c r="BD32">
        <f t="shared" si="49"/>
        <v>6.9661018843417697</v>
      </c>
      <c r="BE32">
        <f t="shared" si="50"/>
        <v>7.6761758981943304E-2</v>
      </c>
      <c r="BF32">
        <f t="shared" si="51"/>
        <v>16.1763946110181</v>
      </c>
      <c r="BG32">
        <f t="shared" si="52"/>
        <v>28.313546385989302</v>
      </c>
      <c r="BH32">
        <f t="shared" si="53"/>
        <v>6.4626595278311596</v>
      </c>
      <c r="BI32">
        <f t="shared" si="54"/>
        <v>9.42607476655484E-2</v>
      </c>
      <c r="BJ32">
        <f t="shared" si="55"/>
        <v>16.158895622334501</v>
      </c>
      <c r="BK32">
        <f t="shared" si="56"/>
        <v>26.850611193484301</v>
      </c>
      <c r="BL32">
        <f t="shared" si="57"/>
        <v>5.9981104925364797</v>
      </c>
      <c r="BM32">
        <f t="shared" si="58"/>
        <v>0.131893098965879</v>
      </c>
      <c r="BN32">
        <f t="shared" si="59"/>
        <v>16.121263271034099</v>
      </c>
      <c r="BO32">
        <f t="shared" si="60"/>
        <v>26.535233667071601</v>
      </c>
      <c r="BP32">
        <f t="shared" si="61"/>
        <v>5.6353121774601496</v>
      </c>
      <c r="BQ32">
        <f t="shared" si="62"/>
        <v>0.13437739385317299</v>
      </c>
      <c r="BR32">
        <f t="shared" si="63"/>
        <v>16.1187789761468</v>
      </c>
      <c r="BS32">
        <f t="shared" si="64"/>
        <v>25.652929825620902</v>
      </c>
      <c r="BT32">
        <f t="shared" si="65"/>
        <v>5.3038232258448401</v>
      </c>
      <c r="BU32">
        <f t="shared" si="66"/>
        <v>0.15163547881578399</v>
      </c>
      <c r="BV32">
        <f t="shared" si="67"/>
        <v>16.101520891184201</v>
      </c>
      <c r="BW32">
        <f t="shared" si="68"/>
        <v>25.369498527947201</v>
      </c>
      <c r="BX32">
        <f t="shared" si="69"/>
        <v>5.05929933404785</v>
      </c>
      <c r="BY32">
        <f t="shared" si="70"/>
        <v>0.10088615792844</v>
      </c>
      <c r="BZ32">
        <f t="shared" si="71"/>
        <v>16.152270212071599</v>
      </c>
      <c r="CA32">
        <f t="shared" si="72"/>
        <v>24.305119528953</v>
      </c>
      <c r="CB32">
        <f t="shared" si="73"/>
        <v>4.8108251432911402</v>
      </c>
      <c r="CC32">
        <f t="shared" si="74"/>
        <v>9.0091752797639202E-2</v>
      </c>
      <c r="CD32">
        <f t="shared" si="75"/>
        <v>16.163064617202402</v>
      </c>
      <c r="CE32">
        <f t="shared" si="76"/>
        <v>23.347337304610601</v>
      </c>
      <c r="CF32">
        <f t="shared" si="77"/>
        <v>4.57028388612658</v>
      </c>
      <c r="CG32">
        <f t="shared" si="78"/>
        <v>0.105511070402855</v>
      </c>
      <c r="CH32">
        <f t="shared" si="79"/>
        <v>16.147645299597102</v>
      </c>
      <c r="CI32">
        <f t="shared" si="80"/>
        <v>21.934036538828</v>
      </c>
      <c r="CJ32">
        <f t="shared" si="81"/>
        <v>4.3730315043804104</v>
      </c>
      <c r="CK32">
        <f t="shared" si="82"/>
        <v>7.1828422058254099E-2</v>
      </c>
      <c r="CL32">
        <f t="shared" si="83"/>
        <v>16.1813279479417</v>
      </c>
      <c r="CM32">
        <f t="shared" si="84"/>
        <v>21.459058847851999</v>
      </c>
      <c r="CN32">
        <f t="shared" si="85"/>
        <v>4.1428238036404004</v>
      </c>
      <c r="CO32">
        <f t="shared" si="86"/>
        <v>0.19763313812091299</v>
      </c>
      <c r="CP32">
        <f t="shared" si="87"/>
        <v>16.0555232318791</v>
      </c>
      <c r="CQ32">
        <f t="shared" si="88"/>
        <v>20.302032438791802</v>
      </c>
      <c r="CR32">
        <f t="shared" si="89"/>
        <v>3.9317703817562002</v>
      </c>
      <c r="CS32">
        <f t="shared" si="90"/>
        <v>0.46466121243668701</v>
      </c>
      <c r="CT32">
        <f t="shared" si="91"/>
        <v>15.7884951575633</v>
      </c>
      <c r="CU32">
        <f t="shared" si="92"/>
        <v>19.6708039438643</v>
      </c>
      <c r="CV32">
        <f t="shared" si="93"/>
        <v>3.7587966299155902</v>
      </c>
      <c r="CW32">
        <f t="shared" si="94"/>
        <v>0.61544469201187901</v>
      </c>
      <c r="CX32">
        <f t="shared" si="95"/>
        <v>15.637711677988101</v>
      </c>
      <c r="CY32">
        <f t="shared" si="96"/>
        <v>19.090192687382299</v>
      </c>
      <c r="CZ32">
        <f t="shared" si="97"/>
        <v>3.6651586526097102</v>
      </c>
      <c r="DA32">
        <f t="shared" si="98"/>
        <v>0.44925120690540499</v>
      </c>
      <c r="DB32">
        <f t="shared" si="99"/>
        <v>15.803905163094599</v>
      </c>
      <c r="DC32">
        <f t="shared" si="100"/>
        <v>18.157665178951699</v>
      </c>
      <c r="DD32">
        <f t="shared" si="101"/>
        <v>3.5443981254530099</v>
      </c>
      <c r="DE32">
        <f t="shared" si="102"/>
        <v>0.236378218793346</v>
      </c>
      <c r="DF32">
        <f t="shared" si="103"/>
        <v>16.016778151206701</v>
      </c>
      <c r="DG32">
        <f t="shared" si="104"/>
        <v>17.485159061212698</v>
      </c>
      <c r="DH32">
        <f t="shared" si="105"/>
        <v>3.42627832851</v>
      </c>
      <c r="DI32">
        <f t="shared" si="106"/>
        <v>8.3201695310128193E-2</v>
      </c>
      <c r="DJ32">
        <f t="shared" si="107"/>
        <v>16.169954674689901</v>
      </c>
      <c r="DK32">
        <f t="shared" ref="DK32:DK94" si="108">SQRT((C4-C32)^2+(D4-D32)^2)/5.73/0.924</f>
        <v>16.860689094740799</v>
      </c>
      <c r="DL32">
        <f t="shared" ref="DL32:DL94" si="109">SQRT((E4-E32)^2+(F4-F32)^2)/5.73/0.924</f>
        <v>3.3010730903983001</v>
      </c>
      <c r="DM32">
        <f t="shared" ref="DM32:DM94" si="110">ASIN((DL4*SIN(A32/180*PI())/DK32))*180/PI()</f>
        <v>0</v>
      </c>
      <c r="DN32">
        <f t="shared" ref="DN32:DN94" si="111">ABS(ABS(B32)-ABS(DM32))</f>
        <v>16.253156369999999</v>
      </c>
      <c r="DP32">
        <v>3.3010730903983001</v>
      </c>
      <c r="DT32">
        <v>3.3010730903983001</v>
      </c>
    </row>
    <row r="33" spans="1:126" x14ac:dyDescent="0.15">
      <c r="A33">
        <v>179.83516539999999</v>
      </c>
      <c r="B33">
        <v>2.9194089010000002</v>
      </c>
      <c r="C33">
        <v>421</v>
      </c>
      <c r="D33">
        <v>153</v>
      </c>
      <c r="E33">
        <v>308.71578979999998</v>
      </c>
      <c r="F33">
        <v>245.63577269999999</v>
      </c>
      <c r="G33">
        <f t="shared" si="0"/>
        <v>43.217097994514504</v>
      </c>
      <c r="H33">
        <f t="shared" si="1"/>
        <v>20.154510293438399</v>
      </c>
      <c r="I33">
        <f t="shared" si="2"/>
        <v>0.32140111538160698</v>
      </c>
      <c r="J33">
        <f t="shared" si="3"/>
        <v>2.5980077856183899</v>
      </c>
      <c r="K33">
        <f t="shared" si="4"/>
        <v>43.045165254904298</v>
      </c>
      <c r="L33">
        <f t="shared" si="7"/>
        <v>52.2004134133146</v>
      </c>
      <c r="M33">
        <f t="shared" si="5"/>
        <v>1.32457497739267E-2</v>
      </c>
      <c r="N33">
        <f t="shared" si="6"/>
        <v>2.9061631512260702</v>
      </c>
      <c r="O33">
        <f t="shared" si="8"/>
        <v>39.141155554100401</v>
      </c>
      <c r="P33">
        <f t="shared" si="9"/>
        <v>36.873568512920698</v>
      </c>
      <c r="Q33">
        <f t="shared" si="10"/>
        <v>1.5316417047249601E-3</v>
      </c>
      <c r="R33">
        <f t="shared" si="11"/>
        <v>2.9178772592952802</v>
      </c>
      <c r="S33">
        <f t="shared" si="12"/>
        <v>39.861477158182197</v>
      </c>
      <c r="T33">
        <f t="shared" si="13"/>
        <v>27.742081379309099</v>
      </c>
      <c r="U33">
        <f t="shared" si="14"/>
        <v>1.24618548914133E-3</v>
      </c>
      <c r="V33">
        <f t="shared" si="15"/>
        <v>2.91816271551086</v>
      </c>
      <c r="W33">
        <f t="shared" si="16"/>
        <v>40.206415587811499</v>
      </c>
      <c r="X33">
        <f t="shared" si="17"/>
        <v>22.169366219141899</v>
      </c>
      <c r="Y33">
        <f t="shared" si="18"/>
        <v>2.5106380179436901E-4</v>
      </c>
      <c r="Z33">
        <f t="shared" si="19"/>
        <v>2.9191578371982101</v>
      </c>
      <c r="AA33">
        <f t="shared" si="20"/>
        <v>41.426481217057102</v>
      </c>
      <c r="AB33">
        <f t="shared" si="21"/>
        <v>18.5492452882295</v>
      </c>
      <c r="AC33">
        <f t="shared" si="22"/>
        <v>5.4193607455145E-4</v>
      </c>
      <c r="AD33">
        <f t="shared" si="23"/>
        <v>2.9188669649254502</v>
      </c>
      <c r="AE33">
        <f t="shared" si="24"/>
        <v>40.908671972321201</v>
      </c>
      <c r="AF33">
        <f t="shared" si="25"/>
        <v>15.899353104196701</v>
      </c>
      <c r="AG33">
        <f t="shared" si="26"/>
        <v>8.43331753336713E-4</v>
      </c>
      <c r="AH33">
        <f t="shared" si="27"/>
        <v>2.9185655692466601</v>
      </c>
      <c r="AI33">
        <f t="shared" si="28"/>
        <v>41.246172430605803</v>
      </c>
      <c r="AJ33">
        <f t="shared" si="29"/>
        <v>13.814960210448101</v>
      </c>
      <c r="AK33">
        <f t="shared" si="30"/>
        <v>6.4369077648875105E-4</v>
      </c>
      <c r="AL33">
        <f t="shared" si="31"/>
        <v>2.9187652102235102</v>
      </c>
      <c r="AM33">
        <f t="shared" si="32"/>
        <v>39.896921975468402</v>
      </c>
      <c r="AN33">
        <f t="shared" si="33"/>
        <v>12.284319640685901</v>
      </c>
      <c r="AO33">
        <f t="shared" si="34"/>
        <v>5.0658567272142798E-4</v>
      </c>
      <c r="AP33">
        <f t="shared" si="35"/>
        <v>2.91890231532728</v>
      </c>
      <c r="AQ33">
        <f t="shared" si="36"/>
        <v>38.271256864732401</v>
      </c>
      <c r="AR33">
        <f t="shared" si="37"/>
        <v>11.0631689761003</v>
      </c>
      <c r="AS33">
        <f t="shared" si="38"/>
        <v>5.5213544603749299E-5</v>
      </c>
      <c r="AT33">
        <f t="shared" si="39"/>
        <v>2.9193536874553998</v>
      </c>
      <c r="AU33">
        <f t="shared" si="40"/>
        <v>36.399200439901499</v>
      </c>
      <c r="AV33">
        <f t="shared" si="41"/>
        <v>10.051519149878001</v>
      </c>
      <c r="AW33">
        <f t="shared" si="42"/>
        <v>2.7444014503608301E-4</v>
      </c>
      <c r="AX33">
        <f t="shared" si="43"/>
        <v>2.9191344608549601</v>
      </c>
      <c r="AY33">
        <f t="shared" si="44"/>
        <v>34.227947606867303</v>
      </c>
      <c r="AZ33">
        <f t="shared" si="45"/>
        <v>9.2229513948398196</v>
      </c>
      <c r="BA33">
        <f t="shared" si="46"/>
        <v>8.5582151452731202E-4</v>
      </c>
      <c r="BB33">
        <f t="shared" si="47"/>
        <v>2.9185530794854699</v>
      </c>
      <c r="BC33">
        <f t="shared" si="48"/>
        <v>31.993218924698901</v>
      </c>
      <c r="BD33">
        <f t="shared" si="49"/>
        <v>8.5068228220838407</v>
      </c>
      <c r="BE33">
        <f t="shared" si="50"/>
        <v>5.54869784370608E-4</v>
      </c>
      <c r="BF33">
        <f t="shared" si="51"/>
        <v>2.9188540312156301</v>
      </c>
      <c r="BG33">
        <f t="shared" si="52"/>
        <v>30.004311540703299</v>
      </c>
      <c r="BH33">
        <f t="shared" si="53"/>
        <v>7.84566784894254</v>
      </c>
      <c r="BI33">
        <f t="shared" si="54"/>
        <v>7.7802293883222698E-4</v>
      </c>
      <c r="BJ33">
        <f t="shared" si="55"/>
        <v>2.9186308780611698</v>
      </c>
      <c r="BK33">
        <f t="shared" si="56"/>
        <v>29.0433766306965</v>
      </c>
      <c r="BL33">
        <f t="shared" si="57"/>
        <v>7.31808483480446</v>
      </c>
      <c r="BM33">
        <f t="shared" si="58"/>
        <v>8.2619210751236501E-4</v>
      </c>
      <c r="BN33">
        <f t="shared" si="59"/>
        <v>2.9185827088924898</v>
      </c>
      <c r="BO33">
        <f t="shared" si="60"/>
        <v>27.614626069868098</v>
      </c>
      <c r="BP33">
        <f t="shared" si="61"/>
        <v>6.8288945631392597</v>
      </c>
      <c r="BQ33">
        <f t="shared" si="62"/>
        <v>1.15302810294412E-3</v>
      </c>
      <c r="BR33">
        <f t="shared" si="63"/>
        <v>2.9182558728970598</v>
      </c>
      <c r="BS33">
        <f t="shared" si="64"/>
        <v>27.271212829176399</v>
      </c>
      <c r="BT33">
        <f t="shared" si="65"/>
        <v>6.4387322889839904</v>
      </c>
      <c r="BU33">
        <f t="shared" si="66"/>
        <v>1.17556723752291E-3</v>
      </c>
      <c r="BV33">
        <f t="shared" si="67"/>
        <v>2.9182333337624802</v>
      </c>
      <c r="BW33">
        <f t="shared" si="68"/>
        <v>26.390151160100899</v>
      </c>
      <c r="BX33">
        <f t="shared" si="69"/>
        <v>6.0810249395959897</v>
      </c>
      <c r="BY33">
        <f t="shared" si="70"/>
        <v>1.3252524316478E-3</v>
      </c>
      <c r="BZ33">
        <f t="shared" si="71"/>
        <v>2.9180836485683499</v>
      </c>
      <c r="CA33">
        <f t="shared" si="72"/>
        <v>26.092930729745401</v>
      </c>
      <c r="CB33">
        <f t="shared" si="73"/>
        <v>5.8074841511900699</v>
      </c>
      <c r="CC33">
        <f t="shared" si="74"/>
        <v>8.8190859343181599E-4</v>
      </c>
      <c r="CD33">
        <f t="shared" si="75"/>
        <v>2.9185269924065702</v>
      </c>
      <c r="CE33">
        <f t="shared" si="76"/>
        <v>25.0478397649483</v>
      </c>
      <c r="CF33">
        <f t="shared" si="77"/>
        <v>5.5340588692931796</v>
      </c>
      <c r="CG33">
        <f t="shared" si="78"/>
        <v>7.8598731462096105E-4</v>
      </c>
      <c r="CH33">
        <f t="shared" si="79"/>
        <v>2.9186229136853798</v>
      </c>
      <c r="CI33">
        <f t="shared" si="80"/>
        <v>24.102377278656199</v>
      </c>
      <c r="CJ33">
        <f t="shared" si="81"/>
        <v>5.2705322564696901</v>
      </c>
      <c r="CK33">
        <f t="shared" si="82"/>
        <v>9.1892159007130297E-4</v>
      </c>
      <c r="CL33">
        <f t="shared" si="83"/>
        <v>2.9184899794099302</v>
      </c>
      <c r="CM33">
        <f t="shared" si="84"/>
        <v>22.7263103184121</v>
      </c>
      <c r="CN33">
        <f t="shared" si="85"/>
        <v>5.0491902868625296</v>
      </c>
      <c r="CO33">
        <f t="shared" si="86"/>
        <v>6.2328838900016698E-4</v>
      </c>
      <c r="CP33">
        <f t="shared" si="87"/>
        <v>2.9187856126109999</v>
      </c>
      <c r="CQ33">
        <f t="shared" si="88"/>
        <v>22.232391525981999</v>
      </c>
      <c r="CR33">
        <f t="shared" si="89"/>
        <v>4.8013243346777603</v>
      </c>
      <c r="CS33">
        <f t="shared" si="90"/>
        <v>1.71508871225184E-3</v>
      </c>
      <c r="CT33">
        <f t="shared" si="91"/>
        <v>2.9176938122877498</v>
      </c>
      <c r="CU33">
        <f t="shared" si="92"/>
        <v>21.089580118824198</v>
      </c>
      <c r="CV33">
        <f t="shared" si="93"/>
        <v>4.5745817657685901</v>
      </c>
      <c r="CW33">
        <f t="shared" si="94"/>
        <v>4.0216700748061098E-3</v>
      </c>
      <c r="CX33">
        <f t="shared" si="95"/>
        <v>2.91538723092519</v>
      </c>
      <c r="CY33">
        <f t="shared" si="96"/>
        <v>20.453800203903398</v>
      </c>
      <c r="CZ33">
        <f t="shared" si="97"/>
        <v>4.3823738622336599</v>
      </c>
      <c r="DA33">
        <f t="shared" si="98"/>
        <v>5.3214743651620704E-3</v>
      </c>
      <c r="DB33">
        <f t="shared" si="99"/>
        <v>2.9140874266348402</v>
      </c>
      <c r="DC33">
        <f t="shared" si="100"/>
        <v>19.866999348417401</v>
      </c>
      <c r="DD33">
        <f t="shared" si="101"/>
        <v>4.2675486731575401</v>
      </c>
      <c r="DE33">
        <f t="shared" si="102"/>
        <v>3.88120007985456E-3</v>
      </c>
      <c r="DF33">
        <f t="shared" si="103"/>
        <v>2.9155277009201499</v>
      </c>
      <c r="DG33">
        <f t="shared" si="104"/>
        <v>18.938703892503199</v>
      </c>
      <c r="DH33">
        <f t="shared" si="105"/>
        <v>4.1270956588801804</v>
      </c>
      <c r="DI33">
        <f t="shared" si="106"/>
        <v>2.03760110745182E-3</v>
      </c>
      <c r="DJ33">
        <f t="shared" si="107"/>
        <v>2.9173712998925501</v>
      </c>
      <c r="DK33">
        <f t="shared" si="108"/>
        <v>18.262321610628099</v>
      </c>
      <c r="DL33">
        <f t="shared" si="109"/>
        <v>3.9915123612599901</v>
      </c>
      <c r="DM33">
        <f t="shared" si="110"/>
        <v>7.1622391477051399E-4</v>
      </c>
      <c r="DN33">
        <f t="shared" si="111"/>
        <v>2.9186926770852302</v>
      </c>
      <c r="DO33">
        <f t="shared" ref="DO33:DO94" si="112">SQRT((C4-C33)^2+(D4-D33)^2)/5.73/0.957</f>
        <v>17.632586382675399</v>
      </c>
      <c r="DP33">
        <f t="shared" ref="DP33:DP94" si="113">SQRT((E4-E33)^2+(F4-F33)^2)/5.73/0.957</f>
        <v>3.8511175809790599</v>
      </c>
      <c r="DQ33">
        <f t="shared" ref="DQ33:DQ94" si="114">ASIN((DP4*SIN(A33/180*PI())/DO33))*180/PI()</f>
        <v>0</v>
      </c>
      <c r="DR33">
        <f t="shared" ref="DR33:DR94" si="115">ABS(ABS(B33)-ABS(DQ33))</f>
        <v>2.9194089010000002</v>
      </c>
      <c r="DT33">
        <v>3.8511175809790599</v>
      </c>
    </row>
    <row r="34" spans="1:126" x14ac:dyDescent="0.15">
      <c r="A34">
        <v>169.00934470000001</v>
      </c>
      <c r="B34">
        <v>4.2446561530000002</v>
      </c>
      <c r="C34">
        <v>415</v>
      </c>
      <c r="D34">
        <v>152</v>
      </c>
      <c r="E34">
        <v>305.7198181</v>
      </c>
      <c r="F34">
        <v>249.07580569999999</v>
      </c>
      <c r="G34">
        <f t="shared" si="0"/>
        <v>31.878803045444499</v>
      </c>
      <c r="H34">
        <f t="shared" si="1"/>
        <v>23.907478689358602</v>
      </c>
      <c r="I34">
        <f t="shared" si="2"/>
        <v>6.9228415554886</v>
      </c>
      <c r="J34">
        <f t="shared" si="3"/>
        <v>2.6781854024885998</v>
      </c>
      <c r="K34">
        <f t="shared" si="4"/>
        <v>37.113725864980204</v>
      </c>
      <c r="L34">
        <f t="shared" si="7"/>
        <v>21.934309663981999</v>
      </c>
      <c r="M34">
        <f t="shared" si="5"/>
        <v>13.578035628107999</v>
      </c>
      <c r="N34">
        <f t="shared" si="6"/>
        <v>9.3333794751079999</v>
      </c>
      <c r="O34">
        <f t="shared" si="8"/>
        <v>38.942165167159402</v>
      </c>
      <c r="P34">
        <f t="shared" si="9"/>
        <v>42.833794381598203</v>
      </c>
      <c r="Q34">
        <f t="shared" si="10"/>
        <v>0.63004093050109999</v>
      </c>
      <c r="R34">
        <f t="shared" si="11"/>
        <v>3.6146152224988999</v>
      </c>
      <c r="S34">
        <f t="shared" si="12"/>
        <v>37.113725864980204</v>
      </c>
      <c r="T34">
        <f t="shared" si="13"/>
        <v>33.684675939336501</v>
      </c>
      <c r="U34">
        <f t="shared" si="14"/>
        <v>8.0283596265604606E-2</v>
      </c>
      <c r="V34">
        <f t="shared" si="15"/>
        <v>4.1643725567344001</v>
      </c>
      <c r="W34">
        <f t="shared" si="16"/>
        <v>38.135821835781798</v>
      </c>
      <c r="X34">
        <f t="shared" si="17"/>
        <v>27.0168969641737</v>
      </c>
      <c r="Y34">
        <f t="shared" si="18"/>
        <v>5.9559618031357099E-2</v>
      </c>
      <c r="Z34">
        <f t="shared" si="19"/>
        <v>4.1850965349686398</v>
      </c>
      <c r="AA34">
        <f t="shared" si="20"/>
        <v>38.782237735117299</v>
      </c>
      <c r="AB34">
        <f t="shared" si="21"/>
        <v>22.493634903082398</v>
      </c>
      <c r="AC34">
        <f t="shared" si="22"/>
        <v>2.0293858943166099E-2</v>
      </c>
      <c r="AD34">
        <f t="shared" si="23"/>
        <v>4.2243622940568297</v>
      </c>
      <c r="AE34">
        <f t="shared" si="24"/>
        <v>40.048528004649498</v>
      </c>
      <c r="AF34">
        <f t="shared" si="25"/>
        <v>19.344121386003</v>
      </c>
      <c r="AG34">
        <f t="shared" si="26"/>
        <v>3.3332370527592102E-2</v>
      </c>
      <c r="AH34">
        <f t="shared" si="27"/>
        <v>4.2113237824724097</v>
      </c>
      <c r="AI34">
        <f t="shared" si="28"/>
        <v>39.801134971416701</v>
      </c>
      <c r="AJ34">
        <f t="shared" si="29"/>
        <v>16.9261062127526</v>
      </c>
      <c r="AK34">
        <f t="shared" si="30"/>
        <v>5.3907314520285798E-2</v>
      </c>
      <c r="AL34">
        <f t="shared" si="31"/>
        <v>4.1907488384797098</v>
      </c>
      <c r="AM34">
        <f t="shared" si="32"/>
        <v>40.2330289953019</v>
      </c>
      <c r="AN34">
        <f t="shared" si="33"/>
        <v>14.9587691807911</v>
      </c>
      <c r="AO34">
        <f t="shared" si="34"/>
        <v>3.2856371312664598E-2</v>
      </c>
      <c r="AP34">
        <f t="shared" si="35"/>
        <v>4.2117997816873398</v>
      </c>
      <c r="AQ34">
        <f t="shared" si="36"/>
        <v>39.124082158086999</v>
      </c>
      <c r="AR34">
        <f t="shared" si="37"/>
        <v>13.4669253831803</v>
      </c>
      <c r="AS34">
        <f t="shared" si="38"/>
        <v>1.2736330816179101E-2</v>
      </c>
      <c r="AT34">
        <f t="shared" si="39"/>
        <v>4.2319198221838201</v>
      </c>
      <c r="AU34">
        <f t="shared" si="40"/>
        <v>37.715294126327898</v>
      </c>
      <c r="AV34">
        <f t="shared" si="41"/>
        <v>12.249582278016801</v>
      </c>
      <c r="AW34">
        <f t="shared" si="42"/>
        <v>3.3753383384198601E-3</v>
      </c>
      <c r="AX34">
        <f t="shared" si="43"/>
        <v>4.2412808146615797</v>
      </c>
      <c r="AY34">
        <f t="shared" si="44"/>
        <v>36.0438181652341</v>
      </c>
      <c r="AZ34">
        <f t="shared" si="45"/>
        <v>11.2233124565129</v>
      </c>
      <c r="BA34">
        <f t="shared" si="46"/>
        <v>6.4129474462950604E-3</v>
      </c>
      <c r="BB34">
        <f t="shared" si="47"/>
        <v>4.2382432055537098</v>
      </c>
      <c r="BC34">
        <f t="shared" si="48"/>
        <v>34.0674796601445</v>
      </c>
      <c r="BD34">
        <f t="shared" si="49"/>
        <v>10.3686004215352</v>
      </c>
      <c r="BE34">
        <f t="shared" si="50"/>
        <v>5.1590181236175398E-2</v>
      </c>
      <c r="BF34">
        <f t="shared" si="51"/>
        <v>4.1930659717638203</v>
      </c>
      <c r="BG34">
        <f t="shared" si="52"/>
        <v>32.004063945324802</v>
      </c>
      <c r="BH34">
        <f t="shared" si="53"/>
        <v>9.6217730948421192</v>
      </c>
      <c r="BI34">
        <f t="shared" si="54"/>
        <v>2.45329119480092E-2</v>
      </c>
      <c r="BJ34">
        <f t="shared" si="55"/>
        <v>4.22012324105199</v>
      </c>
      <c r="BK34">
        <f t="shared" si="56"/>
        <v>30.147983607709801</v>
      </c>
      <c r="BL34">
        <f t="shared" si="57"/>
        <v>8.9301166676261907</v>
      </c>
      <c r="BM34">
        <f t="shared" si="58"/>
        <v>4.6049239220056402E-2</v>
      </c>
      <c r="BN34">
        <f t="shared" si="59"/>
        <v>4.1986069137799404</v>
      </c>
      <c r="BO34">
        <f t="shared" si="60"/>
        <v>29.238401708436001</v>
      </c>
      <c r="BP34">
        <f t="shared" si="61"/>
        <v>8.3676398786248196</v>
      </c>
      <c r="BQ34">
        <f t="shared" si="62"/>
        <v>5.4385575361234E-2</v>
      </c>
      <c r="BR34">
        <f t="shared" si="63"/>
        <v>4.1902705776387696</v>
      </c>
      <c r="BS34">
        <f t="shared" si="64"/>
        <v>27.8818380475611</v>
      </c>
      <c r="BT34">
        <f t="shared" si="65"/>
        <v>7.8455018137217998</v>
      </c>
      <c r="BU34">
        <f t="shared" si="66"/>
        <v>7.5677526272589599E-2</v>
      </c>
      <c r="BV34">
        <f t="shared" si="67"/>
        <v>4.1689786267274096</v>
      </c>
      <c r="BW34">
        <f t="shared" si="68"/>
        <v>27.5425379925091</v>
      </c>
      <c r="BX34">
        <f t="shared" si="69"/>
        <v>7.4205230228480703</v>
      </c>
      <c r="BY34">
        <f t="shared" si="70"/>
        <v>7.7136022859199502E-2</v>
      </c>
      <c r="BZ34">
        <f t="shared" si="71"/>
        <v>4.1675201301408</v>
      </c>
      <c r="CA34">
        <f t="shared" si="72"/>
        <v>26.6932178244578</v>
      </c>
      <c r="CB34">
        <f t="shared" si="73"/>
        <v>7.0299691795402799</v>
      </c>
      <c r="CC34">
        <f t="shared" si="74"/>
        <v>8.6825814387907305E-2</v>
      </c>
      <c r="CD34">
        <f t="shared" si="75"/>
        <v>4.1578303386120901</v>
      </c>
      <c r="CE34">
        <f t="shared" si="76"/>
        <v>26.3961199974731</v>
      </c>
      <c r="CF34">
        <f t="shared" si="77"/>
        <v>6.7227598949416398</v>
      </c>
      <c r="CG34">
        <f t="shared" si="78"/>
        <v>5.7771754559646699E-2</v>
      </c>
      <c r="CH34">
        <f t="shared" si="79"/>
        <v>4.1868843984403501</v>
      </c>
      <c r="CI34">
        <f t="shared" si="80"/>
        <v>25.3864362412513</v>
      </c>
      <c r="CJ34">
        <f t="shared" si="81"/>
        <v>6.4187700815887601</v>
      </c>
      <c r="CK34">
        <f t="shared" si="82"/>
        <v>5.1391734412856202E-2</v>
      </c>
      <c r="CL34">
        <f t="shared" si="83"/>
        <v>4.1932644185871402</v>
      </c>
      <c r="CM34">
        <f t="shared" si="84"/>
        <v>24.468626637816602</v>
      </c>
      <c r="CN34">
        <f t="shared" si="85"/>
        <v>6.1270078051529104</v>
      </c>
      <c r="CO34">
        <f t="shared" si="86"/>
        <v>5.9984350804092701E-2</v>
      </c>
      <c r="CP34">
        <f t="shared" si="87"/>
        <v>4.1846718021959104</v>
      </c>
      <c r="CQ34">
        <f t="shared" si="88"/>
        <v>23.1366841617841</v>
      </c>
      <c r="CR34">
        <f t="shared" si="89"/>
        <v>5.8781599378129199</v>
      </c>
      <c r="CS34">
        <f t="shared" si="90"/>
        <v>4.0571963819680298E-2</v>
      </c>
      <c r="CT34">
        <f t="shared" si="91"/>
        <v>4.2040841891803202</v>
      </c>
      <c r="CU34">
        <f t="shared" si="92"/>
        <v>22.646092558527499</v>
      </c>
      <c r="CV34">
        <f t="shared" si="93"/>
        <v>5.6059224866908304</v>
      </c>
      <c r="CW34">
        <f t="shared" si="94"/>
        <v>0.11158065572232601</v>
      </c>
      <c r="CX34">
        <f t="shared" si="95"/>
        <v>4.1330754972776704</v>
      </c>
      <c r="CY34">
        <f t="shared" si="96"/>
        <v>21.532391441278602</v>
      </c>
      <c r="CZ34">
        <f t="shared" si="97"/>
        <v>5.35572581317839</v>
      </c>
      <c r="DA34">
        <f t="shared" si="98"/>
        <v>0.26103139881347598</v>
      </c>
      <c r="DB34">
        <f t="shared" si="99"/>
        <v>3.9836247541865202</v>
      </c>
      <c r="DC34">
        <f t="shared" si="100"/>
        <v>20.904085438640799</v>
      </c>
      <c r="DD34">
        <f t="shared" si="101"/>
        <v>5.1409205086214902</v>
      </c>
      <c r="DE34">
        <f t="shared" si="102"/>
        <v>0.34505361263974299</v>
      </c>
      <c r="DF34">
        <f t="shared" si="103"/>
        <v>3.8996025403602599</v>
      </c>
      <c r="DG34">
        <f t="shared" si="104"/>
        <v>20.322385768469601</v>
      </c>
      <c r="DH34">
        <f t="shared" si="105"/>
        <v>5.0023612494126297</v>
      </c>
      <c r="DI34">
        <f t="shared" si="106"/>
        <v>0.25143987604923601</v>
      </c>
      <c r="DJ34">
        <f t="shared" si="107"/>
        <v>3.99321627695076</v>
      </c>
      <c r="DK34">
        <f t="shared" si="108"/>
        <v>19.410936478737899</v>
      </c>
      <c r="DL34">
        <f t="shared" si="109"/>
        <v>4.8408766123922202</v>
      </c>
      <c r="DM34">
        <f t="shared" si="110"/>
        <v>0.131744489291412</v>
      </c>
      <c r="DN34">
        <f t="shared" si="111"/>
        <v>4.1129116637085898</v>
      </c>
      <c r="DO34">
        <f t="shared" si="112"/>
        <v>18.741593841539999</v>
      </c>
      <c r="DP34">
        <f t="shared" si="113"/>
        <v>4.6854339089194701</v>
      </c>
      <c r="DQ34">
        <f t="shared" si="114"/>
        <v>4.6249545819678203E-2</v>
      </c>
      <c r="DR34">
        <f t="shared" si="115"/>
        <v>4.1984066071803197</v>
      </c>
      <c r="DS34">
        <f t="shared" ref="DS34:DS94" si="116">SQRT((C4-C34)^2+(D4-D34)^2)/5.73/0.99</f>
        <v>18.116874046822002</v>
      </c>
      <c r="DT34">
        <f t="shared" ref="DT34:DT94" si="117">SQRT((E4-E34)^2+(F4-F34)^2)/5.73/0.99</f>
        <v>4.5265891374968197</v>
      </c>
      <c r="DU34">
        <f t="shared" ref="DU34:DU94" si="118">ASIN((DT4*SIN(A34/180*PI())/DS34))*180/PI()</f>
        <v>0</v>
      </c>
      <c r="DV34">
        <f t="shared" ref="DV34:DV94" si="119">ABS(ABS(B34)-ABS(DU34))</f>
        <v>4.2446561530000002</v>
      </c>
    </row>
    <row r="35" spans="1:126" x14ac:dyDescent="0.15">
      <c r="A35">
        <v>177.51602080000001</v>
      </c>
      <c r="B35">
        <v>-6.1072965850000003</v>
      </c>
      <c r="C35">
        <v>407</v>
      </c>
      <c r="D35">
        <v>155</v>
      </c>
      <c r="E35">
        <v>300.03375240000003</v>
      </c>
      <c r="F35">
        <v>253.58143620000001</v>
      </c>
      <c r="G35">
        <f t="shared" si="0"/>
        <v>44.777781683869897</v>
      </c>
      <c r="H35">
        <f t="shared" si="1"/>
        <v>38.021240722932099</v>
      </c>
      <c r="I35">
        <f t="shared" si="2"/>
        <v>1.3259338828898299</v>
      </c>
      <c r="J35">
        <f t="shared" si="3"/>
        <v>4.7813627021101697</v>
      </c>
      <c r="K35">
        <f t="shared" si="4"/>
        <v>37.395249943759502</v>
      </c>
      <c r="L35">
        <f t="shared" si="7"/>
        <v>31.1203240678166</v>
      </c>
      <c r="M35">
        <f t="shared" si="5"/>
        <v>3.4684439978578401</v>
      </c>
      <c r="N35">
        <f t="shared" si="6"/>
        <v>2.6388525871421602</v>
      </c>
      <c r="O35">
        <f t="shared" si="8"/>
        <v>39.418054497854499</v>
      </c>
      <c r="P35">
        <f t="shared" si="9"/>
        <v>27.4078750076097</v>
      </c>
      <c r="Q35">
        <f t="shared" si="10"/>
        <v>1.9265474781309599</v>
      </c>
      <c r="R35">
        <f t="shared" si="11"/>
        <v>4.1807491068690403</v>
      </c>
      <c r="S35">
        <f t="shared" si="12"/>
        <v>40.210762932321998</v>
      </c>
      <c r="T35">
        <f t="shared" si="13"/>
        <v>41.640791216809198</v>
      </c>
      <c r="U35">
        <f t="shared" si="14"/>
        <v>0.10964024301471401</v>
      </c>
      <c r="V35">
        <f t="shared" si="15"/>
        <v>5.99765634198529</v>
      </c>
      <c r="W35">
        <f t="shared" si="16"/>
        <v>38.442607954701501</v>
      </c>
      <c r="X35">
        <f t="shared" si="17"/>
        <v>34.542199351926399</v>
      </c>
      <c r="Y35">
        <f t="shared" si="18"/>
        <v>1.92167353052193E-2</v>
      </c>
      <c r="Z35">
        <f t="shared" si="19"/>
        <v>6.0880798496947799</v>
      </c>
      <c r="AA35">
        <f t="shared" si="20"/>
        <v>39.031836383881597</v>
      </c>
      <c r="AB35">
        <f t="shared" si="21"/>
        <v>28.844953830882599</v>
      </c>
      <c r="AC35">
        <f t="shared" si="22"/>
        <v>5.8286891385756299E-3</v>
      </c>
      <c r="AD35">
        <f t="shared" si="23"/>
        <v>6.1014678958614201</v>
      </c>
      <c r="AE35">
        <f t="shared" si="24"/>
        <v>39.351228494686303</v>
      </c>
      <c r="AF35">
        <f t="shared" si="25"/>
        <v>24.707816671796099</v>
      </c>
      <c r="AG35">
        <f t="shared" si="26"/>
        <v>2.8029098653974799E-3</v>
      </c>
      <c r="AH35">
        <f t="shared" si="27"/>
        <v>6.1044936751346004</v>
      </c>
      <c r="AI35">
        <f t="shared" si="28"/>
        <v>40.346381404799601</v>
      </c>
      <c r="AJ35">
        <f t="shared" si="29"/>
        <v>21.676379781451701</v>
      </c>
      <c r="AK35">
        <f t="shared" si="30"/>
        <v>1.1271492374753601E-2</v>
      </c>
      <c r="AL35">
        <f t="shared" si="31"/>
        <v>6.0960250926252497</v>
      </c>
      <c r="AM35">
        <f t="shared" si="32"/>
        <v>39.974735961581999</v>
      </c>
      <c r="AN35">
        <f t="shared" si="33"/>
        <v>19.2678931390682</v>
      </c>
      <c r="AO35">
        <f t="shared" si="34"/>
        <v>1.4233933699157699E-2</v>
      </c>
      <c r="AP35">
        <f t="shared" si="35"/>
        <v>6.0930626513008397</v>
      </c>
      <c r="AQ35">
        <f t="shared" si="36"/>
        <v>40.279388702373701</v>
      </c>
      <c r="AR35">
        <f t="shared" si="37"/>
        <v>17.265286185385399</v>
      </c>
      <c r="AS35">
        <f t="shared" si="38"/>
        <v>6.7145501708940399E-3</v>
      </c>
      <c r="AT35">
        <f t="shared" si="39"/>
        <v>6.1005820348291104</v>
      </c>
      <c r="AU35">
        <f t="shared" si="40"/>
        <v>39.182143300321997</v>
      </c>
      <c r="AV35">
        <f t="shared" si="41"/>
        <v>15.6988804374606</v>
      </c>
      <c r="AW35">
        <f t="shared" si="42"/>
        <v>2.4227711753360801E-3</v>
      </c>
      <c r="AX35">
        <f t="shared" si="43"/>
        <v>6.1048738138246597</v>
      </c>
      <c r="AY35">
        <f t="shared" si="44"/>
        <v>37.831579198628503</v>
      </c>
      <c r="AZ35">
        <f t="shared" si="45"/>
        <v>14.395498812310599</v>
      </c>
      <c r="BA35">
        <f t="shared" si="46"/>
        <v>2.9949876587498101E-3</v>
      </c>
      <c r="BB35">
        <f t="shared" si="47"/>
        <v>6.1043015973412498</v>
      </c>
      <c r="BC35">
        <f t="shared" si="48"/>
        <v>36.249192545585501</v>
      </c>
      <c r="BD35">
        <f t="shared" si="49"/>
        <v>13.2834004576035</v>
      </c>
      <c r="BE35">
        <f t="shared" si="50"/>
        <v>8.2226287997467402E-3</v>
      </c>
      <c r="BF35">
        <f t="shared" si="51"/>
        <v>6.0990739562002503</v>
      </c>
      <c r="BG35">
        <f t="shared" si="52"/>
        <v>34.406284344524401</v>
      </c>
      <c r="BH35">
        <f t="shared" si="53"/>
        <v>12.341118149703901</v>
      </c>
      <c r="BI35">
        <f t="shared" si="54"/>
        <v>7.3690530443101801E-3</v>
      </c>
      <c r="BJ35">
        <f t="shared" si="55"/>
        <v>6.0999275319556903</v>
      </c>
      <c r="BK35">
        <f t="shared" si="56"/>
        <v>32.4609533611019</v>
      </c>
      <c r="BL35">
        <f t="shared" si="57"/>
        <v>11.5126987420515</v>
      </c>
      <c r="BM35">
        <f t="shared" si="58"/>
        <v>6.04163149829083E-3</v>
      </c>
      <c r="BN35">
        <f t="shared" si="59"/>
        <v>6.1012549535017104</v>
      </c>
      <c r="BO35">
        <f t="shared" si="60"/>
        <v>30.7108845901598</v>
      </c>
      <c r="BP35">
        <f t="shared" si="61"/>
        <v>10.7475042796358</v>
      </c>
      <c r="BQ35">
        <f t="shared" si="62"/>
        <v>1.02764553368038E-2</v>
      </c>
      <c r="BR35">
        <f t="shared" si="63"/>
        <v>6.0970201296631998</v>
      </c>
      <c r="BS35">
        <f t="shared" si="64"/>
        <v>29.828730235196101</v>
      </c>
      <c r="BT35">
        <f t="shared" si="65"/>
        <v>10.111652279653899</v>
      </c>
      <c r="BU35">
        <f t="shared" si="66"/>
        <v>1.2118741085119801E-2</v>
      </c>
      <c r="BV35">
        <f t="shared" si="67"/>
        <v>6.0951778439148798</v>
      </c>
      <c r="BW35">
        <f t="shared" si="68"/>
        <v>28.503611650266301</v>
      </c>
      <c r="BX35">
        <f t="shared" si="69"/>
        <v>9.5215743131768793</v>
      </c>
      <c r="BY35">
        <f t="shared" si="70"/>
        <v>1.6828418152061101E-2</v>
      </c>
      <c r="BZ35">
        <f t="shared" si="71"/>
        <v>6.0904681668479403</v>
      </c>
      <c r="CA35">
        <f t="shared" si="72"/>
        <v>28.145534173585801</v>
      </c>
      <c r="CB35">
        <f t="shared" si="73"/>
        <v>9.0308111470385608</v>
      </c>
      <c r="CC35">
        <f t="shared" si="74"/>
        <v>1.7159576260395298E-2</v>
      </c>
      <c r="CD35">
        <f t="shared" si="75"/>
        <v>6.0901370087395996</v>
      </c>
      <c r="CE35">
        <f t="shared" si="76"/>
        <v>27.301093657285499</v>
      </c>
      <c r="CF35">
        <f t="shared" si="77"/>
        <v>8.5792705896866295</v>
      </c>
      <c r="CG35">
        <f t="shared" si="78"/>
        <v>1.9298545246418199E-2</v>
      </c>
      <c r="CH35">
        <f t="shared" si="79"/>
        <v>6.0879980397535798</v>
      </c>
      <c r="CI35">
        <f t="shared" si="80"/>
        <v>26.996654721248699</v>
      </c>
      <c r="CJ35">
        <f t="shared" si="81"/>
        <v>8.2123802916801694</v>
      </c>
      <c r="CK35">
        <f t="shared" si="82"/>
        <v>1.28410521239159E-2</v>
      </c>
      <c r="CL35">
        <f t="shared" si="83"/>
        <v>6.0944555328760801</v>
      </c>
      <c r="CM35">
        <f t="shared" si="84"/>
        <v>26.0072520308603</v>
      </c>
      <c r="CN35">
        <f t="shared" si="85"/>
        <v>7.8544918453324497</v>
      </c>
      <c r="CO35">
        <f t="shared" si="86"/>
        <v>1.14039543784828E-2</v>
      </c>
      <c r="CP35">
        <f t="shared" si="87"/>
        <v>6.0958926306215204</v>
      </c>
      <c r="CQ35">
        <f t="shared" si="88"/>
        <v>25.1039308430652</v>
      </c>
      <c r="CR35">
        <f t="shared" si="89"/>
        <v>7.5129921998832101</v>
      </c>
      <c r="CS35">
        <f t="shared" si="90"/>
        <v>1.32910940523067E-2</v>
      </c>
      <c r="CT35">
        <f t="shared" si="91"/>
        <v>6.0940054909476897</v>
      </c>
      <c r="CU35">
        <f t="shared" si="92"/>
        <v>23.808390708490801</v>
      </c>
      <c r="CV35">
        <f t="shared" si="93"/>
        <v>7.2161342861727098</v>
      </c>
      <c r="CW35">
        <f t="shared" si="94"/>
        <v>8.9629722440288592E-3</v>
      </c>
      <c r="CX35">
        <f t="shared" si="95"/>
        <v>6.0983336127559697</v>
      </c>
      <c r="CY35">
        <f t="shared" si="96"/>
        <v>23.304892579329099</v>
      </c>
      <c r="CZ35">
        <f t="shared" si="97"/>
        <v>6.9021601654022398</v>
      </c>
      <c r="DA35">
        <f t="shared" si="98"/>
        <v>2.4648460552482199E-2</v>
      </c>
      <c r="DB35">
        <f t="shared" si="99"/>
        <v>6.0826481244475197</v>
      </c>
      <c r="DC35">
        <f t="shared" si="100"/>
        <v>22.2073234380961</v>
      </c>
      <c r="DD35">
        <f t="shared" si="101"/>
        <v>6.6131976875708398</v>
      </c>
      <c r="DE35">
        <f t="shared" si="102"/>
        <v>5.7536355503887998E-2</v>
      </c>
      <c r="DF35">
        <f t="shared" si="103"/>
        <v>6.0497602294961101</v>
      </c>
      <c r="DG35">
        <f t="shared" si="104"/>
        <v>21.578604240119599</v>
      </c>
      <c r="DH35">
        <f t="shared" si="105"/>
        <v>6.3595741795149197</v>
      </c>
      <c r="DI35">
        <f t="shared" si="106"/>
        <v>7.5988326837927597E-2</v>
      </c>
      <c r="DJ35">
        <f t="shared" si="107"/>
        <v>6.0313082581620696</v>
      </c>
      <c r="DK35">
        <f t="shared" si="108"/>
        <v>20.9948297206776</v>
      </c>
      <c r="DL35">
        <f t="shared" si="109"/>
        <v>6.1819828384994304</v>
      </c>
      <c r="DM35">
        <f t="shared" si="110"/>
        <v>5.5328658605824699E-2</v>
      </c>
      <c r="DN35">
        <f t="shared" si="111"/>
        <v>6.0519679263941804</v>
      </c>
      <c r="DO35">
        <f t="shared" si="112"/>
        <v>20.090424637352701</v>
      </c>
      <c r="DP35">
        <f t="shared" si="113"/>
        <v>5.9844485597326704</v>
      </c>
      <c r="DQ35">
        <f t="shared" si="114"/>
        <v>2.8936396424581401E-2</v>
      </c>
      <c r="DR35">
        <f t="shared" si="115"/>
        <v>6.0783601885754202</v>
      </c>
      <c r="DS35">
        <f t="shared" si="116"/>
        <v>19.420743816107599</v>
      </c>
      <c r="DT35">
        <f t="shared" si="117"/>
        <v>5.7956133273289696</v>
      </c>
      <c r="DU35">
        <f t="shared" si="118"/>
        <v>1.01461918311116E-2</v>
      </c>
      <c r="DV35">
        <f t="shared" si="119"/>
        <v>6.0971503931688904</v>
      </c>
    </row>
    <row r="36" spans="1:126" x14ac:dyDescent="0.15">
      <c r="A36">
        <v>168.64293319999999</v>
      </c>
      <c r="B36">
        <v>-10.19413883</v>
      </c>
      <c r="C36">
        <v>400</v>
      </c>
      <c r="D36">
        <v>158</v>
      </c>
      <c r="E36">
        <v>295.2608032</v>
      </c>
      <c r="F36">
        <v>259.40634160000002</v>
      </c>
      <c r="G36">
        <f t="shared" si="0"/>
        <v>39.913070693017097</v>
      </c>
      <c r="H36">
        <f t="shared" si="1"/>
        <v>39.466911260471697</v>
      </c>
      <c r="I36">
        <f t="shared" si="2"/>
        <v>10.812105519083</v>
      </c>
      <c r="J36">
        <f t="shared" si="3"/>
        <v>0.61796668908296803</v>
      </c>
      <c r="K36">
        <f t="shared" si="4"/>
        <v>42.719060821311302</v>
      </c>
      <c r="L36">
        <f t="shared" si="7"/>
        <v>38.872264705604699</v>
      </c>
      <c r="M36">
        <f t="shared" si="5"/>
        <v>5.8031469484234002</v>
      </c>
      <c r="N36">
        <f t="shared" si="6"/>
        <v>4.3909918815765998</v>
      </c>
      <c r="O36">
        <f t="shared" si="8"/>
        <v>38.054247791920801</v>
      </c>
      <c r="P36">
        <f t="shared" si="9"/>
        <v>33.939161571821501</v>
      </c>
      <c r="Q36">
        <f t="shared" si="10"/>
        <v>11.000232294913801</v>
      </c>
      <c r="R36">
        <f t="shared" si="11"/>
        <v>0.80609346491382505</v>
      </c>
      <c r="S36">
        <f t="shared" si="12"/>
        <v>39.442683087884902</v>
      </c>
      <c r="T36">
        <f t="shared" si="13"/>
        <v>30.3835434229259</v>
      </c>
      <c r="U36">
        <f t="shared" si="14"/>
        <v>6.5645313790272297</v>
      </c>
      <c r="V36">
        <f t="shared" si="15"/>
        <v>3.6296074509727698</v>
      </c>
      <c r="W36">
        <f t="shared" si="16"/>
        <v>40.039120483891701</v>
      </c>
      <c r="X36">
        <f t="shared" si="17"/>
        <v>41.243369922474798</v>
      </c>
      <c r="Y36">
        <f t="shared" si="18"/>
        <v>0.40024658473031699</v>
      </c>
      <c r="Z36">
        <f t="shared" si="19"/>
        <v>9.7938922452696797</v>
      </c>
      <c r="AA36">
        <f t="shared" si="20"/>
        <v>38.551179735626803</v>
      </c>
      <c r="AB36">
        <f t="shared" si="21"/>
        <v>35.402105363044697</v>
      </c>
      <c r="AC36">
        <f t="shared" si="22"/>
        <v>6.4515546830696893E-2</v>
      </c>
      <c r="AD36">
        <f t="shared" si="23"/>
        <v>10.1296232831693</v>
      </c>
      <c r="AE36">
        <f t="shared" si="24"/>
        <v>39.001562367550797</v>
      </c>
      <c r="AF36">
        <f t="shared" si="25"/>
        <v>30.395056120641701</v>
      </c>
      <c r="AG36">
        <f t="shared" si="26"/>
        <v>2.8010433453420601E-2</v>
      </c>
      <c r="AH36">
        <f t="shared" si="27"/>
        <v>10.1661283965466</v>
      </c>
      <c r="AI36">
        <f t="shared" si="28"/>
        <v>39.203752189916798</v>
      </c>
      <c r="AJ36">
        <f t="shared" si="29"/>
        <v>26.580835544982001</v>
      </c>
      <c r="AK36">
        <f t="shared" si="30"/>
        <v>1.19540193834827E-2</v>
      </c>
      <c r="AL36">
        <f t="shared" si="31"/>
        <v>10.1821848106165</v>
      </c>
      <c r="AM36">
        <f t="shared" si="32"/>
        <v>40.065327936093396</v>
      </c>
      <c r="AN36">
        <f t="shared" si="33"/>
        <v>23.6776105039059</v>
      </c>
      <c r="AO36">
        <f t="shared" si="34"/>
        <v>4.9168108953501599E-2</v>
      </c>
      <c r="AP36">
        <f t="shared" si="35"/>
        <v>10.1449707210465</v>
      </c>
      <c r="AQ36">
        <f t="shared" si="36"/>
        <v>39.667177730391202</v>
      </c>
      <c r="AR36">
        <f t="shared" si="37"/>
        <v>21.309849453515401</v>
      </c>
      <c r="AS36">
        <f t="shared" si="38"/>
        <v>5.3373199360355901E-2</v>
      </c>
      <c r="AT36">
        <f t="shared" si="39"/>
        <v>10.140765630639599</v>
      </c>
      <c r="AU36">
        <f t="shared" si="40"/>
        <v>39.915621175463002</v>
      </c>
      <c r="AV36">
        <f t="shared" si="41"/>
        <v>19.302630153585099</v>
      </c>
      <c r="AW36">
        <f t="shared" si="42"/>
        <v>1.5200204218477301E-2</v>
      </c>
      <c r="AX36">
        <f t="shared" si="43"/>
        <v>10.1789386257815</v>
      </c>
      <c r="AY36">
        <f t="shared" si="44"/>
        <v>38.872277876848699</v>
      </c>
      <c r="AZ36">
        <f t="shared" si="45"/>
        <v>17.697224111602999</v>
      </c>
      <c r="BA36">
        <f t="shared" si="46"/>
        <v>1.0171351067055001E-2</v>
      </c>
      <c r="BB36">
        <f t="shared" si="47"/>
        <v>10.1839674789329</v>
      </c>
      <c r="BC36">
        <f t="shared" si="48"/>
        <v>37.604872399831201</v>
      </c>
      <c r="BD36">
        <f t="shared" si="49"/>
        <v>16.341088136428802</v>
      </c>
      <c r="BE36">
        <f t="shared" si="50"/>
        <v>8.8346099068172604E-3</v>
      </c>
      <c r="BF36">
        <f t="shared" si="51"/>
        <v>10.185304220093199</v>
      </c>
      <c r="BG36">
        <f t="shared" si="52"/>
        <v>36.125927082357499</v>
      </c>
      <c r="BH36">
        <f t="shared" si="53"/>
        <v>15.169315331511701</v>
      </c>
      <c r="BI36">
        <f t="shared" si="54"/>
        <v>3.4663783621869497E-2</v>
      </c>
      <c r="BJ36">
        <f t="shared" si="55"/>
        <v>10.1594750463781</v>
      </c>
      <c r="BK36">
        <f t="shared" si="56"/>
        <v>34.418079184489301</v>
      </c>
      <c r="BL36">
        <f t="shared" si="57"/>
        <v>14.1647957476759</v>
      </c>
      <c r="BM36">
        <f t="shared" si="58"/>
        <v>2.1097743840904199E-2</v>
      </c>
      <c r="BN36">
        <f t="shared" si="59"/>
        <v>10.173041086159101</v>
      </c>
      <c r="BO36">
        <f t="shared" si="60"/>
        <v>32.595395914835599</v>
      </c>
      <c r="BP36">
        <f t="shared" si="61"/>
        <v>13.274118288460199</v>
      </c>
      <c r="BQ36">
        <f t="shared" si="62"/>
        <v>2.3902539898631399E-2</v>
      </c>
      <c r="BR36">
        <f t="shared" si="63"/>
        <v>10.1702362901014</v>
      </c>
      <c r="BS36">
        <f t="shared" si="64"/>
        <v>30.954375530122899</v>
      </c>
      <c r="BT36">
        <f t="shared" si="65"/>
        <v>12.449659472923001</v>
      </c>
      <c r="BU36">
        <f t="shared" si="66"/>
        <v>4.63255164872034E-2</v>
      </c>
      <c r="BV36">
        <f t="shared" si="67"/>
        <v>10.147813313512801</v>
      </c>
      <c r="BW36">
        <f t="shared" si="68"/>
        <v>30.111770351141299</v>
      </c>
      <c r="BX36">
        <f t="shared" si="69"/>
        <v>11.7543518753101</v>
      </c>
      <c r="BY36">
        <f t="shared" si="70"/>
        <v>5.4545967982921398E-2</v>
      </c>
      <c r="BZ36">
        <f t="shared" si="71"/>
        <v>10.1395928620171</v>
      </c>
      <c r="CA36">
        <f t="shared" si="72"/>
        <v>28.832194443923498</v>
      </c>
      <c r="CB36">
        <f t="shared" si="73"/>
        <v>11.1088975016888</v>
      </c>
      <c r="CC36">
        <f t="shared" si="74"/>
        <v>7.5591369868951999E-2</v>
      </c>
      <c r="CD36">
        <f t="shared" si="75"/>
        <v>10.118547460130999</v>
      </c>
      <c r="CE36">
        <f t="shared" si="76"/>
        <v>28.470779669605001</v>
      </c>
      <c r="CF36">
        <f t="shared" si="77"/>
        <v>10.563276730404199</v>
      </c>
      <c r="CG36">
        <f t="shared" si="78"/>
        <v>7.7076755641153696E-2</v>
      </c>
      <c r="CH36">
        <f t="shared" si="79"/>
        <v>10.117062074358801</v>
      </c>
      <c r="CI36">
        <f t="shared" si="80"/>
        <v>27.644304425582401</v>
      </c>
      <c r="CJ36">
        <f t="shared" si="81"/>
        <v>10.0602635527659</v>
      </c>
      <c r="CK36">
        <f t="shared" si="82"/>
        <v>8.6597571808313595E-2</v>
      </c>
      <c r="CL36">
        <f t="shared" si="83"/>
        <v>10.1075412581917</v>
      </c>
      <c r="CM36">
        <f t="shared" si="84"/>
        <v>27.342758757121199</v>
      </c>
      <c r="CN36">
        <f t="shared" si="85"/>
        <v>9.6429997314462401</v>
      </c>
      <c r="CO36">
        <f t="shared" si="86"/>
        <v>5.7606953269268901E-2</v>
      </c>
      <c r="CP36">
        <f t="shared" si="87"/>
        <v>10.1365318767307</v>
      </c>
      <c r="CQ36">
        <f t="shared" si="88"/>
        <v>26.382383792254501</v>
      </c>
      <c r="CR36">
        <f t="shared" si="89"/>
        <v>9.2384760558785093</v>
      </c>
      <c r="CS36">
        <f t="shared" si="90"/>
        <v>5.1079021071646302E-2</v>
      </c>
      <c r="CT36">
        <f t="shared" si="91"/>
        <v>10.143059808928401</v>
      </c>
      <c r="CU36">
        <f t="shared" si="92"/>
        <v>25.502064729633702</v>
      </c>
      <c r="CV36">
        <f t="shared" si="93"/>
        <v>8.8535395535502399</v>
      </c>
      <c r="CW36">
        <f t="shared" si="94"/>
        <v>5.9447527763511997E-2</v>
      </c>
      <c r="CX36">
        <f t="shared" si="95"/>
        <v>10.134691302236501</v>
      </c>
      <c r="CY36">
        <f t="shared" si="96"/>
        <v>24.2487363789215</v>
      </c>
      <c r="CZ36">
        <f t="shared" si="97"/>
        <v>8.5152341124124895</v>
      </c>
      <c r="DA36">
        <f t="shared" si="98"/>
        <v>3.9985232062348199E-2</v>
      </c>
      <c r="DB36">
        <f t="shared" si="99"/>
        <v>10.1541535979377</v>
      </c>
      <c r="DC36">
        <f t="shared" si="100"/>
        <v>23.742494477454301</v>
      </c>
      <c r="DD36">
        <f t="shared" si="101"/>
        <v>8.1629390271014408</v>
      </c>
      <c r="DE36">
        <f t="shared" si="102"/>
        <v>0.109930301728486</v>
      </c>
      <c r="DF36">
        <f t="shared" si="103"/>
        <v>10.0842085282715</v>
      </c>
      <c r="DG36">
        <f t="shared" si="104"/>
        <v>22.6685019818966</v>
      </c>
      <c r="DH36">
        <f t="shared" si="105"/>
        <v>7.8372045996414297</v>
      </c>
      <c r="DI36">
        <f t="shared" si="106"/>
        <v>0.25610834281317502</v>
      </c>
      <c r="DJ36">
        <f t="shared" si="107"/>
        <v>9.9380304871868308</v>
      </c>
      <c r="DK36">
        <f t="shared" si="108"/>
        <v>22.046602014779001</v>
      </c>
      <c r="DL36">
        <f t="shared" si="109"/>
        <v>7.5490356208809102</v>
      </c>
      <c r="DM36">
        <f t="shared" si="110"/>
        <v>0.33793841861976798</v>
      </c>
      <c r="DN36">
        <f t="shared" si="111"/>
        <v>9.8562004113802306</v>
      </c>
      <c r="DO36">
        <f t="shared" si="112"/>
        <v>21.467611080253</v>
      </c>
      <c r="DP36">
        <f t="shared" si="113"/>
        <v>7.3368067490658797</v>
      </c>
      <c r="DQ36">
        <f t="shared" si="114"/>
        <v>0.245859306040172</v>
      </c>
      <c r="DR36">
        <f t="shared" si="115"/>
        <v>9.9482795239598296</v>
      </c>
      <c r="DS36">
        <f t="shared" si="116"/>
        <v>20.576828547127</v>
      </c>
      <c r="DT36">
        <f t="shared" si="117"/>
        <v>7.1078447177027204</v>
      </c>
      <c r="DU36">
        <f t="shared" si="118"/>
        <v>0.12836956655463999</v>
      </c>
      <c r="DV36">
        <f t="shared" si="119"/>
        <v>10.0657692634454</v>
      </c>
    </row>
    <row r="37" spans="1:126" x14ac:dyDescent="0.15">
      <c r="A37">
        <v>3.4095464139999998</v>
      </c>
      <c r="B37">
        <v>-6.7463871759999998</v>
      </c>
      <c r="C37">
        <v>393</v>
      </c>
      <c r="D37">
        <v>162</v>
      </c>
      <c r="E37">
        <v>291.212738</v>
      </c>
      <c r="F37">
        <v>262.45468140000003</v>
      </c>
      <c r="G37">
        <f t="shared" si="0"/>
        <v>42.253026577879197</v>
      </c>
      <c r="H37">
        <f t="shared" si="1"/>
        <v>26.557791191869299</v>
      </c>
      <c r="I37">
        <f t="shared" si="2"/>
        <v>3.1844849002176798</v>
      </c>
      <c r="J37">
        <f t="shared" si="3"/>
        <v>3.56190227578232</v>
      </c>
      <c r="K37">
        <f t="shared" si="4"/>
        <v>41.388957222747202</v>
      </c>
      <c r="L37">
        <f t="shared" si="7"/>
        <v>33.084207152915297</v>
      </c>
      <c r="M37">
        <f t="shared" si="5"/>
        <v>2.5629771218344799</v>
      </c>
      <c r="N37">
        <f t="shared" si="6"/>
        <v>4.1834100541655204</v>
      </c>
      <c r="O37">
        <f t="shared" si="8"/>
        <v>42.600687410208799</v>
      </c>
      <c r="P37">
        <f t="shared" si="9"/>
        <v>34.788512832541002</v>
      </c>
      <c r="Q37">
        <f t="shared" si="10"/>
        <v>3.4282253678622299</v>
      </c>
      <c r="R37">
        <f t="shared" si="11"/>
        <v>3.31816180813777</v>
      </c>
      <c r="S37">
        <f t="shared" si="12"/>
        <v>38.884766962432501</v>
      </c>
      <c r="T37">
        <f t="shared" si="13"/>
        <v>32.093331184819597</v>
      </c>
      <c r="U37">
        <f t="shared" si="14"/>
        <v>2.4318131203396298</v>
      </c>
      <c r="V37">
        <f t="shared" si="15"/>
        <v>4.31457405566037</v>
      </c>
      <c r="W37">
        <f t="shared" si="16"/>
        <v>39.814966893476601</v>
      </c>
      <c r="X37">
        <f t="shared" si="17"/>
        <v>29.641691056377802</v>
      </c>
      <c r="Y37">
        <f t="shared" si="18"/>
        <v>1.57534004975815</v>
      </c>
      <c r="Z37">
        <f t="shared" si="19"/>
        <v>5.1710471262418496</v>
      </c>
      <c r="AA37">
        <f t="shared" si="20"/>
        <v>40.198685814484698</v>
      </c>
      <c r="AB37">
        <f t="shared" si="21"/>
        <v>38.788374594741697</v>
      </c>
      <c r="AC37">
        <f t="shared" si="22"/>
        <v>8.7794104755747102E-2</v>
      </c>
      <c r="AD37">
        <f t="shared" si="23"/>
        <v>6.6585930712442503</v>
      </c>
      <c r="AE37">
        <f t="shared" si="24"/>
        <v>38.847593760136697</v>
      </c>
      <c r="AF37">
        <f t="shared" si="25"/>
        <v>34.125388583135603</v>
      </c>
      <c r="AG37">
        <f t="shared" si="26"/>
        <v>1.0038455257536201E-2</v>
      </c>
      <c r="AH37">
        <f t="shared" si="27"/>
        <v>6.7363487207424599</v>
      </c>
      <c r="AI37">
        <f t="shared" si="28"/>
        <v>39.153558873977602</v>
      </c>
      <c r="AJ37">
        <f t="shared" si="29"/>
        <v>29.904646764053201</v>
      </c>
      <c r="AK37">
        <f t="shared" si="30"/>
        <v>3.2205262251434898E-3</v>
      </c>
      <c r="AL37">
        <f t="shared" si="31"/>
        <v>6.7431666497748601</v>
      </c>
      <c r="AM37">
        <f t="shared" si="32"/>
        <v>39.224870621934599</v>
      </c>
      <c r="AN37">
        <f t="shared" si="33"/>
        <v>26.5691684207024</v>
      </c>
      <c r="AO37">
        <f t="shared" si="34"/>
        <v>1.058216915136E-2</v>
      </c>
      <c r="AP37">
        <f t="shared" si="35"/>
        <v>6.7358050068486399</v>
      </c>
      <c r="AQ37">
        <f t="shared" si="36"/>
        <v>39.948209779515103</v>
      </c>
      <c r="AR37">
        <f t="shared" si="37"/>
        <v>23.957914702946201</v>
      </c>
      <c r="AS37">
        <f t="shared" si="38"/>
        <v>1.75907391617619E-2</v>
      </c>
      <c r="AT37">
        <f t="shared" si="39"/>
        <v>6.7287964368382402</v>
      </c>
      <c r="AU37">
        <f t="shared" si="40"/>
        <v>39.496486807226702</v>
      </c>
      <c r="AV37">
        <f t="shared" si="41"/>
        <v>21.779922457223801</v>
      </c>
      <c r="AW37">
        <f t="shared" si="42"/>
        <v>1.47171961381449E-2</v>
      </c>
      <c r="AX37">
        <f t="shared" si="43"/>
        <v>6.7316699798618496</v>
      </c>
      <c r="AY37">
        <f t="shared" si="44"/>
        <v>39.673444514699902</v>
      </c>
      <c r="AZ37">
        <f t="shared" si="45"/>
        <v>19.901772933987701</v>
      </c>
      <c r="BA37">
        <f t="shared" si="46"/>
        <v>4.20879894570744E-3</v>
      </c>
      <c r="BB37">
        <f t="shared" si="47"/>
        <v>6.74217837705429</v>
      </c>
      <c r="BC37">
        <f t="shared" si="48"/>
        <v>38.655198907884397</v>
      </c>
      <c r="BD37">
        <f t="shared" si="49"/>
        <v>18.373545049378802</v>
      </c>
      <c r="BE37">
        <f t="shared" si="50"/>
        <v>6.6684368370725196E-3</v>
      </c>
      <c r="BF37">
        <f t="shared" si="51"/>
        <v>6.7397187391629299</v>
      </c>
      <c r="BG37">
        <f t="shared" si="52"/>
        <v>37.444823029234001</v>
      </c>
      <c r="BH37">
        <f t="shared" si="53"/>
        <v>17.065289947448001</v>
      </c>
      <c r="BI37">
        <f t="shared" si="54"/>
        <v>1.0980891016734801E-2</v>
      </c>
      <c r="BJ37">
        <f t="shared" si="55"/>
        <v>6.7354062849832603</v>
      </c>
      <c r="BK37">
        <f t="shared" si="56"/>
        <v>36.0462967997519</v>
      </c>
      <c r="BL37">
        <f t="shared" si="57"/>
        <v>15.9234925019855</v>
      </c>
      <c r="BM37">
        <f t="shared" si="58"/>
        <v>5.6760813399454497E-3</v>
      </c>
      <c r="BN37">
        <f t="shared" si="59"/>
        <v>6.7407110946600497</v>
      </c>
      <c r="BO37">
        <f t="shared" si="60"/>
        <v>34.452942618497502</v>
      </c>
      <c r="BP37">
        <f t="shared" si="61"/>
        <v>14.933940306934799</v>
      </c>
      <c r="BQ37">
        <f t="shared" si="62"/>
        <v>6.8448910771132E-3</v>
      </c>
      <c r="BR37">
        <f t="shared" si="63"/>
        <v>6.7395422849228899</v>
      </c>
      <c r="BS37">
        <f t="shared" si="64"/>
        <v>32.736690791067502</v>
      </c>
      <c r="BT37">
        <f t="shared" si="65"/>
        <v>14.0504685399663</v>
      </c>
      <c r="BU37">
        <f t="shared" si="66"/>
        <v>7.1876558382501701E-3</v>
      </c>
      <c r="BV37">
        <f t="shared" si="67"/>
        <v>6.7391995201617503</v>
      </c>
      <c r="BW37">
        <f t="shared" si="68"/>
        <v>31.193163608127801</v>
      </c>
      <c r="BX37">
        <f t="shared" si="69"/>
        <v>13.2293525292041</v>
      </c>
      <c r="BY37">
        <f t="shared" si="70"/>
        <v>1.3883680162300001E-2</v>
      </c>
      <c r="BZ37">
        <f t="shared" si="71"/>
        <v>6.7325034958377001</v>
      </c>
      <c r="CA37">
        <f t="shared" si="72"/>
        <v>30.385144559432</v>
      </c>
      <c r="CB37">
        <f t="shared" si="73"/>
        <v>12.529814391632501</v>
      </c>
      <c r="CC37">
        <f t="shared" si="74"/>
        <v>1.6325230640773201E-2</v>
      </c>
      <c r="CD37">
        <f t="shared" si="75"/>
        <v>6.7300619453592301</v>
      </c>
      <c r="CE37">
        <f t="shared" si="76"/>
        <v>29.1455133110655</v>
      </c>
      <c r="CF37">
        <f t="shared" si="77"/>
        <v>11.8778357607732</v>
      </c>
      <c r="CG37">
        <f t="shared" si="78"/>
        <v>2.25839466941191E-2</v>
      </c>
      <c r="CH37">
        <f t="shared" si="79"/>
        <v>6.7238032293058803</v>
      </c>
      <c r="CI37">
        <f t="shared" si="80"/>
        <v>28.7795323006412</v>
      </c>
      <c r="CJ37">
        <f t="shared" si="81"/>
        <v>11.321609495424999</v>
      </c>
      <c r="CK37">
        <f t="shared" si="82"/>
        <v>2.30282366828393E-2</v>
      </c>
      <c r="CL37">
        <f t="shared" si="83"/>
        <v>6.7233589393171602</v>
      </c>
      <c r="CM37">
        <f t="shared" si="84"/>
        <v>27.968551312060999</v>
      </c>
      <c r="CN37">
        <f t="shared" si="85"/>
        <v>10.806990881996599</v>
      </c>
      <c r="CO37">
        <f t="shared" si="86"/>
        <v>2.5850146487237501E-2</v>
      </c>
      <c r="CP37">
        <f t="shared" si="87"/>
        <v>6.7205370295127604</v>
      </c>
      <c r="CQ37">
        <f t="shared" si="88"/>
        <v>27.669599873257798</v>
      </c>
      <c r="CR37">
        <f t="shared" si="89"/>
        <v>10.375138230366201</v>
      </c>
      <c r="CS37">
        <f t="shared" si="90"/>
        <v>1.7192381569259101E-2</v>
      </c>
      <c r="CT37">
        <f t="shared" si="91"/>
        <v>6.7291947944307404</v>
      </c>
      <c r="CU37">
        <f t="shared" si="92"/>
        <v>26.736441438995801</v>
      </c>
      <c r="CV37">
        <f t="shared" si="93"/>
        <v>9.9569585516480608</v>
      </c>
      <c r="CW37">
        <f t="shared" si="94"/>
        <v>1.52221042931016E-2</v>
      </c>
      <c r="CX37">
        <f t="shared" si="95"/>
        <v>6.7311650717068998</v>
      </c>
      <c r="CY37">
        <f t="shared" si="96"/>
        <v>25.8779452724987</v>
      </c>
      <c r="CZ37">
        <f t="shared" si="97"/>
        <v>9.5586802095821408</v>
      </c>
      <c r="DA37">
        <f t="shared" si="98"/>
        <v>1.76929817874391E-2</v>
      </c>
      <c r="DB37">
        <f t="shared" si="99"/>
        <v>6.7286941942125598</v>
      </c>
      <c r="DC37">
        <f t="shared" si="100"/>
        <v>24.6655386790211</v>
      </c>
      <c r="DD37">
        <f t="shared" si="101"/>
        <v>9.2059566660713195</v>
      </c>
      <c r="DE37">
        <f t="shared" si="102"/>
        <v>1.18718894993403E-2</v>
      </c>
      <c r="DF37">
        <f t="shared" si="103"/>
        <v>6.7345152865006597</v>
      </c>
      <c r="DG37">
        <f t="shared" si="104"/>
        <v>24.156403818398601</v>
      </c>
      <c r="DH37">
        <f t="shared" si="105"/>
        <v>8.8415680013502893</v>
      </c>
      <c r="DI37">
        <f t="shared" si="106"/>
        <v>3.2631195941071001E-2</v>
      </c>
      <c r="DJ37">
        <f t="shared" si="107"/>
        <v>6.7137559800589299</v>
      </c>
      <c r="DK37">
        <f t="shared" si="108"/>
        <v>23.1053082790167</v>
      </c>
      <c r="DL37">
        <f t="shared" si="109"/>
        <v>8.5039640072571405</v>
      </c>
      <c r="DM37">
        <f t="shared" si="110"/>
        <v>7.5884872723095104E-2</v>
      </c>
      <c r="DN37">
        <f t="shared" si="111"/>
        <v>6.6705023032769004</v>
      </c>
      <c r="DO37">
        <f t="shared" si="112"/>
        <v>22.490444934371101</v>
      </c>
      <c r="DP37">
        <f t="shared" si="113"/>
        <v>8.2026397672109503</v>
      </c>
      <c r="DQ37">
        <f t="shared" si="114"/>
        <v>0.10004620848413</v>
      </c>
      <c r="DR37">
        <f t="shared" si="115"/>
        <v>6.6463409675158696</v>
      </c>
      <c r="DS37">
        <f t="shared" si="116"/>
        <v>21.9165800919113</v>
      </c>
      <c r="DT37">
        <f t="shared" si="117"/>
        <v>7.97546262770474</v>
      </c>
      <c r="DU37">
        <f t="shared" si="118"/>
        <v>7.2730758463420697E-2</v>
      </c>
      <c r="DV37">
        <f t="shared" si="119"/>
        <v>6.6736564175365798</v>
      </c>
    </row>
    <row r="38" spans="1:126" x14ac:dyDescent="0.15">
      <c r="A38">
        <v>45.722768940000002</v>
      </c>
      <c r="B38">
        <v>-14.09350203</v>
      </c>
      <c r="C38">
        <v>387</v>
      </c>
      <c r="D38">
        <v>166</v>
      </c>
      <c r="E38">
        <v>288.51474000000002</v>
      </c>
      <c r="F38">
        <v>265.35159299999998</v>
      </c>
      <c r="G38">
        <f t="shared" si="0"/>
        <v>37.7922558732973</v>
      </c>
      <c r="H38">
        <f t="shared" si="1"/>
        <v>20.746914566921902</v>
      </c>
      <c r="I38">
        <f t="shared" si="2"/>
        <v>30.2075942695142</v>
      </c>
      <c r="J38">
        <f t="shared" si="3"/>
        <v>16.1140922395142</v>
      </c>
      <c r="K38">
        <f t="shared" si="4"/>
        <v>40.362624999930603</v>
      </c>
      <c r="L38">
        <f t="shared" si="7"/>
        <v>23.776937246256299</v>
      </c>
      <c r="M38">
        <f t="shared" si="5"/>
        <v>43.593196461290198</v>
      </c>
      <c r="N38">
        <f t="shared" si="6"/>
        <v>29.499694431290202</v>
      </c>
      <c r="O38">
        <f t="shared" si="8"/>
        <v>40.237319831873101</v>
      </c>
      <c r="P38">
        <f t="shared" si="9"/>
        <v>29.031831336091201</v>
      </c>
      <c r="Q38">
        <f t="shared" si="10"/>
        <v>29.188675294631899</v>
      </c>
      <c r="R38">
        <f t="shared" si="11"/>
        <v>15.095173264631899</v>
      </c>
      <c r="S38">
        <f t="shared" si="12"/>
        <v>41.388957222747202</v>
      </c>
      <c r="T38">
        <f t="shared" si="13"/>
        <v>31.3126877556167</v>
      </c>
      <c r="U38">
        <f t="shared" si="14"/>
        <v>35.640466029106499</v>
      </c>
      <c r="V38">
        <f t="shared" si="15"/>
        <v>21.546963999106499</v>
      </c>
      <c r="W38">
        <f t="shared" si="16"/>
        <v>38.500766245071198</v>
      </c>
      <c r="X38">
        <f t="shared" si="17"/>
        <v>29.856232345932199</v>
      </c>
      <c r="Y38">
        <f t="shared" si="18"/>
        <v>24.347341396111201</v>
      </c>
      <c r="Z38">
        <f t="shared" si="19"/>
        <v>10.253839366111199</v>
      </c>
      <c r="AA38">
        <f t="shared" si="20"/>
        <v>39.309505387166197</v>
      </c>
      <c r="AB38">
        <f t="shared" si="21"/>
        <v>28.178817629750501</v>
      </c>
      <c r="AC38">
        <f t="shared" si="22"/>
        <v>16.221151779293699</v>
      </c>
      <c r="AD38">
        <f t="shared" si="23"/>
        <v>2.1276497492937101</v>
      </c>
      <c r="AE38">
        <f t="shared" si="24"/>
        <v>39.661853383216403</v>
      </c>
      <c r="AF38">
        <f t="shared" si="25"/>
        <v>36.235991164388302</v>
      </c>
      <c r="AG38">
        <f t="shared" si="26"/>
        <v>0.928291888320535</v>
      </c>
      <c r="AH38">
        <f t="shared" si="27"/>
        <v>13.1652101416795</v>
      </c>
      <c r="AI38">
        <f t="shared" si="28"/>
        <v>38.500766245071198</v>
      </c>
      <c r="AJ38">
        <f t="shared" si="29"/>
        <v>32.4758101435363</v>
      </c>
      <c r="AK38">
        <f t="shared" si="30"/>
        <v>0.12169669652327</v>
      </c>
      <c r="AL38">
        <f t="shared" si="31"/>
        <v>13.9718053334767</v>
      </c>
      <c r="AM38">
        <f t="shared" si="32"/>
        <v>38.764427292049398</v>
      </c>
      <c r="AN38">
        <f t="shared" si="33"/>
        <v>28.907239208547001</v>
      </c>
      <c r="AO38">
        <f t="shared" si="34"/>
        <v>4.4645585455012099E-2</v>
      </c>
      <c r="AP38">
        <f t="shared" si="35"/>
        <v>14.048856444545001</v>
      </c>
      <c r="AQ38">
        <f t="shared" si="36"/>
        <v>38.790249766549799</v>
      </c>
      <c r="AR38">
        <f t="shared" si="37"/>
        <v>26.0049989925731</v>
      </c>
      <c r="AS38">
        <f t="shared" si="38"/>
        <v>0.133013523516439</v>
      </c>
      <c r="AT38">
        <f t="shared" si="39"/>
        <v>13.9604885064836</v>
      </c>
      <c r="AU38">
        <f t="shared" si="40"/>
        <v>39.4408517386981</v>
      </c>
      <c r="AV38">
        <f t="shared" si="41"/>
        <v>23.682364208959299</v>
      </c>
      <c r="AW38">
        <f t="shared" si="42"/>
        <v>0.17742519215107799</v>
      </c>
      <c r="AX38">
        <f t="shared" si="43"/>
        <v>13.9160768378489</v>
      </c>
      <c r="AY38">
        <f t="shared" si="44"/>
        <v>38.984535611247999</v>
      </c>
      <c r="AZ38">
        <f t="shared" si="45"/>
        <v>21.708833858212699</v>
      </c>
      <c r="BA38">
        <f t="shared" si="46"/>
        <v>8.3784176347979494E-2</v>
      </c>
      <c r="BB38">
        <f t="shared" si="47"/>
        <v>14.009717853652001</v>
      </c>
      <c r="BC38">
        <f t="shared" si="48"/>
        <v>39.129644105691803</v>
      </c>
      <c r="BD38">
        <f t="shared" si="49"/>
        <v>19.980499150577199</v>
      </c>
      <c r="BE38">
        <f t="shared" si="50"/>
        <v>4.7420646271968001E-2</v>
      </c>
      <c r="BF38">
        <f t="shared" si="51"/>
        <v>14.046081383728</v>
      </c>
      <c r="BG38">
        <f t="shared" si="52"/>
        <v>38.160135400148903</v>
      </c>
      <c r="BH38">
        <f t="shared" si="53"/>
        <v>18.555837672061799</v>
      </c>
      <c r="BI38">
        <f t="shared" si="54"/>
        <v>1.7893028806385099E-2</v>
      </c>
      <c r="BJ38">
        <f t="shared" si="55"/>
        <v>14.0756090011936</v>
      </c>
      <c r="BK38">
        <f t="shared" si="56"/>
        <v>37.021087593839702</v>
      </c>
      <c r="BL38">
        <f t="shared" si="57"/>
        <v>17.3227335484839</v>
      </c>
      <c r="BM38">
        <f t="shared" si="58"/>
        <v>0.124161071005411</v>
      </c>
      <c r="BN38">
        <f t="shared" si="59"/>
        <v>13.9693409589946</v>
      </c>
      <c r="BO38">
        <f t="shared" si="60"/>
        <v>35.711056452024998</v>
      </c>
      <c r="BP38">
        <f t="shared" si="61"/>
        <v>16.236191073157499</v>
      </c>
      <c r="BQ38">
        <f t="shared" si="62"/>
        <v>6.2097544232555299E-2</v>
      </c>
      <c r="BR38">
        <f t="shared" si="63"/>
        <v>14.0314044857674</v>
      </c>
      <c r="BS38">
        <f t="shared" si="64"/>
        <v>34.232345470931797</v>
      </c>
      <c r="BT38">
        <f t="shared" si="65"/>
        <v>15.2865352871568</v>
      </c>
      <c r="BU38">
        <f t="shared" si="66"/>
        <v>7.2464827270308105E-2</v>
      </c>
      <c r="BV38">
        <f t="shared" si="67"/>
        <v>14.021037202729699</v>
      </c>
      <c r="BW38">
        <f t="shared" si="68"/>
        <v>32.624245109598199</v>
      </c>
      <c r="BX38">
        <f t="shared" si="69"/>
        <v>14.4325500821665</v>
      </c>
      <c r="BY38">
        <f t="shared" si="70"/>
        <v>8.6827856365256403E-2</v>
      </c>
      <c r="BZ38">
        <f t="shared" si="71"/>
        <v>14.0066741736347</v>
      </c>
      <c r="CA38">
        <f t="shared" si="72"/>
        <v>31.179208931286801</v>
      </c>
      <c r="CB38">
        <f t="shared" si="73"/>
        <v>13.63445835367</v>
      </c>
      <c r="CC38">
        <f t="shared" si="74"/>
        <v>0.16721563352636801</v>
      </c>
      <c r="CD38">
        <f t="shared" si="75"/>
        <v>13.9262863964736</v>
      </c>
      <c r="CE38">
        <f t="shared" si="76"/>
        <v>30.413398378950301</v>
      </c>
      <c r="CF38">
        <f t="shared" si="77"/>
        <v>12.949613915873501</v>
      </c>
      <c r="CG38">
        <f t="shared" si="78"/>
        <v>0.196351336239971</v>
      </c>
      <c r="CH38">
        <f t="shared" si="79"/>
        <v>13.89715069376</v>
      </c>
      <c r="CI38">
        <f t="shared" si="80"/>
        <v>29.222362397084201</v>
      </c>
      <c r="CJ38">
        <f t="shared" si="81"/>
        <v>12.308694156719801</v>
      </c>
      <c r="CK38">
        <f t="shared" si="82"/>
        <v>0.27116596043254698</v>
      </c>
      <c r="CL38">
        <f t="shared" si="83"/>
        <v>13.8223360695675</v>
      </c>
      <c r="CM38">
        <f t="shared" si="84"/>
        <v>28.8623137992079</v>
      </c>
      <c r="CN38">
        <f t="shared" si="85"/>
        <v>11.7581627404077</v>
      </c>
      <c r="CO38">
        <f t="shared" si="86"/>
        <v>0.27643452353728598</v>
      </c>
      <c r="CP38">
        <f t="shared" si="87"/>
        <v>13.817067506462701</v>
      </c>
      <c r="CQ38">
        <f t="shared" si="88"/>
        <v>28.075523279347699</v>
      </c>
      <c r="CR38">
        <f t="shared" si="89"/>
        <v>11.2469382734335</v>
      </c>
      <c r="CS38">
        <f t="shared" si="90"/>
        <v>0.31001632255142603</v>
      </c>
      <c r="CT38">
        <f t="shared" si="91"/>
        <v>13.7834857074486</v>
      </c>
      <c r="CU38">
        <f t="shared" si="92"/>
        <v>27.786408439713099</v>
      </c>
      <c r="CV38">
        <f t="shared" si="93"/>
        <v>10.814784006014699</v>
      </c>
      <c r="CW38">
        <f t="shared" si="94"/>
        <v>0.20610321684398999</v>
      </c>
      <c r="CX38">
        <f t="shared" si="95"/>
        <v>13.887398813156</v>
      </c>
      <c r="CY38">
        <f t="shared" si="96"/>
        <v>26.8863265294918</v>
      </c>
      <c r="CZ38">
        <f t="shared" si="97"/>
        <v>10.395746638758901</v>
      </c>
      <c r="DA38">
        <f t="shared" si="98"/>
        <v>0.18223210414441099</v>
      </c>
      <c r="DB38">
        <f t="shared" si="99"/>
        <v>13.911269925855599</v>
      </c>
      <c r="DC38">
        <f t="shared" si="100"/>
        <v>26.0554841661666</v>
      </c>
      <c r="DD38">
        <f t="shared" si="101"/>
        <v>9.9959102295758306</v>
      </c>
      <c r="DE38">
        <f t="shared" si="102"/>
        <v>0.211548518293314</v>
      </c>
      <c r="DF38">
        <f t="shared" si="103"/>
        <v>13.881953511706699</v>
      </c>
      <c r="DG38">
        <f t="shared" si="104"/>
        <v>24.887810921244501</v>
      </c>
      <c r="DH38">
        <f t="shared" si="105"/>
        <v>9.6400955125170693</v>
      </c>
      <c r="DI38">
        <f t="shared" si="106"/>
        <v>0.14164509042494799</v>
      </c>
      <c r="DJ38">
        <f t="shared" si="107"/>
        <v>13.9518569395751</v>
      </c>
      <c r="DK38">
        <f t="shared" si="108"/>
        <v>24.383109868101901</v>
      </c>
      <c r="DL38">
        <f t="shared" si="109"/>
        <v>9.2731594605366396</v>
      </c>
      <c r="DM38">
        <f t="shared" si="110"/>
        <v>0.389185658263354</v>
      </c>
      <c r="DN38">
        <f t="shared" si="111"/>
        <v>13.704316371736599</v>
      </c>
      <c r="DO38">
        <f t="shared" si="112"/>
        <v>23.360089252425301</v>
      </c>
      <c r="DP38">
        <f t="shared" si="113"/>
        <v>8.9322063866868593</v>
      </c>
      <c r="DQ38">
        <f t="shared" si="114"/>
        <v>0.90362386398713301</v>
      </c>
      <c r="DR38">
        <f t="shared" si="115"/>
        <v>13.1898781660129</v>
      </c>
      <c r="DS38">
        <f t="shared" si="116"/>
        <v>22.7575692102284</v>
      </c>
      <c r="DT38">
        <f t="shared" si="117"/>
        <v>8.6266672673854305</v>
      </c>
      <c r="DU38">
        <f t="shared" si="118"/>
        <v>1.1903677914138</v>
      </c>
      <c r="DV38">
        <f t="shared" si="119"/>
        <v>12.903134238586199</v>
      </c>
    </row>
    <row r="39" spans="1:126" x14ac:dyDescent="0.15">
      <c r="A39">
        <v>104.53200940000001</v>
      </c>
      <c r="B39">
        <v>-14.092212460000001</v>
      </c>
      <c r="C39">
        <v>379</v>
      </c>
      <c r="D39">
        <v>172</v>
      </c>
      <c r="E39">
        <v>288.5147705</v>
      </c>
      <c r="F39">
        <v>265.35159299999998</v>
      </c>
      <c r="G39">
        <f t="shared" si="0"/>
        <v>52.408429371780102</v>
      </c>
      <c r="H39">
        <f t="shared" si="1"/>
        <v>1.5984570947826499E-4</v>
      </c>
      <c r="I39">
        <f t="shared" si="2"/>
        <v>22.5323484027444</v>
      </c>
      <c r="J39">
        <f t="shared" si="3"/>
        <v>8.4401359427443694</v>
      </c>
      <c r="K39">
        <f t="shared" si="4"/>
        <v>45.493285033807297</v>
      </c>
      <c r="L39">
        <f t="shared" si="7"/>
        <v>10.4677064752057</v>
      </c>
      <c r="M39">
        <f t="shared" si="5"/>
        <v>44.746137257858599</v>
      </c>
      <c r="N39">
        <f t="shared" si="6"/>
        <v>30.6539247978586</v>
      </c>
      <c r="O39">
        <f t="shared" si="8"/>
        <v>44.4917921417454</v>
      </c>
      <c r="P39">
        <f t="shared" si="9"/>
        <v>15.8512511603245</v>
      </c>
      <c r="Q39">
        <f t="shared" si="10"/>
        <v>47.5964959110742</v>
      </c>
      <c r="R39">
        <f t="shared" si="11"/>
        <v>33.504283451074201</v>
      </c>
      <c r="S39">
        <f t="shared" si="12"/>
        <v>43.308317082233799</v>
      </c>
      <c r="T39">
        <f t="shared" si="13"/>
        <v>21.773845297335601</v>
      </c>
      <c r="U39">
        <f t="shared" si="14"/>
        <v>68.549810601914999</v>
      </c>
      <c r="V39">
        <f t="shared" si="15"/>
        <v>54.457598141915</v>
      </c>
      <c r="W39">
        <f t="shared" si="16"/>
        <v>43.558644628428802</v>
      </c>
      <c r="X39">
        <f t="shared" si="17"/>
        <v>25.050126769283899</v>
      </c>
      <c r="Y39">
        <f t="shared" si="18"/>
        <v>36.898471326003197</v>
      </c>
      <c r="Z39">
        <f t="shared" si="19"/>
        <v>22.806258866003201</v>
      </c>
      <c r="AA39">
        <f t="shared" si="20"/>
        <v>40.6312005627518</v>
      </c>
      <c r="AB39">
        <f t="shared" si="21"/>
        <v>24.880174382710099</v>
      </c>
      <c r="AC39">
        <f t="shared" si="22"/>
        <v>26.226559725123298</v>
      </c>
      <c r="AD39">
        <f t="shared" si="23"/>
        <v>12.134347265123299</v>
      </c>
      <c r="AE39">
        <f t="shared" si="24"/>
        <v>40.971410025328098</v>
      </c>
      <c r="AF39">
        <f t="shared" si="25"/>
        <v>24.153255296597301</v>
      </c>
      <c r="AG39">
        <f t="shared" si="26"/>
        <v>17.929504035787101</v>
      </c>
      <c r="AH39">
        <f t="shared" si="27"/>
        <v>3.83729157578709</v>
      </c>
      <c r="AI39">
        <f t="shared" si="28"/>
        <v>41.007092969672698</v>
      </c>
      <c r="AJ39">
        <f t="shared" si="29"/>
        <v>31.7064780221225</v>
      </c>
      <c r="AK39">
        <f t="shared" si="30"/>
        <v>1.0942175634282201</v>
      </c>
      <c r="AL39">
        <f t="shared" si="31"/>
        <v>12.9979948965718</v>
      </c>
      <c r="AM39">
        <f t="shared" si="32"/>
        <v>39.766893638393498</v>
      </c>
      <c r="AN39">
        <f t="shared" si="33"/>
        <v>28.867374263721398</v>
      </c>
      <c r="AO39">
        <f t="shared" si="34"/>
        <v>5.0973287805303497E-2</v>
      </c>
      <c r="AP39">
        <f t="shared" si="35"/>
        <v>14.0412391721947</v>
      </c>
      <c r="AQ39">
        <f t="shared" si="36"/>
        <v>39.814966893476601</v>
      </c>
      <c r="AR39">
        <f t="shared" si="37"/>
        <v>26.016503994390899</v>
      </c>
      <c r="AS39">
        <f t="shared" si="38"/>
        <v>0.18135712353052599</v>
      </c>
      <c r="AT39">
        <f t="shared" si="39"/>
        <v>13.910855336469499</v>
      </c>
      <c r="AU39">
        <f t="shared" si="40"/>
        <v>39.645437003232303</v>
      </c>
      <c r="AV39">
        <f t="shared" si="41"/>
        <v>23.6408978995686</v>
      </c>
      <c r="AW39">
        <f t="shared" si="42"/>
        <v>0.21614407791627899</v>
      </c>
      <c r="AX39">
        <f t="shared" si="43"/>
        <v>13.8760683820837</v>
      </c>
      <c r="AY39">
        <f t="shared" si="44"/>
        <v>40.106780871378497</v>
      </c>
      <c r="AZ39">
        <f t="shared" si="45"/>
        <v>21.708824429429701</v>
      </c>
      <c r="BA39">
        <f t="shared" si="46"/>
        <v>0.21624165241210599</v>
      </c>
      <c r="BB39">
        <f t="shared" si="47"/>
        <v>13.875970807587899</v>
      </c>
      <c r="BC39">
        <f t="shared" si="48"/>
        <v>39.527294061928103</v>
      </c>
      <c r="BD39">
        <f t="shared" si="49"/>
        <v>20.038914857935101</v>
      </c>
      <c r="BE39">
        <f t="shared" si="50"/>
        <v>6.6669213763546606E-2</v>
      </c>
      <c r="BF39">
        <f t="shared" si="51"/>
        <v>14.0255432462365</v>
      </c>
      <c r="BG39">
        <f t="shared" si="52"/>
        <v>39.5465570538667</v>
      </c>
      <c r="BH39">
        <f t="shared" si="53"/>
        <v>18.5533125374828</v>
      </c>
      <c r="BI39">
        <f t="shared" si="54"/>
        <v>0.114580483510165</v>
      </c>
      <c r="BJ39">
        <f t="shared" si="55"/>
        <v>13.9776319764898</v>
      </c>
      <c r="BK39">
        <f t="shared" si="56"/>
        <v>38.533038477263197</v>
      </c>
      <c r="BL39">
        <f t="shared" si="57"/>
        <v>17.318774269901699</v>
      </c>
      <c r="BM39">
        <f t="shared" si="58"/>
        <v>0.116962308920319</v>
      </c>
      <c r="BN39">
        <f t="shared" si="59"/>
        <v>13.975250151079701</v>
      </c>
      <c r="BO39">
        <f t="shared" si="60"/>
        <v>37.386484404721898</v>
      </c>
      <c r="BP39">
        <f t="shared" si="61"/>
        <v>16.2400556311099</v>
      </c>
      <c r="BQ39">
        <f t="shared" si="62"/>
        <v>9.0789936194704102E-2</v>
      </c>
      <c r="BR39">
        <f t="shared" si="63"/>
        <v>14.001422523805299</v>
      </c>
      <c r="BS39">
        <f t="shared" si="64"/>
        <v>36.098212372868701</v>
      </c>
      <c r="BT39">
        <f t="shared" si="65"/>
        <v>15.2811143524114</v>
      </c>
      <c r="BU39">
        <f t="shared" si="66"/>
        <v>0.113374683699639</v>
      </c>
      <c r="BV39">
        <f t="shared" si="67"/>
        <v>13.9788377763004</v>
      </c>
      <c r="BW39">
        <f t="shared" si="68"/>
        <v>34.6801727081236</v>
      </c>
      <c r="BX39">
        <f t="shared" si="69"/>
        <v>14.437277053545101</v>
      </c>
      <c r="BY39">
        <f t="shared" si="70"/>
        <v>9.6708927659748395E-2</v>
      </c>
      <c r="BZ39">
        <f t="shared" si="71"/>
        <v>13.995503532340299</v>
      </c>
      <c r="CA39">
        <f t="shared" si="72"/>
        <v>33.133152723048603</v>
      </c>
      <c r="CB39">
        <f t="shared" si="73"/>
        <v>13.672936238833699</v>
      </c>
      <c r="CC39">
        <f t="shared" si="74"/>
        <v>0.115590123491751</v>
      </c>
      <c r="CD39">
        <f t="shared" si="75"/>
        <v>13.9766223365082</v>
      </c>
      <c r="CE39">
        <f t="shared" si="76"/>
        <v>31.748545179128701</v>
      </c>
      <c r="CF39">
        <f t="shared" si="77"/>
        <v>12.9527297742809</v>
      </c>
      <c r="CG39">
        <f t="shared" si="78"/>
        <v>0.222025278278106</v>
      </c>
      <c r="CH39">
        <f t="shared" si="79"/>
        <v>13.870187181721899</v>
      </c>
      <c r="CI39">
        <f t="shared" si="80"/>
        <v>30.991798680700899</v>
      </c>
      <c r="CJ39">
        <f t="shared" si="81"/>
        <v>12.332960237409599</v>
      </c>
      <c r="CK39">
        <f t="shared" si="82"/>
        <v>0.26051725120361402</v>
      </c>
      <c r="CL39">
        <f t="shared" si="83"/>
        <v>13.8316952087964</v>
      </c>
      <c r="CM39">
        <f t="shared" si="84"/>
        <v>29.8165580155916</v>
      </c>
      <c r="CN39">
        <f t="shared" si="85"/>
        <v>11.749202907700999</v>
      </c>
      <c r="CO39">
        <f t="shared" si="86"/>
        <v>0.359317213225326</v>
      </c>
      <c r="CP39">
        <f t="shared" si="87"/>
        <v>13.732895246774699</v>
      </c>
      <c r="CQ39">
        <f t="shared" si="88"/>
        <v>29.4351721279359</v>
      </c>
      <c r="CR39">
        <f t="shared" si="89"/>
        <v>11.246933345788801</v>
      </c>
      <c r="CS39">
        <f t="shared" si="90"/>
        <v>0.36647295699624499</v>
      </c>
      <c r="CT39">
        <f t="shared" si="91"/>
        <v>13.725739503003799</v>
      </c>
      <c r="CU39">
        <f t="shared" si="92"/>
        <v>28.6468185557477</v>
      </c>
      <c r="CV39">
        <f t="shared" si="93"/>
        <v>10.778311123047599</v>
      </c>
      <c r="CW39">
        <f t="shared" si="94"/>
        <v>0.41079148732717302</v>
      </c>
      <c r="CX39">
        <f t="shared" si="95"/>
        <v>13.6814209726728</v>
      </c>
      <c r="CY39">
        <f t="shared" si="96"/>
        <v>28.3470794418179</v>
      </c>
      <c r="CZ39">
        <f t="shared" si="97"/>
        <v>10.3821881183608</v>
      </c>
      <c r="DA39">
        <f t="shared" si="98"/>
        <v>0.27314508129637999</v>
      </c>
      <c r="DB39">
        <f t="shared" si="99"/>
        <v>13.8190673787036</v>
      </c>
      <c r="DC39">
        <f t="shared" si="100"/>
        <v>27.460204878608799</v>
      </c>
      <c r="DD39">
        <f t="shared" si="101"/>
        <v>9.9959058764527704</v>
      </c>
      <c r="DE39">
        <f t="shared" si="102"/>
        <v>0.24123312756096399</v>
      </c>
      <c r="DF39">
        <f t="shared" si="103"/>
        <v>13.850979332439</v>
      </c>
      <c r="DG39">
        <f t="shared" si="104"/>
        <v>26.639024807096899</v>
      </c>
      <c r="DH39">
        <f t="shared" si="105"/>
        <v>9.6256871402878605</v>
      </c>
      <c r="DI39">
        <f t="shared" si="106"/>
        <v>0.27975339343639299</v>
      </c>
      <c r="DJ39">
        <f t="shared" si="107"/>
        <v>13.8124590665636</v>
      </c>
      <c r="DK39">
        <f t="shared" si="108"/>
        <v>25.500860135011301</v>
      </c>
      <c r="DL39">
        <f t="shared" si="109"/>
        <v>9.2958023518457207</v>
      </c>
      <c r="DM39">
        <f t="shared" si="110"/>
        <v>0.18690354314691901</v>
      </c>
      <c r="DN39">
        <f t="shared" si="111"/>
        <v>13.9053089168531</v>
      </c>
      <c r="DO39">
        <f t="shared" si="112"/>
        <v>24.984207408336001</v>
      </c>
      <c r="DP39">
        <f t="shared" si="113"/>
        <v>8.9533914351439403</v>
      </c>
      <c r="DQ39">
        <f t="shared" si="114"/>
        <v>0.51353096156895395</v>
      </c>
      <c r="DR39">
        <f t="shared" si="115"/>
        <v>13.578681498430999</v>
      </c>
      <c r="DS39">
        <f t="shared" si="116"/>
        <v>23.975122326387201</v>
      </c>
      <c r="DT39">
        <f t="shared" si="117"/>
        <v>8.6344623809520709</v>
      </c>
      <c r="DU39">
        <f t="shared" si="118"/>
        <v>1.19041505536795</v>
      </c>
      <c r="DV39">
        <f t="shared" si="119"/>
        <v>12.9017974046321</v>
      </c>
    </row>
    <row r="40" spans="1:126" x14ac:dyDescent="0.15">
      <c r="A40">
        <v>171.98499820000001</v>
      </c>
      <c r="B40">
        <v>-14.107232890000001</v>
      </c>
      <c r="C40">
        <v>375</v>
      </c>
      <c r="D40">
        <v>176</v>
      </c>
      <c r="E40">
        <v>288.49468990000003</v>
      </c>
      <c r="F40">
        <v>265.34011839999999</v>
      </c>
      <c r="G40">
        <f t="shared" si="0"/>
        <v>29.6466846400976</v>
      </c>
      <c r="H40">
        <f t="shared" si="1"/>
        <v>0.121209372208833</v>
      </c>
      <c r="I40">
        <f t="shared" si="2"/>
        <v>4.3073594901685503E-5</v>
      </c>
      <c r="J40">
        <f t="shared" si="3"/>
        <v>14.1071898164051</v>
      </c>
      <c r="K40">
        <f t="shared" si="4"/>
        <v>41.304403595677499</v>
      </c>
      <c r="L40">
        <f t="shared" si="7"/>
        <v>6.1085627547235601E-2</v>
      </c>
      <c r="M40">
        <f t="shared" si="5"/>
        <v>4.6037660487313996</v>
      </c>
      <c r="N40">
        <f t="shared" si="6"/>
        <v>9.5034668412685992</v>
      </c>
      <c r="O40">
        <f t="shared" si="8"/>
        <v>40.198685814484698</v>
      </c>
      <c r="P40">
        <f t="shared" si="9"/>
        <v>6.9879066182512597</v>
      </c>
      <c r="Q40">
        <f t="shared" si="10"/>
        <v>6.9305846400316504</v>
      </c>
      <c r="R40">
        <f t="shared" si="11"/>
        <v>7.1766482499683502</v>
      </c>
      <c r="S40">
        <f t="shared" si="12"/>
        <v>40.729075574460197</v>
      </c>
      <c r="T40">
        <f t="shared" si="13"/>
        <v>11.8983608622412</v>
      </c>
      <c r="U40">
        <f t="shared" si="14"/>
        <v>5.9704406079762897</v>
      </c>
      <c r="V40">
        <f t="shared" si="15"/>
        <v>8.1367922820237109</v>
      </c>
      <c r="W40">
        <f t="shared" si="16"/>
        <v>40.483704498396797</v>
      </c>
      <c r="X40">
        <f t="shared" si="17"/>
        <v>17.4252738921519</v>
      </c>
      <c r="Y40">
        <f t="shared" si="18"/>
        <v>6.8325975257510496</v>
      </c>
      <c r="Z40">
        <f t="shared" si="19"/>
        <v>7.2746353642489501</v>
      </c>
      <c r="AA40">
        <f t="shared" si="20"/>
        <v>41.115884110531503</v>
      </c>
      <c r="AB40">
        <f t="shared" si="21"/>
        <v>20.881022061457902</v>
      </c>
      <c r="AC40">
        <f t="shared" si="22"/>
        <v>4.3748014983888499</v>
      </c>
      <c r="AD40">
        <f t="shared" si="23"/>
        <v>9.7324313916111507</v>
      </c>
      <c r="AE40">
        <f t="shared" si="24"/>
        <v>38.854939433599398</v>
      </c>
      <c r="AF40">
        <f t="shared" si="25"/>
        <v>21.3306724019982</v>
      </c>
      <c r="AG40">
        <f t="shared" si="26"/>
        <v>3.27081060588299</v>
      </c>
      <c r="AH40">
        <f t="shared" si="27"/>
        <v>10.836422284117001</v>
      </c>
      <c r="AI40">
        <f t="shared" si="28"/>
        <v>39.337287923242499</v>
      </c>
      <c r="AJ40">
        <f t="shared" si="29"/>
        <v>21.138736431466299</v>
      </c>
      <c r="AK40">
        <f t="shared" si="30"/>
        <v>2.31729011800424</v>
      </c>
      <c r="AL40">
        <f t="shared" si="31"/>
        <v>11.789942771995801</v>
      </c>
      <c r="AM40">
        <f t="shared" si="32"/>
        <v>39.505553061673403</v>
      </c>
      <c r="AN40">
        <f t="shared" si="33"/>
        <v>28.187105486245201</v>
      </c>
      <c r="AO40">
        <f t="shared" si="34"/>
        <v>0.14336315194606</v>
      </c>
      <c r="AP40">
        <f t="shared" si="35"/>
        <v>13.9638697380539</v>
      </c>
      <c r="AQ40">
        <f t="shared" si="36"/>
        <v>38.500766245071198</v>
      </c>
      <c r="AR40">
        <f t="shared" si="37"/>
        <v>25.983725798175101</v>
      </c>
      <c r="AS40">
        <f t="shared" si="38"/>
        <v>7.79369441888411E-3</v>
      </c>
      <c r="AT40">
        <f t="shared" si="39"/>
        <v>14.0994391955811</v>
      </c>
      <c r="AU40">
        <f t="shared" si="40"/>
        <v>38.617658023400502</v>
      </c>
      <c r="AV40">
        <f t="shared" si="41"/>
        <v>23.654190177334701</v>
      </c>
      <c r="AW40">
        <f t="shared" si="42"/>
        <v>2.78092675912852E-2</v>
      </c>
      <c r="AX40">
        <f t="shared" si="43"/>
        <v>14.079423622408701</v>
      </c>
      <c r="AY40">
        <f t="shared" si="44"/>
        <v>38.500766245071198</v>
      </c>
      <c r="AZ40">
        <f t="shared" si="45"/>
        <v>21.6734190879212</v>
      </c>
      <c r="BA40">
        <f t="shared" si="46"/>
        <v>2.6524108881730599E-2</v>
      </c>
      <c r="BB40">
        <f t="shared" si="47"/>
        <v>14.0807087811183</v>
      </c>
      <c r="BC40">
        <f t="shared" si="48"/>
        <v>38.972845204351202</v>
      </c>
      <c r="BD40">
        <f t="shared" si="49"/>
        <v>20.041320263342801</v>
      </c>
      <c r="BE40">
        <f t="shared" si="50"/>
        <v>1.50660248025117E-2</v>
      </c>
      <c r="BF40">
        <f t="shared" si="51"/>
        <v>14.0921668651975</v>
      </c>
      <c r="BG40">
        <f t="shared" si="52"/>
        <v>38.450699002283201</v>
      </c>
      <c r="BH40">
        <f t="shared" si="53"/>
        <v>18.609797387389801</v>
      </c>
      <c r="BI40">
        <f t="shared" si="54"/>
        <v>9.1668107398750892E-3</v>
      </c>
      <c r="BJ40">
        <f t="shared" si="55"/>
        <v>14.0980660792601</v>
      </c>
      <c r="BK40">
        <f t="shared" si="56"/>
        <v>38.492693959366598</v>
      </c>
      <c r="BL40">
        <f t="shared" si="57"/>
        <v>17.3185294459932</v>
      </c>
      <c r="BM40">
        <f t="shared" si="58"/>
        <v>5.0965683965276997E-3</v>
      </c>
      <c r="BN40">
        <f t="shared" si="59"/>
        <v>14.102136321603499</v>
      </c>
      <c r="BO40">
        <f t="shared" si="60"/>
        <v>37.559952209906797</v>
      </c>
      <c r="BP40">
        <f t="shared" si="61"/>
        <v>16.2383191012987</v>
      </c>
      <c r="BQ40">
        <f t="shared" si="62"/>
        <v>1.6820938905751402E-2</v>
      </c>
      <c r="BR40">
        <f t="shared" si="63"/>
        <v>14.0904119510942</v>
      </c>
      <c r="BS40">
        <f t="shared" si="64"/>
        <v>36.504759107442702</v>
      </c>
      <c r="BT40">
        <f t="shared" si="65"/>
        <v>15.2865967110328</v>
      </c>
      <c r="BU40">
        <f t="shared" si="66"/>
        <v>1.04153768112649E-2</v>
      </c>
      <c r="BV40">
        <f t="shared" si="67"/>
        <v>14.0968175131887</v>
      </c>
      <c r="BW40">
        <f t="shared" si="68"/>
        <v>35.316513969859699</v>
      </c>
      <c r="BX40">
        <f t="shared" si="69"/>
        <v>14.4339027468172</v>
      </c>
      <c r="BY40">
        <f t="shared" si="70"/>
        <v>1.4828706709473E-2</v>
      </c>
      <c r="BZ40">
        <f t="shared" si="71"/>
        <v>14.092404183290499</v>
      </c>
      <c r="CA40">
        <f t="shared" si="72"/>
        <v>34.013503640074198</v>
      </c>
      <c r="CB40">
        <f t="shared" si="73"/>
        <v>13.679053864682899</v>
      </c>
      <c r="CC40">
        <f t="shared" si="74"/>
        <v>1.42030335657581E-2</v>
      </c>
      <c r="CD40">
        <f t="shared" si="75"/>
        <v>14.0930298564342</v>
      </c>
      <c r="CE40">
        <f t="shared" si="76"/>
        <v>32.576822140297097</v>
      </c>
      <c r="CF40">
        <f t="shared" si="77"/>
        <v>12.9908424474215</v>
      </c>
      <c r="CG40">
        <f t="shared" si="78"/>
        <v>1.69339920143384E-2</v>
      </c>
      <c r="CH40">
        <f t="shared" si="79"/>
        <v>14.090298897985701</v>
      </c>
      <c r="CI40">
        <f t="shared" si="80"/>
        <v>31.292177959115602</v>
      </c>
      <c r="CJ40">
        <f t="shared" si="81"/>
        <v>12.3374265323532</v>
      </c>
      <c r="CK40">
        <f t="shared" si="82"/>
        <v>3.2446978637499603E-2</v>
      </c>
      <c r="CL40">
        <f t="shared" si="83"/>
        <v>14.0747859113625</v>
      </c>
      <c r="CM40">
        <f t="shared" si="84"/>
        <v>30.5895026046671</v>
      </c>
      <c r="CN40">
        <f t="shared" si="85"/>
        <v>11.7738012417402</v>
      </c>
      <c r="CO40">
        <f t="shared" si="86"/>
        <v>3.8018436721817997E-2</v>
      </c>
      <c r="CP40">
        <f t="shared" si="87"/>
        <v>14.0692144532782</v>
      </c>
      <c r="CQ40">
        <f t="shared" si="88"/>
        <v>29.475557614122302</v>
      </c>
      <c r="CR40">
        <f t="shared" si="89"/>
        <v>11.2397354730304</v>
      </c>
      <c r="CS40">
        <f t="shared" si="90"/>
        <v>5.2354688494838202E-2</v>
      </c>
      <c r="CT40">
        <f t="shared" si="91"/>
        <v>14.054878201505201</v>
      </c>
      <c r="CU40">
        <f t="shared" si="92"/>
        <v>29.1167110179613</v>
      </c>
      <c r="CV40">
        <f t="shared" si="93"/>
        <v>10.7796222247612</v>
      </c>
      <c r="CW40">
        <f t="shared" si="94"/>
        <v>5.3363973918692201E-2</v>
      </c>
      <c r="CX40">
        <f t="shared" si="95"/>
        <v>14.053868916081299</v>
      </c>
      <c r="CY40">
        <f t="shared" si="96"/>
        <v>28.366016422903598</v>
      </c>
      <c r="CZ40">
        <f t="shared" si="97"/>
        <v>10.3484373357708</v>
      </c>
      <c r="DA40">
        <f t="shared" si="98"/>
        <v>5.9755888220100903E-2</v>
      </c>
      <c r="DB40">
        <f t="shared" si="99"/>
        <v>14.0474770017799</v>
      </c>
      <c r="DC40">
        <f t="shared" si="100"/>
        <v>28.088079750897101</v>
      </c>
      <c r="DD40">
        <f t="shared" si="101"/>
        <v>9.9840774773185093</v>
      </c>
      <c r="DE40">
        <f t="shared" si="102"/>
        <v>3.9706619201939401E-2</v>
      </c>
      <c r="DF40">
        <f t="shared" si="103"/>
        <v>14.067526270798099</v>
      </c>
      <c r="DG40">
        <f t="shared" si="104"/>
        <v>27.243522873926601</v>
      </c>
      <c r="DH40">
        <f t="shared" si="105"/>
        <v>9.6268466648312696</v>
      </c>
      <c r="DI40">
        <f t="shared" si="106"/>
        <v>3.5023622597048602E-2</v>
      </c>
      <c r="DJ40">
        <f t="shared" si="107"/>
        <v>14.072209267403</v>
      </c>
      <c r="DK40">
        <f t="shared" si="108"/>
        <v>26.459293243054901</v>
      </c>
      <c r="DL40">
        <f t="shared" si="109"/>
        <v>9.2830307125158704</v>
      </c>
      <c r="DM40">
        <f t="shared" si="110"/>
        <v>4.0569403508077598E-2</v>
      </c>
      <c r="DN40">
        <f t="shared" si="111"/>
        <v>14.066663486491899</v>
      </c>
      <c r="DO40">
        <f t="shared" si="112"/>
        <v>25.371869286422701</v>
      </c>
      <c r="DP40">
        <f t="shared" si="113"/>
        <v>8.9763300886112702</v>
      </c>
      <c r="DQ40">
        <f t="shared" si="114"/>
        <v>2.7058518211717002E-2</v>
      </c>
      <c r="DR40">
        <f t="shared" si="115"/>
        <v>14.080174371788299</v>
      </c>
      <c r="DS40">
        <f t="shared" si="116"/>
        <v>24.871511736924699</v>
      </c>
      <c r="DT40">
        <f t="shared" si="117"/>
        <v>8.6559918737108692</v>
      </c>
      <c r="DU40">
        <f t="shared" si="118"/>
        <v>7.4303487625865E-2</v>
      </c>
      <c r="DV40">
        <f t="shared" si="119"/>
        <v>14.0329294023741</v>
      </c>
    </row>
    <row r="41" spans="1:126" x14ac:dyDescent="0.15">
      <c r="A41">
        <v>174.8581777</v>
      </c>
      <c r="B41">
        <v>-22.15634502</v>
      </c>
      <c r="C41">
        <v>368</v>
      </c>
      <c r="D41">
        <v>183</v>
      </c>
      <c r="E41">
        <v>275.1085205</v>
      </c>
      <c r="F41">
        <v>275.68328860000003</v>
      </c>
      <c r="G41">
        <f t="shared" si="0"/>
        <v>51.881698120170803</v>
      </c>
      <c r="H41">
        <f t="shared" si="1"/>
        <v>88.657142236819894</v>
      </c>
      <c r="I41">
        <f t="shared" si="2"/>
        <v>1.19965396057642E-2</v>
      </c>
      <c r="J41">
        <f t="shared" si="3"/>
        <v>22.1443484803942</v>
      </c>
      <c r="K41">
        <f t="shared" si="4"/>
        <v>41.134774938135401</v>
      </c>
      <c r="L41">
        <f t="shared" si="7"/>
        <v>44.755058907602503</v>
      </c>
      <c r="M41">
        <f t="shared" si="5"/>
        <v>1.30681477244817</v>
      </c>
      <c r="N41">
        <f t="shared" si="6"/>
        <v>20.849530247551801</v>
      </c>
      <c r="O41">
        <f t="shared" si="8"/>
        <v>44.943497043672203</v>
      </c>
      <c r="P41">
        <f t="shared" si="9"/>
        <v>29.836663351459102</v>
      </c>
      <c r="Q41">
        <f t="shared" si="10"/>
        <v>3.3188255693552602</v>
      </c>
      <c r="R41">
        <f t="shared" si="11"/>
        <v>18.837519450644699</v>
      </c>
      <c r="S41">
        <f t="shared" si="12"/>
        <v>43.166819285299297</v>
      </c>
      <c r="T41">
        <f t="shared" si="13"/>
        <v>27.554167561889901</v>
      </c>
      <c r="U41">
        <f t="shared" si="14"/>
        <v>3.8205034629231598</v>
      </c>
      <c r="V41">
        <f t="shared" si="15"/>
        <v>18.335841557076801</v>
      </c>
      <c r="W41">
        <f t="shared" si="16"/>
        <v>42.9508498688391</v>
      </c>
      <c r="X41">
        <f t="shared" si="17"/>
        <v>27.399334050198501</v>
      </c>
      <c r="Y41">
        <f t="shared" si="18"/>
        <v>4.9368949004263101</v>
      </c>
      <c r="Z41">
        <f t="shared" si="19"/>
        <v>17.2194501195737</v>
      </c>
      <c r="AA41">
        <f t="shared" si="20"/>
        <v>42.317076115986403</v>
      </c>
      <c r="AB41">
        <f t="shared" si="21"/>
        <v>29.362601992890301</v>
      </c>
      <c r="AC41">
        <f t="shared" si="22"/>
        <v>3.5023428692628298</v>
      </c>
      <c r="AD41">
        <f t="shared" si="23"/>
        <v>18.654002150737199</v>
      </c>
      <c r="AE41">
        <f t="shared" si="24"/>
        <v>42.536625069722596</v>
      </c>
      <c r="AF41">
        <f t="shared" si="25"/>
        <v>30.642036672890999</v>
      </c>
      <c r="AG41">
        <f t="shared" si="26"/>
        <v>2.3358247530773402</v>
      </c>
      <c r="AH41">
        <f t="shared" si="27"/>
        <v>19.820520266922699</v>
      </c>
      <c r="AI41">
        <f t="shared" si="28"/>
        <v>40.259638210865504</v>
      </c>
      <c r="AJ41">
        <f t="shared" si="29"/>
        <v>29.801323232440499</v>
      </c>
      <c r="AK41">
        <f t="shared" si="30"/>
        <v>1.76230965441823</v>
      </c>
      <c r="AL41">
        <f t="shared" si="31"/>
        <v>20.3940353655818</v>
      </c>
      <c r="AM41">
        <f t="shared" si="32"/>
        <v>40.476880731208603</v>
      </c>
      <c r="AN41">
        <f t="shared" si="33"/>
        <v>28.7067245074042</v>
      </c>
      <c r="AO41">
        <f t="shared" si="34"/>
        <v>1.28794043154893</v>
      </c>
      <c r="AP41">
        <f t="shared" si="35"/>
        <v>20.868404588451099</v>
      </c>
      <c r="AQ41">
        <f t="shared" si="36"/>
        <v>40.449147339305</v>
      </c>
      <c r="AR41">
        <f t="shared" si="37"/>
        <v>34.260731349262798</v>
      </c>
      <c r="AS41">
        <f t="shared" si="38"/>
        <v>8.4463446662748104E-2</v>
      </c>
      <c r="AT41">
        <f t="shared" si="39"/>
        <v>22.071881573337301</v>
      </c>
      <c r="AU41">
        <f t="shared" si="40"/>
        <v>39.393940212446203</v>
      </c>
      <c r="AV41">
        <f t="shared" si="41"/>
        <v>31.696799459951901</v>
      </c>
      <c r="AW41">
        <f t="shared" si="42"/>
        <v>1.5161357543940299E-2</v>
      </c>
      <c r="AX41">
        <f t="shared" si="43"/>
        <v>22.1411836624561</v>
      </c>
      <c r="AY41">
        <f t="shared" si="44"/>
        <v>39.363817359216299</v>
      </c>
      <c r="AZ41">
        <f t="shared" si="45"/>
        <v>29.086329396337302</v>
      </c>
      <c r="BA41">
        <f t="shared" si="46"/>
        <v>2.06243911427463E-2</v>
      </c>
      <c r="BB41">
        <f t="shared" si="47"/>
        <v>22.1357206288573</v>
      </c>
      <c r="BC41">
        <f t="shared" si="48"/>
        <v>39.108491801802401</v>
      </c>
      <c r="BD41">
        <f t="shared" si="49"/>
        <v>26.8406647024939</v>
      </c>
      <c r="BE41">
        <f t="shared" si="50"/>
        <v>1.5492613648455E-2</v>
      </c>
      <c r="BF41">
        <f t="shared" si="51"/>
        <v>22.140852406351499</v>
      </c>
      <c r="BG41">
        <f t="shared" si="52"/>
        <v>39.438160622343702</v>
      </c>
      <c r="BH41">
        <f t="shared" si="53"/>
        <v>24.956678467618399</v>
      </c>
      <c r="BI41">
        <f t="shared" si="54"/>
        <v>5.7445174332432496E-3</v>
      </c>
      <c r="BJ41">
        <f t="shared" si="55"/>
        <v>22.1506005025668</v>
      </c>
      <c r="BK41">
        <f t="shared" si="56"/>
        <v>38.822281357281803</v>
      </c>
      <c r="BL41">
        <f t="shared" si="57"/>
        <v>23.292899903110499</v>
      </c>
      <c r="BM41">
        <f t="shared" si="58"/>
        <v>3.7373682394600798E-3</v>
      </c>
      <c r="BN41">
        <f t="shared" si="59"/>
        <v>22.152607651760501</v>
      </c>
      <c r="BO41">
        <f t="shared" si="60"/>
        <v>38.763766200167296</v>
      </c>
      <c r="BP41">
        <f t="shared" si="61"/>
        <v>21.791061902259901</v>
      </c>
      <c r="BQ41">
        <f t="shared" si="62"/>
        <v>8.8620625063035308E-3</v>
      </c>
      <c r="BR41">
        <f t="shared" si="63"/>
        <v>22.1474829574937</v>
      </c>
      <c r="BS41">
        <f t="shared" si="64"/>
        <v>37.795527140260099</v>
      </c>
      <c r="BT41">
        <f t="shared" si="65"/>
        <v>20.510974176999198</v>
      </c>
      <c r="BU41">
        <f t="shared" si="66"/>
        <v>4.51937311617701E-3</v>
      </c>
      <c r="BV41">
        <f t="shared" si="67"/>
        <v>22.1518256468838</v>
      </c>
      <c r="BW41">
        <f t="shared" si="68"/>
        <v>36.733829529942298</v>
      </c>
      <c r="BX41">
        <f t="shared" si="69"/>
        <v>19.3737580081761</v>
      </c>
      <c r="BY41">
        <f t="shared" si="70"/>
        <v>9.0234333190702103E-3</v>
      </c>
      <c r="BZ41">
        <f t="shared" si="71"/>
        <v>22.147321586680899</v>
      </c>
      <c r="CA41">
        <f t="shared" si="72"/>
        <v>35.56349479691</v>
      </c>
      <c r="CB41">
        <f t="shared" si="73"/>
        <v>18.351036335802402</v>
      </c>
      <c r="CC41">
        <f t="shared" si="74"/>
        <v>9.4650817470563892E-3</v>
      </c>
      <c r="CD41">
        <f t="shared" si="75"/>
        <v>22.146879938252901</v>
      </c>
      <c r="CE41">
        <f t="shared" si="76"/>
        <v>34.311033387938103</v>
      </c>
      <c r="CF41">
        <f t="shared" si="77"/>
        <v>17.437043549363299</v>
      </c>
      <c r="CG41">
        <f t="shared" si="78"/>
        <v>9.0499542176859706E-3</v>
      </c>
      <c r="CH41">
        <f t="shared" si="79"/>
        <v>22.147295065782298</v>
      </c>
      <c r="CI41">
        <f t="shared" si="80"/>
        <v>32.927548491509299</v>
      </c>
      <c r="CJ41">
        <f t="shared" si="81"/>
        <v>16.602742431765598</v>
      </c>
      <c r="CK41">
        <f t="shared" si="82"/>
        <v>1.0768528597034499E-2</v>
      </c>
      <c r="CL41">
        <f t="shared" si="83"/>
        <v>22.145576491402998</v>
      </c>
      <c r="CM41">
        <f t="shared" si="84"/>
        <v>31.696301915156599</v>
      </c>
      <c r="CN41">
        <f t="shared" si="85"/>
        <v>15.815912914379201</v>
      </c>
      <c r="CO41">
        <f t="shared" si="86"/>
        <v>2.0589658598034001E-2</v>
      </c>
      <c r="CP41">
        <f t="shared" si="87"/>
        <v>22.135755361402001</v>
      </c>
      <c r="CQ41">
        <f t="shared" si="88"/>
        <v>31.003625731279399</v>
      </c>
      <c r="CR41">
        <f t="shared" si="89"/>
        <v>15.125885145405</v>
      </c>
      <c r="CS41">
        <f t="shared" si="90"/>
        <v>2.4110258456591899E-2</v>
      </c>
      <c r="CT41">
        <f t="shared" si="91"/>
        <v>22.132234761543401</v>
      </c>
      <c r="CU41">
        <f t="shared" si="92"/>
        <v>29.907271805277301</v>
      </c>
      <c r="CV41">
        <f t="shared" si="93"/>
        <v>14.474382021806599</v>
      </c>
      <c r="CW41">
        <f t="shared" si="94"/>
        <v>3.31656471446981E-2</v>
      </c>
      <c r="CX41">
        <f t="shared" si="95"/>
        <v>22.123179372855301</v>
      </c>
      <c r="CY41">
        <f t="shared" si="96"/>
        <v>29.5323052731144</v>
      </c>
      <c r="CZ41">
        <f t="shared" si="97"/>
        <v>13.9033263131408</v>
      </c>
      <c r="DA41">
        <f t="shared" si="98"/>
        <v>3.38174450376496E-2</v>
      </c>
      <c r="DB41">
        <f t="shared" si="99"/>
        <v>22.122527574962401</v>
      </c>
      <c r="DC41">
        <f t="shared" si="100"/>
        <v>28.783549750596801</v>
      </c>
      <c r="DD41">
        <f t="shared" si="101"/>
        <v>13.368582993404599</v>
      </c>
      <c r="DE41">
        <f t="shared" si="102"/>
        <v>3.78514356753194E-2</v>
      </c>
      <c r="DF41">
        <f t="shared" si="103"/>
        <v>22.1184935843247</v>
      </c>
      <c r="DG41">
        <f t="shared" si="104"/>
        <v>28.498227260768299</v>
      </c>
      <c r="DH41">
        <f t="shared" si="105"/>
        <v>12.9054090593774</v>
      </c>
      <c r="DI41">
        <f t="shared" si="106"/>
        <v>2.5154448165073701E-2</v>
      </c>
      <c r="DJ41">
        <f t="shared" si="107"/>
        <v>22.1311905718349</v>
      </c>
      <c r="DK41">
        <f t="shared" si="108"/>
        <v>27.6686688534258</v>
      </c>
      <c r="DL41">
        <f t="shared" si="109"/>
        <v>12.4565843391618</v>
      </c>
      <c r="DM41">
        <f t="shared" si="110"/>
        <v>2.2165817255983399E-2</v>
      </c>
      <c r="DN41">
        <f t="shared" si="111"/>
        <v>22.134179202744001</v>
      </c>
      <c r="DO41">
        <f t="shared" si="112"/>
        <v>26.8963297242842</v>
      </c>
      <c r="DP41">
        <f t="shared" si="113"/>
        <v>12.027046948156199</v>
      </c>
      <c r="DQ41">
        <f t="shared" si="114"/>
        <v>2.5652607721010301E-2</v>
      </c>
      <c r="DR41">
        <f t="shared" si="115"/>
        <v>22.130692412279</v>
      </c>
      <c r="DS41">
        <f t="shared" si="116"/>
        <v>25.839128543046598</v>
      </c>
      <c r="DT41">
        <f t="shared" si="117"/>
        <v>11.638585420020201</v>
      </c>
      <c r="DU41">
        <f t="shared" si="118"/>
        <v>1.7077579004652101E-2</v>
      </c>
      <c r="DV41">
        <f t="shared" si="119"/>
        <v>22.139267440995301</v>
      </c>
    </row>
    <row r="42" spans="1:126" x14ac:dyDescent="0.15">
      <c r="A42">
        <v>179.4656306</v>
      </c>
      <c r="B42">
        <v>-20.017079070000001</v>
      </c>
      <c r="C42">
        <v>364</v>
      </c>
      <c r="D42">
        <v>190</v>
      </c>
      <c r="E42">
        <v>272.60705569999999</v>
      </c>
      <c r="F42">
        <v>278.39624020000002</v>
      </c>
      <c r="G42">
        <f t="shared" si="0"/>
        <v>42.253026577879197</v>
      </c>
      <c r="H42">
        <f t="shared" si="1"/>
        <v>19.339656699351401</v>
      </c>
      <c r="I42">
        <f t="shared" si="2"/>
        <v>1.12129248764176</v>
      </c>
      <c r="J42">
        <f t="shared" si="3"/>
        <v>18.895786582358198</v>
      </c>
      <c r="K42">
        <f t="shared" si="4"/>
        <v>47.079416718929799</v>
      </c>
      <c r="L42">
        <f t="shared" si="7"/>
        <v>54.376296316365</v>
      </c>
      <c r="M42">
        <f t="shared" si="5"/>
        <v>6.9333520239260897E-4</v>
      </c>
      <c r="N42">
        <f t="shared" si="6"/>
        <v>20.016385734797598</v>
      </c>
      <c r="O42">
        <f t="shared" si="8"/>
        <v>41.304403595677499</v>
      </c>
      <c r="P42">
        <f t="shared" si="9"/>
        <v>36.265390381340701</v>
      </c>
      <c r="Q42">
        <f t="shared" si="10"/>
        <v>0.20507060074613101</v>
      </c>
      <c r="R42">
        <f t="shared" si="11"/>
        <v>19.8120084692539</v>
      </c>
      <c r="S42">
        <f t="shared" si="12"/>
        <v>43.949363103798902</v>
      </c>
      <c r="T42">
        <f t="shared" si="13"/>
        <v>27.199011604524401</v>
      </c>
      <c r="U42">
        <f t="shared" si="14"/>
        <v>0.38072048248574603</v>
      </c>
      <c r="V42">
        <f t="shared" si="15"/>
        <v>19.636358587514302</v>
      </c>
      <c r="W42">
        <f t="shared" si="16"/>
        <v>42.637145001314401</v>
      </c>
      <c r="X42">
        <f t="shared" si="17"/>
        <v>25.914767065370398</v>
      </c>
      <c r="Y42">
        <f t="shared" si="18"/>
        <v>0.37149518372637602</v>
      </c>
      <c r="Z42">
        <f t="shared" si="19"/>
        <v>19.645583886273599</v>
      </c>
      <c r="AA42">
        <f t="shared" si="20"/>
        <v>42.4545439695111</v>
      </c>
      <c r="AB42">
        <f t="shared" si="21"/>
        <v>26.0548349510258</v>
      </c>
      <c r="AC42">
        <f t="shared" si="22"/>
        <v>0.44559937479810102</v>
      </c>
      <c r="AD42">
        <f t="shared" si="23"/>
        <v>19.571479695201901</v>
      </c>
      <c r="AE42">
        <f t="shared" si="24"/>
        <v>41.887585732052301</v>
      </c>
      <c r="AF42">
        <f t="shared" si="25"/>
        <v>27.9432013037876</v>
      </c>
      <c r="AG42">
        <f t="shared" si="26"/>
        <v>0.31520022286156701</v>
      </c>
      <c r="AH42">
        <f t="shared" si="27"/>
        <v>19.701878847138399</v>
      </c>
      <c r="AI42">
        <f t="shared" si="28"/>
        <v>42.043679243105998</v>
      </c>
      <c r="AJ42">
        <f t="shared" si="29"/>
        <v>29.237601428623702</v>
      </c>
      <c r="AK42">
        <f t="shared" si="30"/>
        <v>0.21512587648912501</v>
      </c>
      <c r="AL42">
        <f t="shared" si="31"/>
        <v>19.801953193510901</v>
      </c>
      <c r="AM42">
        <f t="shared" si="32"/>
        <v>39.931524689670397</v>
      </c>
      <c r="AN42">
        <f t="shared" si="33"/>
        <v>28.6491434231719</v>
      </c>
      <c r="AO42">
        <f t="shared" si="34"/>
        <v>0.16438837253986299</v>
      </c>
      <c r="AP42">
        <f t="shared" si="35"/>
        <v>19.852690697460101</v>
      </c>
      <c r="AQ42">
        <f t="shared" si="36"/>
        <v>40.087987007768199</v>
      </c>
      <c r="AR42">
        <f t="shared" si="37"/>
        <v>27.776161910117398</v>
      </c>
      <c r="AS42">
        <f t="shared" si="38"/>
        <v>0.121689628553972</v>
      </c>
      <c r="AT42">
        <f t="shared" si="39"/>
        <v>19.895389441446</v>
      </c>
      <c r="AU42">
        <f t="shared" si="40"/>
        <v>40.019718886449901</v>
      </c>
      <c r="AV42">
        <f t="shared" si="41"/>
        <v>32.915712456134997</v>
      </c>
      <c r="AW42">
        <f t="shared" si="42"/>
        <v>7.9570946147161196E-3</v>
      </c>
      <c r="AX42">
        <f t="shared" si="43"/>
        <v>20.009121975385298</v>
      </c>
      <c r="AY42">
        <f t="shared" si="44"/>
        <v>39.024371652410501</v>
      </c>
      <c r="AZ42">
        <f t="shared" si="45"/>
        <v>30.6784170236024</v>
      </c>
      <c r="BA42">
        <f t="shared" si="46"/>
        <v>1.70801558523459E-3</v>
      </c>
      <c r="BB42">
        <f t="shared" si="47"/>
        <v>20.0153710544148</v>
      </c>
      <c r="BC42">
        <f t="shared" si="48"/>
        <v>38.953732018620599</v>
      </c>
      <c r="BD42">
        <f t="shared" si="49"/>
        <v>28.3469972794488</v>
      </c>
      <c r="BE42">
        <f t="shared" si="50"/>
        <v>1.83773926500614E-3</v>
      </c>
      <c r="BF42">
        <f t="shared" si="51"/>
        <v>20.015241330735002</v>
      </c>
      <c r="BG42">
        <f t="shared" si="52"/>
        <v>38.650578838329302</v>
      </c>
      <c r="BH42">
        <f t="shared" si="53"/>
        <v>26.3144903414906</v>
      </c>
      <c r="BI42">
        <f t="shared" si="54"/>
        <v>5.9874124367898798E-4</v>
      </c>
      <c r="BJ42">
        <f t="shared" si="55"/>
        <v>20.016480328756298</v>
      </c>
      <c r="BK42">
        <f t="shared" si="56"/>
        <v>38.918217948434503</v>
      </c>
      <c r="BL42">
        <f t="shared" si="57"/>
        <v>24.5911235050459</v>
      </c>
      <c r="BM42">
        <f t="shared" si="58"/>
        <v>5.6539940678460195E-4</v>
      </c>
      <c r="BN42">
        <f t="shared" si="59"/>
        <v>20.016513670593199</v>
      </c>
      <c r="BO42">
        <f t="shared" si="60"/>
        <v>38.275938175509197</v>
      </c>
      <c r="BP42">
        <f t="shared" si="61"/>
        <v>23.054178285980498</v>
      </c>
      <c r="BQ42">
        <f t="shared" si="62"/>
        <v>7.9136820335273599E-4</v>
      </c>
      <c r="BR42">
        <f t="shared" si="63"/>
        <v>20.0162877017966</v>
      </c>
      <c r="BS42">
        <f t="shared" si="64"/>
        <v>38.1776701190715</v>
      </c>
      <c r="BT42">
        <f t="shared" si="65"/>
        <v>21.654582110048899</v>
      </c>
      <c r="BU42">
        <f t="shared" si="66"/>
        <v>9.3822880688650601E-4</v>
      </c>
      <c r="BV42">
        <f t="shared" si="67"/>
        <v>20.016140841193099</v>
      </c>
      <c r="BW42">
        <f t="shared" si="68"/>
        <v>37.224040203575797</v>
      </c>
      <c r="BX42">
        <f t="shared" si="69"/>
        <v>20.453226195744101</v>
      </c>
      <c r="BY42">
        <f t="shared" si="70"/>
        <v>7.6589843520597704E-4</v>
      </c>
      <c r="BZ42">
        <f t="shared" si="71"/>
        <v>20.0163131715648</v>
      </c>
      <c r="CA42">
        <f t="shared" si="72"/>
        <v>36.1982988853294</v>
      </c>
      <c r="CB42">
        <f t="shared" si="73"/>
        <v>19.379002513680401</v>
      </c>
      <c r="CC42">
        <f t="shared" si="74"/>
        <v>8.4332362344601204E-4</v>
      </c>
      <c r="CD42">
        <f t="shared" si="75"/>
        <v>20.016235746376601</v>
      </c>
      <c r="CE42">
        <f t="shared" si="76"/>
        <v>35.081847052647099</v>
      </c>
      <c r="CF42">
        <f t="shared" si="77"/>
        <v>18.407134086220999</v>
      </c>
      <c r="CG42">
        <f t="shared" si="78"/>
        <v>9.9849906800217802E-4</v>
      </c>
      <c r="CH42">
        <f t="shared" si="79"/>
        <v>20.016080570932001</v>
      </c>
      <c r="CI42">
        <f t="shared" si="80"/>
        <v>33.908692618455703</v>
      </c>
      <c r="CJ42">
        <f t="shared" si="81"/>
        <v>17.534093711273901</v>
      </c>
      <c r="CK42">
        <f t="shared" si="82"/>
        <v>9.5295073336800905E-4</v>
      </c>
      <c r="CL42">
        <f t="shared" si="83"/>
        <v>20.016126119266598</v>
      </c>
      <c r="CM42">
        <f t="shared" si="84"/>
        <v>32.604854125504801</v>
      </c>
      <c r="CN42">
        <f t="shared" si="85"/>
        <v>16.733295169442901</v>
      </c>
      <c r="CO42">
        <f t="shared" si="86"/>
        <v>1.1317091179293801E-3</v>
      </c>
      <c r="CP42">
        <f t="shared" si="87"/>
        <v>20.015947360882102</v>
      </c>
      <c r="CQ42">
        <f t="shared" si="88"/>
        <v>31.450596705130501</v>
      </c>
      <c r="CR42">
        <f t="shared" si="89"/>
        <v>15.974893247756</v>
      </c>
      <c r="CS42">
        <f t="shared" si="90"/>
        <v>2.15938538103217E-3</v>
      </c>
      <c r="CT42">
        <f t="shared" si="91"/>
        <v>20.014919684618999</v>
      </c>
      <c r="CU42">
        <f t="shared" si="92"/>
        <v>30.792792796311101</v>
      </c>
      <c r="CV42">
        <f t="shared" si="93"/>
        <v>15.306958725349499</v>
      </c>
      <c r="CW42">
        <f t="shared" si="94"/>
        <v>2.5261932735120801E-3</v>
      </c>
      <c r="CX42">
        <f t="shared" si="95"/>
        <v>20.014552876726501</v>
      </c>
      <c r="CY42">
        <f t="shared" si="96"/>
        <v>29.737665836662298</v>
      </c>
      <c r="CZ42">
        <f t="shared" si="97"/>
        <v>14.6742736858497</v>
      </c>
      <c r="DA42">
        <f t="shared" si="98"/>
        <v>3.4710405549069801E-3</v>
      </c>
      <c r="DB42">
        <f t="shared" si="99"/>
        <v>20.013608029445098</v>
      </c>
      <c r="DC42">
        <f t="shared" si="100"/>
        <v>29.369780776677501</v>
      </c>
      <c r="DD42">
        <f t="shared" si="101"/>
        <v>14.1174899486786</v>
      </c>
      <c r="DE42">
        <f t="shared" si="102"/>
        <v>3.5386591069977201E-3</v>
      </c>
      <c r="DF42">
        <f t="shared" si="103"/>
        <v>20.013540410893</v>
      </c>
      <c r="DG42">
        <f t="shared" si="104"/>
        <v>28.6439202064713</v>
      </c>
      <c r="DH42">
        <f t="shared" si="105"/>
        <v>13.5946199505794</v>
      </c>
      <c r="DI42">
        <f t="shared" si="106"/>
        <v>3.9581799805726899E-3</v>
      </c>
      <c r="DJ42">
        <f t="shared" si="107"/>
        <v>20.013120890019401</v>
      </c>
      <c r="DK42">
        <f t="shared" si="108"/>
        <v>28.370187380936098</v>
      </c>
      <c r="DL42">
        <f t="shared" si="109"/>
        <v>13.1399629315324</v>
      </c>
      <c r="DM42">
        <f t="shared" si="110"/>
        <v>2.6294912920235402E-3</v>
      </c>
      <c r="DN42">
        <f t="shared" si="111"/>
        <v>20.014449578708</v>
      </c>
      <c r="DO42">
        <f t="shared" si="112"/>
        <v>27.572811517694301</v>
      </c>
      <c r="DP42">
        <f t="shared" si="113"/>
        <v>12.6985294097368</v>
      </c>
      <c r="DQ42">
        <f t="shared" si="114"/>
        <v>2.31468696787091E-3</v>
      </c>
      <c r="DR42">
        <f t="shared" si="115"/>
        <v>20.014764383032102</v>
      </c>
      <c r="DS42">
        <f t="shared" si="116"/>
        <v>26.828612457005001</v>
      </c>
      <c r="DT42">
        <f t="shared" si="117"/>
        <v>12.275245096078899</v>
      </c>
      <c r="DU42">
        <f t="shared" si="118"/>
        <v>2.6762558460732199E-3</v>
      </c>
      <c r="DV42">
        <f t="shared" si="119"/>
        <v>20.0144028141539</v>
      </c>
    </row>
    <row r="43" spans="1:126" x14ac:dyDescent="0.15">
      <c r="A43">
        <v>175.76657180000001</v>
      </c>
      <c r="B43">
        <v>-21.362434140000001</v>
      </c>
      <c r="C43">
        <v>359</v>
      </c>
      <c r="D43">
        <v>196</v>
      </c>
      <c r="E43">
        <v>267.3825989</v>
      </c>
      <c r="F43">
        <v>282.7284851</v>
      </c>
      <c r="G43">
        <f t="shared" si="0"/>
        <v>40.932291851572302</v>
      </c>
      <c r="H43">
        <f t="shared" si="1"/>
        <v>35.569572338873598</v>
      </c>
      <c r="I43">
        <f t="shared" si="2"/>
        <v>1.9987927185833101</v>
      </c>
      <c r="J43">
        <f t="shared" si="3"/>
        <v>19.363641421416698</v>
      </c>
      <c r="K43">
        <f t="shared" si="4"/>
        <v>41.809160454920701</v>
      </c>
      <c r="L43">
        <f t="shared" si="7"/>
        <v>27.647795390370302</v>
      </c>
      <c r="M43">
        <f t="shared" si="5"/>
        <v>4.5323211557886598</v>
      </c>
      <c r="N43">
        <f t="shared" si="6"/>
        <v>16.830112984211301</v>
      </c>
      <c r="O43">
        <f t="shared" si="8"/>
        <v>45.150452077020503</v>
      </c>
      <c r="P43">
        <f t="shared" si="9"/>
        <v>48.215086726857599</v>
      </c>
      <c r="Q43">
        <f t="shared" si="10"/>
        <v>0.65462321925613098</v>
      </c>
      <c r="R43">
        <f t="shared" si="11"/>
        <v>20.707810920743899</v>
      </c>
      <c r="S43">
        <f t="shared" si="12"/>
        <v>41.304403595677499</v>
      </c>
      <c r="T43">
        <f t="shared" si="13"/>
        <v>36.172174553456401</v>
      </c>
      <c r="U43">
        <f t="shared" si="14"/>
        <v>2.2302082483258499</v>
      </c>
      <c r="V43">
        <f t="shared" si="15"/>
        <v>19.1322258916741</v>
      </c>
      <c r="W43">
        <f t="shared" si="16"/>
        <v>43.404272100445702</v>
      </c>
      <c r="X43">
        <f t="shared" si="17"/>
        <v>28.937714725400699</v>
      </c>
      <c r="Y43">
        <f t="shared" si="18"/>
        <v>2.9106253038730001</v>
      </c>
      <c r="Z43">
        <f t="shared" si="19"/>
        <v>18.451808836127</v>
      </c>
      <c r="AA43">
        <f t="shared" si="20"/>
        <v>42.381283269594</v>
      </c>
      <c r="AB43">
        <f t="shared" si="21"/>
        <v>27.577185407163199</v>
      </c>
      <c r="AC43">
        <f t="shared" si="22"/>
        <v>3.8739623668551602</v>
      </c>
      <c r="AD43">
        <f t="shared" si="23"/>
        <v>17.488471773144799</v>
      </c>
      <c r="AE43">
        <f t="shared" si="24"/>
        <v>42.233629819129803</v>
      </c>
      <c r="AF43">
        <f t="shared" si="25"/>
        <v>27.460218054733499</v>
      </c>
      <c r="AG43">
        <f t="shared" si="26"/>
        <v>3.0454117619657901</v>
      </c>
      <c r="AH43">
        <f t="shared" si="27"/>
        <v>18.317022378034199</v>
      </c>
      <c r="AI43">
        <f t="shared" si="28"/>
        <v>41.730694648280299</v>
      </c>
      <c r="AJ43">
        <f t="shared" si="29"/>
        <v>28.933391175353499</v>
      </c>
      <c r="AK43">
        <f t="shared" si="30"/>
        <v>2.1975288590486599</v>
      </c>
      <c r="AL43">
        <f t="shared" si="31"/>
        <v>19.164905280951299</v>
      </c>
      <c r="AM43">
        <f t="shared" si="32"/>
        <v>41.848370416826498</v>
      </c>
      <c r="AN43">
        <f t="shared" si="33"/>
        <v>29.975265422654601</v>
      </c>
      <c r="AO43">
        <f t="shared" si="34"/>
        <v>1.51204490176302</v>
      </c>
      <c r="AP43">
        <f t="shared" si="35"/>
        <v>19.850389238237</v>
      </c>
      <c r="AQ43">
        <f t="shared" si="36"/>
        <v>39.9026767563332</v>
      </c>
      <c r="AR43">
        <f t="shared" si="37"/>
        <v>29.370401584225501</v>
      </c>
      <c r="AS43">
        <f t="shared" si="38"/>
        <v>1.1727482892179499</v>
      </c>
      <c r="AT43">
        <f t="shared" si="39"/>
        <v>20.189685850782102</v>
      </c>
      <c r="AU43">
        <f t="shared" si="40"/>
        <v>40.0081658495792</v>
      </c>
      <c r="AV43">
        <f t="shared" si="41"/>
        <v>28.512820425201699</v>
      </c>
      <c r="AW43">
        <f t="shared" si="42"/>
        <v>0.87882497276199101</v>
      </c>
      <c r="AX43">
        <f t="shared" si="43"/>
        <v>20.483609167238001</v>
      </c>
      <c r="AY43">
        <f t="shared" si="44"/>
        <v>39.907738546624302</v>
      </c>
      <c r="AZ43">
        <f t="shared" si="45"/>
        <v>33.158239135520297</v>
      </c>
      <c r="BA43">
        <f t="shared" si="46"/>
        <v>4.9907826567599803E-2</v>
      </c>
      <c r="BB43">
        <f t="shared" si="47"/>
        <v>21.3125263134324</v>
      </c>
      <c r="BC43">
        <f t="shared" si="48"/>
        <v>38.960104122376798</v>
      </c>
      <c r="BD43">
        <f t="shared" si="49"/>
        <v>31.0730355058441</v>
      </c>
      <c r="BE43">
        <f t="shared" si="50"/>
        <v>1.5101265381815301E-2</v>
      </c>
      <c r="BF43">
        <f t="shared" si="51"/>
        <v>21.3473328746182</v>
      </c>
      <c r="BG43">
        <f t="shared" si="52"/>
        <v>38.854939433599398</v>
      </c>
      <c r="BH43">
        <f t="shared" si="53"/>
        <v>28.880114448803798</v>
      </c>
      <c r="BI43">
        <f t="shared" si="54"/>
        <v>1.3541405193554399E-2</v>
      </c>
      <c r="BJ43">
        <f t="shared" si="55"/>
        <v>21.348892734806402</v>
      </c>
      <c r="BK43">
        <f t="shared" si="56"/>
        <v>38.518519318836297</v>
      </c>
      <c r="BL43">
        <f t="shared" si="57"/>
        <v>26.947660459302998</v>
      </c>
      <c r="BM43">
        <f t="shared" si="58"/>
        <v>2.7443173694643502E-3</v>
      </c>
      <c r="BN43">
        <f t="shared" si="59"/>
        <v>21.3596898226305</v>
      </c>
      <c r="BO43">
        <f t="shared" si="60"/>
        <v>38.729931076291798</v>
      </c>
      <c r="BP43">
        <f t="shared" si="61"/>
        <v>25.292525634219398</v>
      </c>
      <c r="BQ43">
        <f t="shared" si="62"/>
        <v>2.8929071389226899E-3</v>
      </c>
      <c r="BR43">
        <f t="shared" si="63"/>
        <v>21.359541232861101</v>
      </c>
      <c r="BS43">
        <f t="shared" si="64"/>
        <v>38.071056736393601</v>
      </c>
      <c r="BT43">
        <f t="shared" si="65"/>
        <v>23.804730008677101</v>
      </c>
      <c r="BU43">
        <f t="shared" si="66"/>
        <v>1.35035392649627E-2</v>
      </c>
      <c r="BV43">
        <f t="shared" si="67"/>
        <v>21.348930600734999</v>
      </c>
      <c r="BW43">
        <f t="shared" si="68"/>
        <v>37.936108946519198</v>
      </c>
      <c r="BX43">
        <f t="shared" si="69"/>
        <v>22.441421099771699</v>
      </c>
      <c r="BY43">
        <f t="shared" si="70"/>
        <v>3.0826183738189E-3</v>
      </c>
      <c r="BZ43">
        <f t="shared" si="71"/>
        <v>21.359351521626198</v>
      </c>
      <c r="CA43">
        <f t="shared" si="72"/>
        <v>36.994286711522797</v>
      </c>
      <c r="CB43">
        <f t="shared" si="73"/>
        <v>21.261829362990198</v>
      </c>
      <c r="CC43">
        <f t="shared" si="74"/>
        <v>8.6650277844924108E-3</v>
      </c>
      <c r="CD43">
        <f t="shared" si="75"/>
        <v>21.353769112215499</v>
      </c>
      <c r="CE43">
        <f t="shared" si="76"/>
        <v>35.994749222033199</v>
      </c>
      <c r="CF43">
        <f t="shared" si="77"/>
        <v>20.200726244374</v>
      </c>
      <c r="CG43">
        <f t="shared" si="78"/>
        <v>6.7128193355501901E-3</v>
      </c>
      <c r="CH43">
        <f t="shared" si="79"/>
        <v>21.3557213206645</v>
      </c>
      <c r="CI43">
        <f t="shared" si="80"/>
        <v>34.917674939023897</v>
      </c>
      <c r="CJ43">
        <f t="shared" si="81"/>
        <v>19.2360414212542</v>
      </c>
      <c r="CK43">
        <f t="shared" si="82"/>
        <v>7.9404749651135892E-3</v>
      </c>
      <c r="CL43">
        <f t="shared" si="83"/>
        <v>21.354493665034902</v>
      </c>
      <c r="CM43">
        <f t="shared" si="84"/>
        <v>33.8022057180793</v>
      </c>
      <c r="CN43">
        <f t="shared" si="85"/>
        <v>18.3648388713126</v>
      </c>
      <c r="CO43">
        <f t="shared" si="86"/>
        <v>7.5665540251384899E-3</v>
      </c>
      <c r="CP43">
        <f t="shared" si="87"/>
        <v>21.354867585974901</v>
      </c>
      <c r="CQ43">
        <f t="shared" si="88"/>
        <v>32.558230284879997</v>
      </c>
      <c r="CR43">
        <f t="shared" si="89"/>
        <v>17.5627535083769</v>
      </c>
      <c r="CS43">
        <f t="shared" si="90"/>
        <v>8.9705272545596102E-3</v>
      </c>
      <c r="CT43">
        <f t="shared" si="91"/>
        <v>21.353463612745401</v>
      </c>
      <c r="CU43">
        <f t="shared" si="92"/>
        <v>31.460447930570499</v>
      </c>
      <c r="CV43">
        <f t="shared" si="93"/>
        <v>16.801568475199399</v>
      </c>
      <c r="CW43">
        <f t="shared" si="94"/>
        <v>1.70866071173215E-2</v>
      </c>
      <c r="CX43">
        <f t="shared" si="95"/>
        <v>21.345347532882698</v>
      </c>
      <c r="CY43">
        <f t="shared" si="96"/>
        <v>30.8245758497251</v>
      </c>
      <c r="CZ43">
        <f t="shared" si="97"/>
        <v>16.127338721128002</v>
      </c>
      <c r="DA43">
        <f t="shared" si="98"/>
        <v>1.9974698641215299E-2</v>
      </c>
      <c r="DB43">
        <f t="shared" si="99"/>
        <v>21.342459441358798</v>
      </c>
      <c r="DC43">
        <f t="shared" si="100"/>
        <v>29.800499022625999</v>
      </c>
      <c r="DD43">
        <f t="shared" si="101"/>
        <v>15.4874333458522</v>
      </c>
      <c r="DE43">
        <f t="shared" si="102"/>
        <v>2.74160401259145E-2</v>
      </c>
      <c r="DF43">
        <f t="shared" si="103"/>
        <v>21.335018099874102</v>
      </c>
      <c r="DG43">
        <f t="shared" si="104"/>
        <v>29.432668756616899</v>
      </c>
      <c r="DH43">
        <f t="shared" si="105"/>
        <v>14.9211598654949</v>
      </c>
      <c r="DI43">
        <f t="shared" si="106"/>
        <v>2.79493356227105E-2</v>
      </c>
      <c r="DJ43">
        <f t="shared" si="107"/>
        <v>21.334484804377301</v>
      </c>
      <c r="DK43">
        <f t="shared" si="108"/>
        <v>28.7219735230872</v>
      </c>
      <c r="DL43">
        <f t="shared" si="109"/>
        <v>14.3882612988701</v>
      </c>
      <c r="DM43">
        <f t="shared" si="110"/>
        <v>3.1244632387728701E-2</v>
      </c>
      <c r="DN43">
        <f t="shared" si="111"/>
        <v>21.331189507612301</v>
      </c>
      <c r="DO43">
        <f t="shared" si="112"/>
        <v>28.451334945039001</v>
      </c>
      <c r="DP43">
        <f t="shared" si="113"/>
        <v>13.9218371921162</v>
      </c>
      <c r="DQ43">
        <f t="shared" si="114"/>
        <v>2.0753578140504401E-2</v>
      </c>
      <c r="DR43">
        <f t="shared" si="115"/>
        <v>21.341680561859501</v>
      </c>
      <c r="DS43">
        <f t="shared" si="116"/>
        <v>27.676976515781899</v>
      </c>
      <c r="DT43">
        <f t="shared" si="117"/>
        <v>13.469051334172001</v>
      </c>
      <c r="DU43">
        <f t="shared" si="118"/>
        <v>1.82522480826923E-2</v>
      </c>
      <c r="DV43">
        <f t="shared" si="119"/>
        <v>21.344181891917302</v>
      </c>
    </row>
    <row r="44" spans="1:126" x14ac:dyDescent="0.15">
      <c r="A44">
        <v>167.39017010000001</v>
      </c>
      <c r="B44">
        <v>-11.738403910000001</v>
      </c>
      <c r="C44">
        <v>359</v>
      </c>
      <c r="D44">
        <v>196</v>
      </c>
      <c r="E44">
        <v>261.14190669999999</v>
      </c>
      <c r="F44">
        <v>288.29434199999997</v>
      </c>
      <c r="G44">
        <f t="shared" si="0"/>
        <v>0</v>
      </c>
      <c r="H44">
        <f t="shared" si="1"/>
        <v>43.8245422720384</v>
      </c>
      <c r="I44" t="e">
        <f t="shared" si="2"/>
        <v>#DIV/0!</v>
      </c>
      <c r="J44" t="e">
        <f t="shared" si="3"/>
        <v>#DIV/0!</v>
      </c>
      <c r="K44">
        <f t="shared" si="4"/>
        <v>20.6522017978387</v>
      </c>
      <c r="L44">
        <f t="shared" si="7"/>
        <v>40.051522590732098</v>
      </c>
      <c r="M44">
        <f t="shared" si="5"/>
        <v>35.085763278116801</v>
      </c>
      <c r="N44">
        <f t="shared" si="6"/>
        <v>23.347359368116798</v>
      </c>
      <c r="O44">
        <f t="shared" si="8"/>
        <v>27.8727736366138</v>
      </c>
      <c r="P44">
        <f t="shared" si="9"/>
        <v>33.172346558794899</v>
      </c>
      <c r="Q44">
        <f t="shared" si="10"/>
        <v>13.5145707511055</v>
      </c>
      <c r="R44">
        <f t="shared" si="11"/>
        <v>1.77616684110554</v>
      </c>
      <c r="S44">
        <f t="shared" si="12"/>
        <v>33.862839057765299</v>
      </c>
      <c r="T44">
        <f t="shared" si="13"/>
        <v>47.210505772590501</v>
      </c>
      <c r="U44">
        <f t="shared" si="14"/>
        <v>4.3993467164195996</v>
      </c>
      <c r="V44">
        <f t="shared" si="15"/>
        <v>7.3390571935804001</v>
      </c>
      <c r="W44">
        <f t="shared" si="16"/>
        <v>33.043522876541999</v>
      </c>
      <c r="X44">
        <f t="shared" si="17"/>
        <v>37.776879230552098</v>
      </c>
      <c r="Y44">
        <f t="shared" si="18"/>
        <v>9.5262939009920498</v>
      </c>
      <c r="Z44">
        <f t="shared" si="19"/>
        <v>2.21211000900795</v>
      </c>
      <c r="AA44">
        <f t="shared" si="20"/>
        <v>36.170226750371398</v>
      </c>
      <c r="AB44">
        <f t="shared" si="21"/>
        <v>31.480712088886801</v>
      </c>
      <c r="AC44">
        <f t="shared" si="22"/>
        <v>9.7923167889461702</v>
      </c>
      <c r="AD44">
        <f t="shared" si="23"/>
        <v>1.94608712105383</v>
      </c>
      <c r="AE44">
        <f t="shared" si="24"/>
        <v>36.326814231080597</v>
      </c>
      <c r="AF44">
        <f t="shared" si="25"/>
        <v>29.9537905696636</v>
      </c>
      <c r="AG44">
        <f t="shared" si="26"/>
        <v>11.834236034407899</v>
      </c>
      <c r="AH44">
        <f t="shared" si="27"/>
        <v>9.5832124407936106E-2</v>
      </c>
      <c r="AI44">
        <f t="shared" si="28"/>
        <v>36.954426091738497</v>
      </c>
      <c r="AJ44">
        <f t="shared" si="29"/>
        <v>29.553307644826699</v>
      </c>
      <c r="AK44">
        <f t="shared" si="30"/>
        <v>9.0344332340799607</v>
      </c>
      <c r="AL44">
        <f t="shared" si="31"/>
        <v>2.7039706759200399</v>
      </c>
      <c r="AM44">
        <f t="shared" si="32"/>
        <v>37.093950798471298</v>
      </c>
      <c r="AN44">
        <f t="shared" si="33"/>
        <v>30.632230308931899</v>
      </c>
      <c r="AO44">
        <f t="shared" si="34"/>
        <v>6.5112433892144796</v>
      </c>
      <c r="AP44">
        <f t="shared" si="35"/>
        <v>5.2271605207855201</v>
      </c>
      <c r="AQ44">
        <f t="shared" si="36"/>
        <v>37.6635333751438</v>
      </c>
      <c r="AR44">
        <f t="shared" si="37"/>
        <v>31.399915488824998</v>
      </c>
      <c r="AS44">
        <f t="shared" si="38"/>
        <v>4.4769992081620202</v>
      </c>
      <c r="AT44">
        <f t="shared" si="39"/>
        <v>7.2614047018379804</v>
      </c>
      <c r="AU44">
        <f t="shared" si="40"/>
        <v>36.275160687575699</v>
      </c>
      <c r="AV44">
        <f t="shared" si="41"/>
        <v>30.720616448674999</v>
      </c>
      <c r="AW44">
        <f t="shared" si="42"/>
        <v>3.4680486278598601</v>
      </c>
      <c r="AX44">
        <f t="shared" si="43"/>
        <v>8.2703552821401392</v>
      </c>
      <c r="AY44">
        <f t="shared" si="44"/>
        <v>36.674152028780902</v>
      </c>
      <c r="AZ44">
        <f t="shared" si="45"/>
        <v>29.821831018040299</v>
      </c>
      <c r="BA44">
        <f t="shared" si="46"/>
        <v>2.5972152635407602</v>
      </c>
      <c r="BB44">
        <f t="shared" si="47"/>
        <v>9.1411886464592396</v>
      </c>
      <c r="BC44">
        <f t="shared" si="48"/>
        <v>36.837912504576202</v>
      </c>
      <c r="BD44">
        <f t="shared" si="49"/>
        <v>34.008612540500401</v>
      </c>
      <c r="BE44">
        <f t="shared" si="50"/>
        <v>0.144449455526523</v>
      </c>
      <c r="BF44">
        <f t="shared" si="51"/>
        <v>11.593954454473501</v>
      </c>
      <c r="BG44">
        <f t="shared" si="52"/>
        <v>36.177239542206998</v>
      </c>
      <c r="BH44">
        <f t="shared" si="53"/>
        <v>32.011075297884901</v>
      </c>
      <c r="BI44">
        <f t="shared" si="54"/>
        <v>4.1824643737995701E-2</v>
      </c>
      <c r="BJ44">
        <f t="shared" si="55"/>
        <v>11.696579266262001</v>
      </c>
      <c r="BK44">
        <f t="shared" si="56"/>
        <v>36.2646101380261</v>
      </c>
      <c r="BL44">
        <f t="shared" si="57"/>
        <v>29.901878456688401</v>
      </c>
      <c r="BM44">
        <f t="shared" si="58"/>
        <v>1.9202014159314801E-2</v>
      </c>
      <c r="BN44">
        <f t="shared" si="59"/>
        <v>11.719201895840699</v>
      </c>
      <c r="BO44">
        <f t="shared" si="60"/>
        <v>36.111111861409</v>
      </c>
      <c r="BP44">
        <f t="shared" si="61"/>
        <v>28.026381872500401</v>
      </c>
      <c r="BQ44">
        <f t="shared" si="62"/>
        <v>8.1158678033031503E-3</v>
      </c>
      <c r="BR44">
        <f t="shared" si="63"/>
        <v>11.730288042196699</v>
      </c>
      <c r="BS44">
        <f t="shared" si="64"/>
        <v>36.451699836509903</v>
      </c>
      <c r="BT44">
        <f t="shared" si="65"/>
        <v>26.4051927358272</v>
      </c>
      <c r="BU44">
        <f t="shared" si="66"/>
        <v>1.8307120302195799E-2</v>
      </c>
      <c r="BV44">
        <f t="shared" si="67"/>
        <v>11.7200967896978</v>
      </c>
      <c r="BW44">
        <f t="shared" si="68"/>
        <v>35.955998028816197</v>
      </c>
      <c r="BX44">
        <f t="shared" si="69"/>
        <v>24.938237583836798</v>
      </c>
      <c r="BY44">
        <f t="shared" si="70"/>
        <v>4.1281940745270598E-2</v>
      </c>
      <c r="BZ44">
        <f t="shared" si="71"/>
        <v>11.697121969254701</v>
      </c>
      <c r="CA44">
        <f t="shared" si="72"/>
        <v>35.9394716335445</v>
      </c>
      <c r="CB44">
        <f t="shared" si="73"/>
        <v>23.5871175331826</v>
      </c>
      <c r="CC44">
        <f t="shared" si="74"/>
        <v>1.9645185630895401E-2</v>
      </c>
      <c r="CD44">
        <f t="shared" si="75"/>
        <v>11.718758724369099</v>
      </c>
      <c r="CE44">
        <f t="shared" si="76"/>
        <v>35.144572375946602</v>
      </c>
      <c r="CF44">
        <f t="shared" si="77"/>
        <v>22.4091993481935</v>
      </c>
      <c r="CG44">
        <f t="shared" si="78"/>
        <v>2.4493900807483499E-2</v>
      </c>
      <c r="CH44">
        <f t="shared" si="79"/>
        <v>11.713910009192499</v>
      </c>
      <c r="CI44">
        <f t="shared" si="80"/>
        <v>34.2807135447935</v>
      </c>
      <c r="CJ44">
        <f t="shared" si="81"/>
        <v>21.3439220942921</v>
      </c>
      <c r="CK44">
        <f t="shared" si="82"/>
        <v>2.0844663823735302E-2</v>
      </c>
      <c r="CL44">
        <f t="shared" si="83"/>
        <v>11.7175592461763</v>
      </c>
      <c r="CM44">
        <f t="shared" si="84"/>
        <v>33.330507896340997</v>
      </c>
      <c r="CN44">
        <f t="shared" si="85"/>
        <v>20.371137307343201</v>
      </c>
      <c r="CO44">
        <f t="shared" si="86"/>
        <v>2.4600872352075899E-2</v>
      </c>
      <c r="CP44">
        <f t="shared" si="87"/>
        <v>11.713803037647899</v>
      </c>
      <c r="CQ44">
        <f t="shared" si="88"/>
        <v>32.332544599901901</v>
      </c>
      <c r="CR44">
        <f t="shared" si="89"/>
        <v>19.488389825156101</v>
      </c>
      <c r="CS44">
        <f t="shared" si="90"/>
        <v>2.3393970178427401E-2</v>
      </c>
      <c r="CT44">
        <f t="shared" si="91"/>
        <v>11.7150099398216</v>
      </c>
      <c r="CU44">
        <f t="shared" si="92"/>
        <v>31.201637356343301</v>
      </c>
      <c r="CV44">
        <f t="shared" si="93"/>
        <v>18.672916647368801</v>
      </c>
      <c r="CW44">
        <f t="shared" si="94"/>
        <v>2.7682290350889802E-2</v>
      </c>
      <c r="CX44">
        <f t="shared" si="95"/>
        <v>11.7107216196491</v>
      </c>
      <c r="CY44">
        <f t="shared" si="96"/>
        <v>30.202030013347699</v>
      </c>
      <c r="CZ44">
        <f t="shared" si="97"/>
        <v>17.8978479384227</v>
      </c>
      <c r="DA44">
        <f t="shared" si="98"/>
        <v>5.2636291554781799E-2</v>
      </c>
      <c r="DB44">
        <f t="shared" si="99"/>
        <v>11.685767618445199</v>
      </c>
      <c r="DC44">
        <f t="shared" si="100"/>
        <v>29.639015240120301</v>
      </c>
      <c r="DD44">
        <f t="shared" si="101"/>
        <v>17.207408026494999</v>
      </c>
      <c r="DE44">
        <f t="shared" si="102"/>
        <v>6.1434775873044703E-2</v>
      </c>
      <c r="DF44">
        <f t="shared" si="103"/>
        <v>11.676969134127001</v>
      </c>
      <c r="DG44">
        <f t="shared" si="104"/>
        <v>28.696776836602901</v>
      </c>
      <c r="DH44">
        <f t="shared" si="105"/>
        <v>16.5511999624479</v>
      </c>
      <c r="DI44">
        <f t="shared" si="106"/>
        <v>8.4196863146508094E-2</v>
      </c>
      <c r="DJ44">
        <f t="shared" si="107"/>
        <v>11.6542070468535</v>
      </c>
      <c r="DK44">
        <f t="shared" si="108"/>
        <v>28.381502015309199</v>
      </c>
      <c r="DL44">
        <f t="shared" si="109"/>
        <v>15.9671611227798</v>
      </c>
      <c r="DM44">
        <f t="shared" si="110"/>
        <v>8.5716914470180594E-2</v>
      </c>
      <c r="DN44">
        <f t="shared" si="111"/>
        <v>11.6526869955298</v>
      </c>
      <c r="DO44">
        <f t="shared" si="112"/>
        <v>27.7315606429807</v>
      </c>
      <c r="DP44">
        <f t="shared" si="113"/>
        <v>15.416569359925401</v>
      </c>
      <c r="DQ44">
        <f t="shared" si="114"/>
        <v>9.5700938101049696E-2</v>
      </c>
      <c r="DR44">
        <f t="shared" si="115"/>
        <v>11.642702971899</v>
      </c>
      <c r="DS44">
        <f t="shared" si="116"/>
        <v>27.5029571135377</v>
      </c>
      <c r="DT44">
        <f t="shared" si="117"/>
        <v>14.9313829371727</v>
      </c>
      <c r="DU44">
        <f t="shared" si="118"/>
        <v>6.3491699108324903E-2</v>
      </c>
      <c r="DV44">
        <f t="shared" si="119"/>
        <v>11.6749122108917</v>
      </c>
    </row>
    <row r="45" spans="1:126" x14ac:dyDescent="0.15">
      <c r="A45">
        <v>175.86297759999999</v>
      </c>
      <c r="B45">
        <v>-17.679721199999999</v>
      </c>
      <c r="C45">
        <v>348</v>
      </c>
      <c r="D45">
        <v>210</v>
      </c>
      <c r="E45">
        <v>257.5840149</v>
      </c>
      <c r="F45">
        <v>292.27606200000002</v>
      </c>
      <c r="G45">
        <f t="shared" si="0"/>
        <v>93.310555659139993</v>
      </c>
      <c r="H45">
        <f t="shared" si="1"/>
        <v>27.9846723915574</v>
      </c>
      <c r="I45">
        <f t="shared" si="2"/>
        <v>1.9416912995679101</v>
      </c>
      <c r="J45">
        <f t="shared" si="3"/>
        <v>15.7380299004321</v>
      </c>
      <c r="K45">
        <f t="shared" si="4"/>
        <v>47.079416718929799</v>
      </c>
      <c r="L45">
        <f t="shared" si="7"/>
        <v>36.175770611258898</v>
      </c>
      <c r="M45">
        <f t="shared" si="5"/>
        <v>2.4281184914493501</v>
      </c>
      <c r="N45">
        <f t="shared" si="6"/>
        <v>15.2516027085506</v>
      </c>
      <c r="O45">
        <f t="shared" si="8"/>
        <v>45.150452077020503</v>
      </c>
      <c r="P45">
        <f t="shared" si="9"/>
        <v>36.055830758528202</v>
      </c>
      <c r="Q45">
        <f t="shared" si="10"/>
        <v>3.32188067995535</v>
      </c>
      <c r="R45">
        <f t="shared" si="11"/>
        <v>14.3578405200447</v>
      </c>
      <c r="S45">
        <f t="shared" si="12"/>
        <v>44.424077466844999</v>
      </c>
      <c r="T45">
        <f t="shared" si="13"/>
        <v>31.907496346925299</v>
      </c>
      <c r="U45">
        <f t="shared" si="14"/>
        <v>2.56462782587964</v>
      </c>
      <c r="V45">
        <f t="shared" si="15"/>
        <v>15.1150933741204</v>
      </c>
      <c r="W45">
        <f t="shared" si="16"/>
        <v>45.921610547553897</v>
      </c>
      <c r="X45">
        <f t="shared" si="17"/>
        <v>43.365785121616497</v>
      </c>
      <c r="Y45">
        <f t="shared" si="18"/>
        <v>1.56865413557764</v>
      </c>
      <c r="Z45">
        <f t="shared" si="19"/>
        <v>16.1110670644224</v>
      </c>
      <c r="AA45">
        <f t="shared" si="20"/>
        <v>43.225271335481303</v>
      </c>
      <c r="AB45">
        <f t="shared" si="21"/>
        <v>36.144858669127103</v>
      </c>
      <c r="AC45">
        <f t="shared" si="22"/>
        <v>2.3798578556850298</v>
      </c>
      <c r="AD45">
        <f t="shared" si="23"/>
        <v>15.299863344315</v>
      </c>
      <c r="AE45">
        <f t="shared" si="24"/>
        <v>44.420463712938201</v>
      </c>
      <c r="AF45">
        <f t="shared" si="25"/>
        <v>30.981290050377901</v>
      </c>
      <c r="AG45">
        <f t="shared" si="26"/>
        <v>3.3737935067112699</v>
      </c>
      <c r="AH45">
        <f t="shared" si="27"/>
        <v>14.3059276932887</v>
      </c>
      <c r="AI45">
        <f t="shared" si="28"/>
        <v>43.4945902734041</v>
      </c>
      <c r="AJ45">
        <f t="shared" si="29"/>
        <v>29.712504019532901</v>
      </c>
      <c r="AK45">
        <f t="shared" si="30"/>
        <v>2.84309985988736</v>
      </c>
      <c r="AL45">
        <f t="shared" si="31"/>
        <v>14.8366213401126</v>
      </c>
      <c r="AM45">
        <f t="shared" si="32"/>
        <v>43.212288823899797</v>
      </c>
      <c r="AN45">
        <f t="shared" si="33"/>
        <v>29.380241599286901</v>
      </c>
      <c r="AO45">
        <f t="shared" si="34"/>
        <v>2.2654485779818998</v>
      </c>
      <c r="AP45">
        <f t="shared" si="35"/>
        <v>15.4142726220181</v>
      </c>
      <c r="AQ45">
        <f t="shared" si="36"/>
        <v>42.656819144483102</v>
      </c>
      <c r="AR45">
        <f t="shared" si="37"/>
        <v>30.376611896914799</v>
      </c>
      <c r="AS45">
        <f t="shared" si="38"/>
        <v>1.6732371047666601</v>
      </c>
      <c r="AT45">
        <f t="shared" si="39"/>
        <v>16.006484095233301</v>
      </c>
      <c r="AU45">
        <f t="shared" si="40"/>
        <v>42.604605837326801</v>
      </c>
      <c r="AV45">
        <f t="shared" si="41"/>
        <v>31.095616873253299</v>
      </c>
      <c r="AW45">
        <f t="shared" si="42"/>
        <v>1.1885195061637499</v>
      </c>
      <c r="AX45">
        <f t="shared" si="43"/>
        <v>16.491201693836199</v>
      </c>
      <c r="AY45">
        <f t="shared" si="44"/>
        <v>40.817200340290597</v>
      </c>
      <c r="AZ45">
        <f t="shared" si="45"/>
        <v>30.500555428587401</v>
      </c>
      <c r="BA45">
        <f t="shared" si="46"/>
        <v>0.93402044456819</v>
      </c>
      <c r="BB45">
        <f t="shared" si="47"/>
        <v>16.745700755431798</v>
      </c>
      <c r="BC45">
        <f t="shared" si="48"/>
        <v>40.766008844725199</v>
      </c>
      <c r="BD45">
        <f t="shared" si="49"/>
        <v>29.685074694955699</v>
      </c>
      <c r="BE45">
        <f t="shared" si="50"/>
        <v>0.70633880845101604</v>
      </c>
      <c r="BF45">
        <f t="shared" si="51"/>
        <v>16.973382391548999</v>
      </c>
      <c r="BG45">
        <f t="shared" si="52"/>
        <v>40.546044322753303</v>
      </c>
      <c r="BH45">
        <f t="shared" si="53"/>
        <v>33.588269422653099</v>
      </c>
      <c r="BI45">
        <f t="shared" si="54"/>
        <v>3.67440112853194E-2</v>
      </c>
      <c r="BJ45">
        <f t="shared" si="55"/>
        <v>17.642977188714699</v>
      </c>
      <c r="BK45">
        <f t="shared" si="56"/>
        <v>39.614654493000202</v>
      </c>
      <c r="BL45">
        <f t="shared" si="57"/>
        <v>31.752963494984499</v>
      </c>
      <c r="BM45">
        <f t="shared" si="58"/>
        <v>1.1780436664401201E-2</v>
      </c>
      <c r="BN45">
        <f t="shared" si="59"/>
        <v>17.667940763335601</v>
      </c>
      <c r="BO45">
        <f t="shared" si="60"/>
        <v>39.399727000882201</v>
      </c>
      <c r="BP45">
        <f t="shared" si="61"/>
        <v>29.791613086717799</v>
      </c>
      <c r="BQ45">
        <f t="shared" si="62"/>
        <v>4.0862508877646296E-3</v>
      </c>
      <c r="BR45">
        <f t="shared" si="63"/>
        <v>17.675634949112201</v>
      </c>
      <c r="BS45">
        <f t="shared" si="64"/>
        <v>38.960523013102701</v>
      </c>
      <c r="BT45">
        <f t="shared" si="65"/>
        <v>28.032857537034001</v>
      </c>
      <c r="BU45">
        <f t="shared" si="66"/>
        <v>1.5797627077915699E-3</v>
      </c>
      <c r="BV45">
        <f t="shared" si="67"/>
        <v>17.678141437292201</v>
      </c>
      <c r="BW45">
        <f t="shared" si="68"/>
        <v>39.031836383881597</v>
      </c>
      <c r="BX45">
        <f t="shared" si="69"/>
        <v>26.501304398579801</v>
      </c>
      <c r="BY45">
        <f t="shared" si="70"/>
        <v>1.2156636953358099E-2</v>
      </c>
      <c r="BZ45">
        <f t="shared" si="71"/>
        <v>17.6675645630466</v>
      </c>
      <c r="CA45">
        <f t="shared" si="72"/>
        <v>38.304067434968701</v>
      </c>
      <c r="CB45">
        <f t="shared" si="73"/>
        <v>25.1064989039177</v>
      </c>
      <c r="CC45">
        <f t="shared" si="74"/>
        <v>5.3168228498225003E-3</v>
      </c>
      <c r="CD45">
        <f t="shared" si="75"/>
        <v>17.6744043771502</v>
      </c>
      <c r="CE45">
        <f t="shared" si="76"/>
        <v>38.067005259104</v>
      </c>
      <c r="CF45">
        <f t="shared" si="77"/>
        <v>23.8143426584442</v>
      </c>
      <c r="CG45">
        <f t="shared" si="78"/>
        <v>8.5072332602409793E-3</v>
      </c>
      <c r="CH45">
        <f t="shared" si="79"/>
        <v>17.671213966739799</v>
      </c>
      <c r="CI45">
        <f t="shared" si="80"/>
        <v>37.110948970711597</v>
      </c>
      <c r="CJ45">
        <f t="shared" si="81"/>
        <v>22.681737378337399</v>
      </c>
      <c r="CK45">
        <f t="shared" si="82"/>
        <v>7.6652617675304398E-3</v>
      </c>
      <c r="CL45">
        <f t="shared" si="83"/>
        <v>17.6720559382325</v>
      </c>
      <c r="CM45">
        <f t="shared" si="84"/>
        <v>36.125910760388997</v>
      </c>
      <c r="CN45">
        <f t="shared" si="85"/>
        <v>21.652619255972098</v>
      </c>
      <c r="CO45">
        <f t="shared" si="86"/>
        <v>6.5364023771021899E-3</v>
      </c>
      <c r="CP45">
        <f t="shared" si="87"/>
        <v>17.673184797622898</v>
      </c>
      <c r="CQ45">
        <f t="shared" si="88"/>
        <v>35.0904022285862</v>
      </c>
      <c r="CR45">
        <f t="shared" si="89"/>
        <v>20.708681553837</v>
      </c>
      <c r="CS45">
        <f t="shared" si="90"/>
        <v>7.7217711256858702E-3</v>
      </c>
      <c r="CT45">
        <f t="shared" si="91"/>
        <v>17.671999428874301</v>
      </c>
      <c r="CU45">
        <f t="shared" si="92"/>
        <v>34.053012941723097</v>
      </c>
      <c r="CV45">
        <f t="shared" si="93"/>
        <v>19.8487798691854</v>
      </c>
      <c r="CW45">
        <f t="shared" si="94"/>
        <v>7.3400853043945396E-3</v>
      </c>
      <c r="CX45">
        <f t="shared" si="95"/>
        <v>17.6723811146956</v>
      </c>
      <c r="CY45">
        <f t="shared" si="96"/>
        <v>32.894899054812598</v>
      </c>
      <c r="CZ45">
        <f t="shared" si="97"/>
        <v>19.051498459601099</v>
      </c>
      <c r="DA45">
        <f t="shared" si="98"/>
        <v>8.6768816817604597E-3</v>
      </c>
      <c r="DB45">
        <f t="shared" si="99"/>
        <v>17.671044318318199</v>
      </c>
      <c r="DC45">
        <f t="shared" si="100"/>
        <v>31.879865056928299</v>
      </c>
      <c r="DD45">
        <f t="shared" si="101"/>
        <v>18.291540846029999</v>
      </c>
      <c r="DE45">
        <f t="shared" si="102"/>
        <v>1.6478502164337501E-2</v>
      </c>
      <c r="DF45">
        <f t="shared" si="103"/>
        <v>17.663242697835699</v>
      </c>
      <c r="DG45">
        <f t="shared" si="104"/>
        <v>31.265644522376999</v>
      </c>
      <c r="DH45">
        <f t="shared" si="105"/>
        <v>17.612047895184201</v>
      </c>
      <c r="DI45">
        <f t="shared" si="106"/>
        <v>1.9245244442934999E-2</v>
      </c>
      <c r="DJ45">
        <f t="shared" si="107"/>
        <v>17.6604759555571</v>
      </c>
      <c r="DK45">
        <f t="shared" si="108"/>
        <v>30.282425566918501</v>
      </c>
      <c r="DL45">
        <f t="shared" si="109"/>
        <v>16.9648251721636</v>
      </c>
      <c r="DM45">
        <f t="shared" si="110"/>
        <v>2.63664146014485E-2</v>
      </c>
      <c r="DN45">
        <f t="shared" si="111"/>
        <v>17.653354785398601</v>
      </c>
      <c r="DO45">
        <f t="shared" si="112"/>
        <v>29.898964717534302</v>
      </c>
      <c r="DP45">
        <f t="shared" si="113"/>
        <v>16.386658172219999</v>
      </c>
      <c r="DQ45">
        <f t="shared" si="114"/>
        <v>2.6887997096658501E-2</v>
      </c>
      <c r="DR45">
        <f t="shared" si="115"/>
        <v>17.652833202903299</v>
      </c>
      <c r="DS45">
        <f t="shared" si="116"/>
        <v>29.2023675909</v>
      </c>
      <c r="DT45">
        <f t="shared" si="117"/>
        <v>15.840436233146001</v>
      </c>
      <c r="DU45">
        <f t="shared" si="118"/>
        <v>3.00320587358343E-2</v>
      </c>
      <c r="DV45">
        <f t="shared" si="119"/>
        <v>17.649689141264201</v>
      </c>
    </row>
    <row r="46" spans="1:126" x14ac:dyDescent="0.15">
      <c r="A46">
        <v>171.06725610000001</v>
      </c>
      <c r="B46">
        <v>-25.83179591</v>
      </c>
      <c r="C46">
        <v>343</v>
      </c>
      <c r="D46">
        <v>219</v>
      </c>
      <c r="E46">
        <v>253.1736755</v>
      </c>
      <c r="F46">
        <v>295.84548949999999</v>
      </c>
      <c r="G46">
        <f t="shared" si="0"/>
        <v>53.957780508188797</v>
      </c>
      <c r="H46">
        <f t="shared" si="1"/>
        <v>29.735448408110599</v>
      </c>
      <c r="I46">
        <f t="shared" si="2"/>
        <v>4.6191363405327603</v>
      </c>
      <c r="J46">
        <f t="shared" si="3"/>
        <v>21.212659569467199</v>
      </c>
      <c r="K46">
        <f t="shared" si="4"/>
        <v>74.086021080553706</v>
      </c>
      <c r="L46">
        <f t="shared" si="7"/>
        <v>29.028029591639299</v>
      </c>
      <c r="M46">
        <f t="shared" si="5"/>
        <v>4.8152429428208601</v>
      </c>
      <c r="N46">
        <f t="shared" si="6"/>
        <v>21.016552967179098</v>
      </c>
      <c r="O46">
        <f t="shared" si="8"/>
        <v>49.390680720369097</v>
      </c>
      <c r="P46">
        <f t="shared" si="9"/>
        <v>34.089179697298803</v>
      </c>
      <c r="Q46">
        <f t="shared" si="10"/>
        <v>8.7184501811097199</v>
      </c>
      <c r="R46">
        <f t="shared" si="11"/>
        <v>17.113345728890302</v>
      </c>
      <c r="S46">
        <f t="shared" si="12"/>
        <v>47.338605399461002</v>
      </c>
      <c r="T46">
        <f t="shared" si="13"/>
        <v>34.5307363160139</v>
      </c>
      <c r="U46">
        <f t="shared" si="14"/>
        <v>5.11846282381119</v>
      </c>
      <c r="V46">
        <f t="shared" si="15"/>
        <v>20.713333086188801</v>
      </c>
      <c r="W46">
        <f t="shared" si="16"/>
        <v>46.358045376934001</v>
      </c>
      <c r="X46">
        <f t="shared" si="17"/>
        <v>31.512491794247701</v>
      </c>
      <c r="Y46">
        <f t="shared" si="18"/>
        <v>5.2656318936556303</v>
      </c>
      <c r="Z46">
        <f t="shared" si="19"/>
        <v>20.566164016344398</v>
      </c>
      <c r="AA46">
        <f t="shared" si="20"/>
        <v>47.244145762185198</v>
      </c>
      <c r="AB46">
        <f t="shared" si="21"/>
        <v>41.136207681907798</v>
      </c>
      <c r="AC46">
        <f t="shared" si="22"/>
        <v>3.9352229148846001</v>
      </c>
      <c r="AD46">
        <f t="shared" si="23"/>
        <v>21.896572995115399</v>
      </c>
      <c r="AE46">
        <f t="shared" si="24"/>
        <v>44.727786815396101</v>
      </c>
      <c r="AF46">
        <f t="shared" si="25"/>
        <v>35.265425601007102</v>
      </c>
      <c r="AG46">
        <f t="shared" si="26"/>
        <v>4.8098614153369397</v>
      </c>
      <c r="AH46">
        <f t="shared" si="27"/>
        <v>21.0219344946631</v>
      </c>
      <c r="AI46">
        <f t="shared" si="28"/>
        <v>45.5364908226097</v>
      </c>
      <c r="AJ46">
        <f t="shared" si="29"/>
        <v>30.8572321355764</v>
      </c>
      <c r="AK46">
        <f t="shared" si="30"/>
        <v>6.3579363596754002</v>
      </c>
      <c r="AL46">
        <f t="shared" si="31"/>
        <v>19.473859550324601</v>
      </c>
      <c r="AM46">
        <f t="shared" si="32"/>
        <v>44.553834064360601</v>
      </c>
      <c r="AN46">
        <f t="shared" si="33"/>
        <v>29.742084328885799</v>
      </c>
      <c r="AO46">
        <f t="shared" si="34"/>
        <v>5.3129965898957598</v>
      </c>
      <c r="AP46">
        <f t="shared" si="35"/>
        <v>20.5187993201042</v>
      </c>
      <c r="AQ46">
        <f t="shared" si="36"/>
        <v>44.151740366474797</v>
      </c>
      <c r="AR46">
        <f t="shared" si="37"/>
        <v>29.440954288636</v>
      </c>
      <c r="AS46">
        <f t="shared" si="38"/>
        <v>4.2979762958762402</v>
      </c>
      <c r="AT46">
        <f t="shared" si="39"/>
        <v>21.5338196141238</v>
      </c>
      <c r="AU46">
        <f t="shared" si="40"/>
        <v>43.514472661829203</v>
      </c>
      <c r="AV46">
        <f t="shared" si="41"/>
        <v>30.3386157488608</v>
      </c>
      <c r="AW46">
        <f t="shared" si="42"/>
        <v>3.2113411851002902</v>
      </c>
      <c r="AX46">
        <f t="shared" si="43"/>
        <v>22.620454724899702</v>
      </c>
      <c r="AY46">
        <f t="shared" si="44"/>
        <v>43.3441794770198</v>
      </c>
      <c r="AZ46">
        <f t="shared" si="45"/>
        <v>31.001806271203701</v>
      </c>
      <c r="BA46">
        <f t="shared" si="46"/>
        <v>2.3042597262117401</v>
      </c>
      <c r="BB46">
        <f t="shared" si="47"/>
        <v>23.5275361837883</v>
      </c>
      <c r="BC46">
        <f t="shared" si="48"/>
        <v>41.566009753417497</v>
      </c>
      <c r="BD46">
        <f t="shared" si="49"/>
        <v>30.458772046696001</v>
      </c>
      <c r="BE46">
        <f t="shared" si="50"/>
        <v>1.8210684039799701</v>
      </c>
      <c r="BF46">
        <f t="shared" si="51"/>
        <v>24.01072750602</v>
      </c>
      <c r="BG46">
        <f t="shared" si="52"/>
        <v>41.414806475119903</v>
      </c>
      <c r="BH46">
        <f t="shared" si="53"/>
        <v>29.705699455217601</v>
      </c>
      <c r="BI46">
        <f t="shared" si="54"/>
        <v>1.3884243739890301</v>
      </c>
      <c r="BJ46">
        <f t="shared" si="55"/>
        <v>24.443371536011</v>
      </c>
      <c r="BK46">
        <f t="shared" si="56"/>
        <v>41.111349020261599</v>
      </c>
      <c r="BL46">
        <f t="shared" si="57"/>
        <v>33.344356848781302</v>
      </c>
      <c r="BM46">
        <f t="shared" si="58"/>
        <v>7.5400682636243402E-2</v>
      </c>
      <c r="BN46">
        <f t="shared" si="59"/>
        <v>25.7563952273638</v>
      </c>
      <c r="BO46">
        <f t="shared" si="60"/>
        <v>40.157747586526298</v>
      </c>
      <c r="BP46">
        <f t="shared" si="61"/>
        <v>31.6381734365327</v>
      </c>
      <c r="BQ46">
        <f t="shared" si="62"/>
        <v>1.3287532379410201E-2</v>
      </c>
      <c r="BR46">
        <f t="shared" si="63"/>
        <v>25.818508377620599</v>
      </c>
      <c r="BS46">
        <f t="shared" si="64"/>
        <v>39.868987435103399</v>
      </c>
      <c r="BT46">
        <f t="shared" si="65"/>
        <v>29.799043559005199</v>
      </c>
      <c r="BU46">
        <f t="shared" si="66"/>
        <v>8.1802719288958207E-3</v>
      </c>
      <c r="BV46">
        <f t="shared" si="67"/>
        <v>25.8236156380711</v>
      </c>
      <c r="BW46">
        <f t="shared" si="68"/>
        <v>39.357786396794801</v>
      </c>
      <c r="BX46">
        <f t="shared" si="69"/>
        <v>28.137641892936799</v>
      </c>
      <c r="BY46">
        <f t="shared" si="70"/>
        <v>8.5991651074180404E-3</v>
      </c>
      <c r="BZ46">
        <f t="shared" si="71"/>
        <v>25.823196744892599</v>
      </c>
      <c r="CA46">
        <f t="shared" si="72"/>
        <v>39.344718925662598</v>
      </c>
      <c r="CB46">
        <f t="shared" si="73"/>
        <v>26.681240936643299</v>
      </c>
      <c r="CC46">
        <f t="shared" si="74"/>
        <v>2.54208680117286E-2</v>
      </c>
      <c r="CD46">
        <f t="shared" si="75"/>
        <v>25.8063750419883</v>
      </c>
      <c r="CE46">
        <f t="shared" si="76"/>
        <v>38.562463322511299</v>
      </c>
      <c r="CF46">
        <f t="shared" si="77"/>
        <v>25.347178889811101</v>
      </c>
      <c r="CG46">
        <f t="shared" si="78"/>
        <v>1.7535171618439499E-3</v>
      </c>
      <c r="CH46">
        <f t="shared" si="79"/>
        <v>25.830042392838202</v>
      </c>
      <c r="CI46">
        <f t="shared" si="80"/>
        <v>38.259514432923801</v>
      </c>
      <c r="CJ46">
        <f t="shared" si="81"/>
        <v>24.105240562615499</v>
      </c>
      <c r="CK46">
        <f t="shared" si="82"/>
        <v>1.6688025159386201E-2</v>
      </c>
      <c r="CL46">
        <f t="shared" si="83"/>
        <v>25.8151078848406</v>
      </c>
      <c r="CM46">
        <f t="shared" si="84"/>
        <v>37.2791754269752</v>
      </c>
      <c r="CN46">
        <f t="shared" si="85"/>
        <v>23.010860627047201</v>
      </c>
      <c r="CO46">
        <f t="shared" si="86"/>
        <v>1.6423904122384699E-2</v>
      </c>
      <c r="CP46">
        <f t="shared" si="87"/>
        <v>25.815372005877599</v>
      </c>
      <c r="CQ46">
        <f t="shared" si="88"/>
        <v>36.286649948517997</v>
      </c>
      <c r="CR46">
        <f t="shared" si="89"/>
        <v>22.012072655560299</v>
      </c>
      <c r="CS46">
        <f t="shared" si="90"/>
        <v>1.40063300480535E-2</v>
      </c>
      <c r="CT46">
        <f t="shared" si="91"/>
        <v>25.817789579951899</v>
      </c>
      <c r="CU46">
        <f t="shared" si="92"/>
        <v>35.259334071905101</v>
      </c>
      <c r="CV46">
        <f t="shared" si="93"/>
        <v>21.092510605451402</v>
      </c>
      <c r="CW46">
        <f t="shared" si="94"/>
        <v>1.6540354527813699E-2</v>
      </c>
      <c r="CX46">
        <f t="shared" si="95"/>
        <v>25.815255555472199</v>
      </c>
      <c r="CY46">
        <f t="shared" si="96"/>
        <v>34.251109457733897</v>
      </c>
      <c r="CZ46">
        <f t="shared" si="97"/>
        <v>20.2515416295536</v>
      </c>
      <c r="DA46">
        <f t="shared" si="98"/>
        <v>1.5707087204190399E-2</v>
      </c>
      <c r="DB46">
        <f t="shared" si="99"/>
        <v>25.816088822795798</v>
      </c>
      <c r="DC46">
        <f t="shared" si="100"/>
        <v>33.127280608953697</v>
      </c>
      <c r="DD46">
        <f t="shared" si="101"/>
        <v>19.4694440772722</v>
      </c>
      <c r="DE46">
        <f t="shared" si="102"/>
        <v>1.85447121482618E-2</v>
      </c>
      <c r="DF46">
        <f t="shared" si="103"/>
        <v>25.813251197851699</v>
      </c>
      <c r="DG46">
        <f t="shared" si="104"/>
        <v>32.147135970736898</v>
      </c>
      <c r="DH46">
        <f t="shared" si="105"/>
        <v>18.7222714973501</v>
      </c>
      <c r="DI46">
        <f t="shared" si="106"/>
        <v>3.5172690104543498E-2</v>
      </c>
      <c r="DJ46">
        <f t="shared" si="107"/>
        <v>25.796623219895501</v>
      </c>
      <c r="DK46">
        <f t="shared" si="108"/>
        <v>31.538088552108398</v>
      </c>
      <c r="DL46">
        <f t="shared" si="109"/>
        <v>18.051699305396699</v>
      </c>
      <c r="DM46">
        <f t="shared" si="110"/>
        <v>4.1064744205328199E-2</v>
      </c>
      <c r="DN46">
        <f t="shared" si="111"/>
        <v>25.7907311657947</v>
      </c>
      <c r="DO46">
        <f t="shared" si="112"/>
        <v>30.569377862831601</v>
      </c>
      <c r="DP46">
        <f t="shared" si="113"/>
        <v>17.4116335510952</v>
      </c>
      <c r="DQ46">
        <f t="shared" si="114"/>
        <v>5.6217151091396203E-2</v>
      </c>
      <c r="DR46">
        <f t="shared" si="115"/>
        <v>25.775578758908601</v>
      </c>
      <c r="DS46">
        <f t="shared" si="116"/>
        <v>30.173226923395699</v>
      </c>
      <c r="DT46">
        <f t="shared" si="117"/>
        <v>16.837848912852401</v>
      </c>
      <c r="DU46">
        <f t="shared" si="118"/>
        <v>5.7346450822711101E-2</v>
      </c>
      <c r="DV46">
        <f t="shared" si="119"/>
        <v>25.774449459177301</v>
      </c>
    </row>
    <row r="47" spans="1:126" x14ac:dyDescent="0.15">
      <c r="A47">
        <v>165.1816153</v>
      </c>
      <c r="B47">
        <v>-29.995665089999999</v>
      </c>
      <c r="C47">
        <v>340</v>
      </c>
      <c r="D47">
        <v>225</v>
      </c>
      <c r="E47">
        <v>247.462738</v>
      </c>
      <c r="F47">
        <v>300.90112299999998</v>
      </c>
      <c r="G47">
        <f t="shared" si="0"/>
        <v>35.156643200789098</v>
      </c>
      <c r="H47">
        <f t="shared" si="1"/>
        <v>39.972976962428</v>
      </c>
      <c r="I47">
        <f t="shared" si="2"/>
        <v>12.492869282876599</v>
      </c>
      <c r="J47">
        <f t="shared" si="3"/>
        <v>17.502795807123402</v>
      </c>
      <c r="K47">
        <f t="shared" si="4"/>
        <v>44.952139192976901</v>
      </c>
      <c r="L47">
        <f t="shared" si="7"/>
        <v>35.162664571597503</v>
      </c>
      <c r="M47">
        <f t="shared" si="5"/>
        <v>11.8776617237501</v>
      </c>
      <c r="N47">
        <f t="shared" si="6"/>
        <v>18.118003366249901</v>
      </c>
      <c r="O47">
        <f t="shared" si="8"/>
        <v>61.117054747685302</v>
      </c>
      <c r="P47">
        <f t="shared" si="9"/>
        <v>32.792911455013197</v>
      </c>
      <c r="Q47">
        <f t="shared" si="10"/>
        <v>7.9793397257257004</v>
      </c>
      <c r="R47">
        <f t="shared" si="11"/>
        <v>22.016325364274302</v>
      </c>
      <c r="S47">
        <f t="shared" si="12"/>
        <v>45.837791060763998</v>
      </c>
      <c r="T47">
        <f t="shared" si="13"/>
        <v>35.649404528435802</v>
      </c>
      <c r="U47">
        <f t="shared" si="14"/>
        <v>11.643748263365101</v>
      </c>
      <c r="V47">
        <f t="shared" si="15"/>
        <v>18.351916826634898</v>
      </c>
      <c r="W47">
        <f t="shared" si="16"/>
        <v>44.886763285045099</v>
      </c>
      <c r="X47">
        <f t="shared" si="17"/>
        <v>35.691707607221197</v>
      </c>
      <c r="Y47">
        <f t="shared" si="18"/>
        <v>8.4911856447794705</v>
      </c>
      <c r="Z47">
        <f t="shared" si="19"/>
        <v>21.5044794452205</v>
      </c>
      <c r="AA47">
        <f t="shared" si="20"/>
        <v>44.4917921417454</v>
      </c>
      <c r="AB47">
        <f t="shared" si="21"/>
        <v>32.982201326760197</v>
      </c>
      <c r="AC47">
        <f t="shared" si="22"/>
        <v>9.7173324613718002</v>
      </c>
      <c r="AD47">
        <f t="shared" si="23"/>
        <v>20.278332628628199</v>
      </c>
      <c r="AE47">
        <f t="shared" si="24"/>
        <v>45.493285033807297</v>
      </c>
      <c r="AF47">
        <f t="shared" si="25"/>
        <v>41.0215739940516</v>
      </c>
      <c r="AG47">
        <f t="shared" si="26"/>
        <v>6.88734873377238</v>
      </c>
      <c r="AH47">
        <f t="shared" si="27"/>
        <v>23.108316356227601</v>
      </c>
      <c r="AI47">
        <f t="shared" si="28"/>
        <v>43.499613613522897</v>
      </c>
      <c r="AJ47">
        <f t="shared" si="29"/>
        <v>35.898943625334297</v>
      </c>
      <c r="AK47">
        <f t="shared" si="30"/>
        <v>10.743829744217701</v>
      </c>
      <c r="AL47">
        <f t="shared" si="31"/>
        <v>19.2518353457823</v>
      </c>
      <c r="AM47">
        <f t="shared" si="32"/>
        <v>44.324624172254502</v>
      </c>
      <c r="AN47">
        <f t="shared" si="33"/>
        <v>31.910158563160099</v>
      </c>
      <c r="AO47">
        <f t="shared" si="34"/>
        <v>9.6016217933693007</v>
      </c>
      <c r="AP47">
        <f t="shared" si="35"/>
        <v>20.394043296630699</v>
      </c>
      <c r="AQ47">
        <f t="shared" si="36"/>
        <v>43.539377995140399</v>
      </c>
      <c r="AR47">
        <f t="shared" si="37"/>
        <v>30.801481846676499</v>
      </c>
      <c r="AS47">
        <f t="shared" si="38"/>
        <v>8.0902008687112996</v>
      </c>
      <c r="AT47">
        <f t="shared" si="39"/>
        <v>21.9054642212887</v>
      </c>
      <c r="AU47">
        <f t="shared" si="40"/>
        <v>43.240048330611998</v>
      </c>
      <c r="AV47">
        <f t="shared" si="41"/>
        <v>30.431250893769999</v>
      </c>
      <c r="AW47">
        <f t="shared" si="42"/>
        <v>6.5558164480507699</v>
      </c>
      <c r="AX47">
        <f t="shared" si="43"/>
        <v>23.439848641949201</v>
      </c>
      <c r="AY47">
        <f t="shared" si="44"/>
        <v>42.703145051764601</v>
      </c>
      <c r="AZ47">
        <f t="shared" si="45"/>
        <v>31.171632986327499</v>
      </c>
      <c r="BA47">
        <f t="shared" si="46"/>
        <v>4.9460077308855697</v>
      </c>
      <c r="BB47">
        <f t="shared" si="47"/>
        <v>25.049657359114399</v>
      </c>
      <c r="BC47">
        <f t="shared" si="48"/>
        <v>42.576940844794102</v>
      </c>
      <c r="BD47">
        <f t="shared" si="49"/>
        <v>31.7198393073514</v>
      </c>
      <c r="BE47">
        <f t="shared" si="50"/>
        <v>3.5708802635307899</v>
      </c>
      <c r="BF47">
        <f t="shared" si="51"/>
        <v>26.4247848264692</v>
      </c>
      <c r="BG47">
        <f t="shared" si="52"/>
        <v>40.938310256314303</v>
      </c>
      <c r="BH47">
        <f t="shared" si="53"/>
        <v>31.1641729469974</v>
      </c>
      <c r="BI47">
        <f t="shared" si="54"/>
        <v>2.8094575193876299</v>
      </c>
      <c r="BJ47">
        <f t="shared" si="55"/>
        <v>27.1862075706124</v>
      </c>
      <c r="BK47">
        <f t="shared" si="56"/>
        <v>40.807872891629998</v>
      </c>
      <c r="BL47">
        <f t="shared" si="57"/>
        <v>30.4144105909531</v>
      </c>
      <c r="BM47">
        <f t="shared" si="58"/>
        <v>2.1543748101445299</v>
      </c>
      <c r="BN47">
        <f t="shared" si="59"/>
        <v>27.8412902798555</v>
      </c>
      <c r="BO47">
        <f t="shared" si="60"/>
        <v>40.527398656425703</v>
      </c>
      <c r="BP47">
        <f t="shared" si="61"/>
        <v>33.7806340504224</v>
      </c>
      <c r="BQ47">
        <f t="shared" si="62"/>
        <v>0.11810929283977301</v>
      </c>
      <c r="BR47">
        <f t="shared" si="63"/>
        <v>29.877555797160198</v>
      </c>
      <c r="BS47">
        <f t="shared" si="64"/>
        <v>39.636499028177802</v>
      </c>
      <c r="BT47">
        <f t="shared" si="65"/>
        <v>32.148795783035801</v>
      </c>
      <c r="BU47">
        <f t="shared" si="66"/>
        <v>2.0038889950796401E-2</v>
      </c>
      <c r="BV47">
        <f t="shared" si="67"/>
        <v>29.975626200049199</v>
      </c>
      <c r="BW47">
        <f t="shared" si="68"/>
        <v>39.358883004153398</v>
      </c>
      <c r="BX47">
        <f t="shared" si="69"/>
        <v>30.383514390689999</v>
      </c>
      <c r="BY47">
        <f t="shared" si="70"/>
        <v>3.47843544268464E-3</v>
      </c>
      <c r="BZ47">
        <f t="shared" si="71"/>
        <v>29.992186654557301</v>
      </c>
      <c r="CA47">
        <f t="shared" si="72"/>
        <v>38.858296411992598</v>
      </c>
      <c r="CB47">
        <f t="shared" si="73"/>
        <v>28.778819307344001</v>
      </c>
      <c r="CC47">
        <f t="shared" si="74"/>
        <v>3.9446818687025403E-2</v>
      </c>
      <c r="CD47">
        <f t="shared" si="75"/>
        <v>29.956218271312999</v>
      </c>
      <c r="CE47">
        <f t="shared" si="76"/>
        <v>38.833486172057398</v>
      </c>
      <c r="CF47">
        <f t="shared" si="77"/>
        <v>27.363205622210199</v>
      </c>
      <c r="CG47">
        <f t="shared" si="78"/>
        <v>1.7662504782712401E-2</v>
      </c>
      <c r="CH47">
        <f t="shared" si="79"/>
        <v>29.9780025852173</v>
      </c>
      <c r="CI47">
        <f t="shared" si="80"/>
        <v>38.066744945367802</v>
      </c>
      <c r="CJ47">
        <f t="shared" si="81"/>
        <v>26.060195830676399</v>
      </c>
      <c r="CK47">
        <f t="shared" si="82"/>
        <v>1.04047202476189E-2</v>
      </c>
      <c r="CL47">
        <f t="shared" si="83"/>
        <v>29.9852603697524</v>
      </c>
      <c r="CM47">
        <f t="shared" si="84"/>
        <v>37.759700204503297</v>
      </c>
      <c r="CN47">
        <f t="shared" si="85"/>
        <v>24.842364302956799</v>
      </c>
      <c r="CO47">
        <f t="shared" si="86"/>
        <v>2.7850962378998499E-2</v>
      </c>
      <c r="CP47">
        <f t="shared" si="87"/>
        <v>29.967814127621001</v>
      </c>
      <c r="CQ47">
        <f t="shared" si="88"/>
        <v>36.807433758440602</v>
      </c>
      <c r="CR47">
        <f t="shared" si="89"/>
        <v>23.7635024372853</v>
      </c>
      <c r="CS47">
        <f t="shared" si="90"/>
        <v>2.7398797568915799E-2</v>
      </c>
      <c r="CT47">
        <f t="shared" si="91"/>
        <v>29.9682662924311</v>
      </c>
      <c r="CU47">
        <f t="shared" si="92"/>
        <v>35.8493065587732</v>
      </c>
      <c r="CV47">
        <f t="shared" si="93"/>
        <v>22.7749244469545</v>
      </c>
      <c r="CW47">
        <f t="shared" si="94"/>
        <v>2.3351501603583999E-2</v>
      </c>
      <c r="CX47">
        <f t="shared" si="95"/>
        <v>29.9723135883964</v>
      </c>
      <c r="CY47">
        <f t="shared" si="96"/>
        <v>34.862963984273698</v>
      </c>
      <c r="CZ47">
        <f t="shared" si="97"/>
        <v>21.861640698989</v>
      </c>
      <c r="DA47">
        <f t="shared" si="98"/>
        <v>2.75536385269919E-2</v>
      </c>
      <c r="DB47">
        <f t="shared" si="99"/>
        <v>29.968111451473</v>
      </c>
      <c r="DC47">
        <f t="shared" si="100"/>
        <v>33.904964246814302</v>
      </c>
      <c r="DD47">
        <f t="shared" si="101"/>
        <v>21.023385024318799</v>
      </c>
      <c r="DE47">
        <f t="shared" si="102"/>
        <v>2.61355323689633E-2</v>
      </c>
      <c r="DF47">
        <f t="shared" si="103"/>
        <v>29.969529557630999</v>
      </c>
      <c r="DG47">
        <f t="shared" si="104"/>
        <v>32.833776223041397</v>
      </c>
      <c r="DH47">
        <f t="shared" si="105"/>
        <v>20.2416718568922</v>
      </c>
      <c r="DI47">
        <f t="shared" si="106"/>
        <v>3.0818350910837299E-2</v>
      </c>
      <c r="DJ47">
        <f t="shared" si="107"/>
        <v>29.9648467390892</v>
      </c>
      <c r="DK47">
        <f t="shared" si="108"/>
        <v>31.902468802291999</v>
      </c>
      <c r="DL47">
        <f t="shared" si="109"/>
        <v>19.493657754529501</v>
      </c>
      <c r="DM47">
        <f t="shared" si="110"/>
        <v>5.8377831872844697E-2</v>
      </c>
      <c r="DN47">
        <f t="shared" si="111"/>
        <v>29.937287258127199</v>
      </c>
      <c r="DO47">
        <f t="shared" si="112"/>
        <v>31.3179203802496</v>
      </c>
      <c r="DP47">
        <f t="shared" si="113"/>
        <v>18.819625332927799</v>
      </c>
      <c r="DQ47">
        <f t="shared" si="114"/>
        <v>6.8113935392786096E-2</v>
      </c>
      <c r="DR47">
        <f t="shared" si="115"/>
        <v>29.927551154607201</v>
      </c>
      <c r="DS47">
        <f t="shared" si="116"/>
        <v>30.382601804604501</v>
      </c>
      <c r="DT47">
        <f t="shared" si="117"/>
        <v>18.1752973949793</v>
      </c>
      <c r="DU47">
        <f t="shared" si="118"/>
        <v>9.3165458735263704E-2</v>
      </c>
      <c r="DV47">
        <f t="shared" si="119"/>
        <v>29.9024996312647</v>
      </c>
    </row>
    <row r="48" spans="1:126" x14ac:dyDescent="0.15">
      <c r="A48">
        <v>119.29066880000001</v>
      </c>
      <c r="B48">
        <v>-28.092516140000001</v>
      </c>
      <c r="C48">
        <v>335</v>
      </c>
      <c r="D48">
        <v>234</v>
      </c>
      <c r="E48">
        <v>243.149765</v>
      </c>
      <c r="F48">
        <v>305.1212463</v>
      </c>
      <c r="G48">
        <f t="shared" si="0"/>
        <v>53.957780508188797</v>
      </c>
      <c r="H48">
        <f t="shared" si="1"/>
        <v>31.6241238409301</v>
      </c>
      <c r="I48">
        <f t="shared" si="2"/>
        <v>40.2485732417585</v>
      </c>
      <c r="J48">
        <f t="shared" si="3"/>
        <v>12.156057101758501</v>
      </c>
      <c r="K48">
        <f t="shared" si="4"/>
        <v>44.952139192976901</v>
      </c>
      <c r="L48">
        <f t="shared" si="7"/>
        <v>36.112897615786302</v>
      </c>
      <c r="M48">
        <f t="shared" si="5"/>
        <v>34.276958999152399</v>
      </c>
      <c r="N48">
        <f t="shared" si="6"/>
        <v>6.1844428591523801</v>
      </c>
      <c r="O48">
        <f t="shared" si="8"/>
        <v>48.115867449208203</v>
      </c>
      <c r="P48">
        <f t="shared" si="9"/>
        <v>34.0616848699351</v>
      </c>
      <c r="Q48">
        <f t="shared" si="10"/>
        <v>40.809684675916301</v>
      </c>
      <c r="R48">
        <f t="shared" si="11"/>
        <v>12.717168535916301</v>
      </c>
      <c r="S48">
        <f t="shared" si="12"/>
        <v>59.421981739500303</v>
      </c>
      <c r="T48">
        <f t="shared" si="13"/>
        <v>32.569896073298899</v>
      </c>
      <c r="U48">
        <f t="shared" si="14"/>
        <v>43.861583968391102</v>
      </c>
      <c r="V48">
        <f t="shared" si="15"/>
        <v>15.769067828391099</v>
      </c>
      <c r="W48">
        <f t="shared" si="16"/>
        <v>47.537585391600203</v>
      </c>
      <c r="X48">
        <f t="shared" si="17"/>
        <v>34.898660848857901</v>
      </c>
      <c r="Y48">
        <f t="shared" si="18"/>
        <v>32.066702207817997</v>
      </c>
      <c r="Z48">
        <f t="shared" si="19"/>
        <v>3.9741860678180201</v>
      </c>
      <c r="AA48">
        <f t="shared" si="20"/>
        <v>46.448118625188698</v>
      </c>
      <c r="AB48">
        <f t="shared" si="21"/>
        <v>35.057234382267602</v>
      </c>
      <c r="AC48">
        <f t="shared" si="22"/>
        <v>29.289820450420802</v>
      </c>
      <c r="AD48">
        <f t="shared" si="23"/>
        <v>1.1973043104207699</v>
      </c>
      <c r="AE48">
        <f t="shared" si="24"/>
        <v>45.893014055249402</v>
      </c>
      <c r="AF48">
        <f t="shared" si="25"/>
        <v>32.8268540438117</v>
      </c>
      <c r="AG48">
        <f t="shared" si="26"/>
        <v>35.613885874341499</v>
      </c>
      <c r="AH48">
        <f t="shared" si="27"/>
        <v>7.5213697343414703</v>
      </c>
      <c r="AI48">
        <f t="shared" si="28"/>
        <v>46.575479808050503</v>
      </c>
      <c r="AJ48">
        <f t="shared" si="29"/>
        <v>39.876276389362097</v>
      </c>
      <c r="AK48">
        <f t="shared" si="30"/>
        <v>23.3179565400395</v>
      </c>
      <c r="AL48">
        <f t="shared" si="31"/>
        <v>4.7745595999604502</v>
      </c>
      <c r="AM48">
        <f t="shared" si="32"/>
        <v>44.673795097568402</v>
      </c>
      <c r="AN48">
        <f t="shared" si="33"/>
        <v>35.4500046671888</v>
      </c>
      <c r="AO48">
        <f t="shared" si="34"/>
        <v>34.302799635145298</v>
      </c>
      <c r="AP48">
        <f t="shared" si="35"/>
        <v>6.2102834951452799</v>
      </c>
      <c r="AQ48">
        <f t="shared" si="36"/>
        <v>45.271425372114201</v>
      </c>
      <c r="AR48">
        <f t="shared" si="37"/>
        <v>31.904992071475</v>
      </c>
      <c r="AS48">
        <f t="shared" si="38"/>
        <v>30.065082965075</v>
      </c>
      <c r="AT48">
        <f t="shared" si="39"/>
        <v>1.9725668250749699</v>
      </c>
      <c r="AU48">
        <f t="shared" si="40"/>
        <v>44.449922668190602</v>
      </c>
      <c r="AV48">
        <f t="shared" si="41"/>
        <v>30.898634328687201</v>
      </c>
      <c r="AW48">
        <f t="shared" si="42"/>
        <v>25.299020198768499</v>
      </c>
      <c r="AX48">
        <f t="shared" si="43"/>
        <v>2.7934959412314599</v>
      </c>
      <c r="AY48">
        <f t="shared" si="44"/>
        <v>44.072928180146199</v>
      </c>
      <c r="AZ48">
        <f t="shared" si="45"/>
        <v>30.550304491944601</v>
      </c>
      <c r="BA48">
        <f t="shared" si="46"/>
        <v>20.499931815580901</v>
      </c>
      <c r="BB48">
        <f t="shared" si="47"/>
        <v>7.5925843244190796</v>
      </c>
      <c r="BC48">
        <f t="shared" si="48"/>
        <v>43.482668664966099</v>
      </c>
      <c r="BD48">
        <f t="shared" si="49"/>
        <v>31.2265939684854</v>
      </c>
      <c r="BE48">
        <f t="shared" si="50"/>
        <v>15.4519635222162</v>
      </c>
      <c r="BF48">
        <f t="shared" si="51"/>
        <v>12.640552617783801</v>
      </c>
      <c r="BG48">
        <f t="shared" si="52"/>
        <v>43.274943878937997</v>
      </c>
      <c r="BH48">
        <f t="shared" si="53"/>
        <v>31.731153281868998</v>
      </c>
      <c r="BI48">
        <f t="shared" si="54"/>
        <v>11.181292109971499</v>
      </c>
      <c r="BJ48">
        <f t="shared" si="55"/>
        <v>16.911224030028499</v>
      </c>
      <c r="BK48">
        <f t="shared" si="56"/>
        <v>41.652034395130798</v>
      </c>
      <c r="BL48">
        <f t="shared" si="57"/>
        <v>31.212379805977601</v>
      </c>
      <c r="BM48">
        <f t="shared" si="58"/>
        <v>8.8143219188909292</v>
      </c>
      <c r="BN48">
        <f t="shared" si="59"/>
        <v>19.2781942211091</v>
      </c>
      <c r="BO48">
        <f t="shared" si="60"/>
        <v>41.448305714158799</v>
      </c>
      <c r="BP48">
        <f t="shared" si="61"/>
        <v>30.505686026686401</v>
      </c>
      <c r="BQ48">
        <f t="shared" si="62"/>
        <v>6.8100064841731003</v>
      </c>
      <c r="BR48">
        <f t="shared" si="63"/>
        <v>21.2825096558269</v>
      </c>
      <c r="BS48">
        <f t="shared" si="64"/>
        <v>41.105944966533599</v>
      </c>
      <c r="BT48">
        <f t="shared" si="65"/>
        <v>33.670052331886502</v>
      </c>
      <c r="BU48">
        <f t="shared" si="66"/>
        <v>0.44060461988771099</v>
      </c>
      <c r="BV48">
        <f t="shared" si="67"/>
        <v>27.6519115201123</v>
      </c>
      <c r="BW48">
        <f t="shared" si="68"/>
        <v>40.198685814484698</v>
      </c>
      <c r="BX48">
        <f t="shared" si="69"/>
        <v>32.1352331949427</v>
      </c>
      <c r="BY48">
        <f t="shared" si="70"/>
        <v>6.3635355193463305E-2</v>
      </c>
      <c r="BZ48">
        <f t="shared" si="71"/>
        <v>28.0288807848065</v>
      </c>
      <c r="CA48">
        <f t="shared" si="72"/>
        <v>39.864088757440797</v>
      </c>
      <c r="CB48">
        <f t="shared" si="73"/>
        <v>30.463553592862201</v>
      </c>
      <c r="CC48">
        <f t="shared" si="74"/>
        <v>6.1443265651560303E-2</v>
      </c>
      <c r="CD48">
        <f t="shared" si="75"/>
        <v>28.0310728743484</v>
      </c>
      <c r="CE48">
        <f t="shared" si="76"/>
        <v>39.309505387166197</v>
      </c>
      <c r="CF48">
        <f t="shared" si="77"/>
        <v>28.935077483832401</v>
      </c>
      <c r="CG48">
        <f t="shared" si="78"/>
        <v>0.126239122407141</v>
      </c>
      <c r="CH48">
        <f t="shared" si="79"/>
        <v>27.966277017592901</v>
      </c>
      <c r="CI48">
        <f t="shared" si="80"/>
        <v>39.2164262983801</v>
      </c>
      <c r="CJ48">
        <f t="shared" si="81"/>
        <v>27.579418739217601</v>
      </c>
      <c r="CK48">
        <f t="shared" si="82"/>
        <v>9.2237323776377493E-3</v>
      </c>
      <c r="CL48">
        <f t="shared" si="83"/>
        <v>28.083292407622402</v>
      </c>
      <c r="CM48">
        <f t="shared" si="84"/>
        <v>38.408350748606097</v>
      </c>
      <c r="CN48">
        <f t="shared" si="85"/>
        <v>26.325808796525902</v>
      </c>
      <c r="CO48">
        <f t="shared" si="86"/>
        <v>2.99734763937121E-2</v>
      </c>
      <c r="CP48">
        <f t="shared" si="87"/>
        <v>28.062542663606301</v>
      </c>
      <c r="CQ48">
        <f t="shared" si="88"/>
        <v>38.046991732711703</v>
      </c>
      <c r="CR48">
        <f t="shared" si="89"/>
        <v>25.149339598472199</v>
      </c>
      <c r="CS48">
        <f t="shared" si="90"/>
        <v>9.4256971618776803E-2</v>
      </c>
      <c r="CT48">
        <f t="shared" si="91"/>
        <v>27.9982591683812</v>
      </c>
      <c r="CU48">
        <f t="shared" si="92"/>
        <v>37.0751110603467</v>
      </c>
      <c r="CV48">
        <f t="shared" si="93"/>
        <v>24.102648802315802</v>
      </c>
      <c r="CW48">
        <f t="shared" si="94"/>
        <v>9.2757628919040505E-2</v>
      </c>
      <c r="CX48">
        <f t="shared" si="95"/>
        <v>27.999758511081001</v>
      </c>
      <c r="CY48">
        <f t="shared" si="96"/>
        <v>36.1094853725562</v>
      </c>
      <c r="CZ48">
        <f t="shared" si="97"/>
        <v>23.140075144782699</v>
      </c>
      <c r="DA48">
        <f t="shared" si="98"/>
        <v>7.9056809289269003E-2</v>
      </c>
      <c r="DB48">
        <f t="shared" si="99"/>
        <v>28.013459330710699</v>
      </c>
      <c r="DC48">
        <f t="shared" si="100"/>
        <v>35.127586861711201</v>
      </c>
      <c r="DD48">
        <f t="shared" si="101"/>
        <v>22.247867792420401</v>
      </c>
      <c r="DE48">
        <f t="shared" si="102"/>
        <v>9.3252397408881596E-2</v>
      </c>
      <c r="DF48">
        <f t="shared" si="103"/>
        <v>27.999263742591101</v>
      </c>
      <c r="DG48">
        <f t="shared" si="104"/>
        <v>34.189816853921599</v>
      </c>
      <c r="DH48">
        <f t="shared" si="105"/>
        <v>21.4263813475525</v>
      </c>
      <c r="DI48">
        <f t="shared" si="106"/>
        <v>8.8381813322197994E-2</v>
      </c>
      <c r="DJ48">
        <f t="shared" si="107"/>
        <v>28.0041343266778</v>
      </c>
      <c r="DK48">
        <f t="shared" si="108"/>
        <v>33.144117470287803</v>
      </c>
      <c r="DL48">
        <f t="shared" si="109"/>
        <v>20.658191338055499</v>
      </c>
      <c r="DM48">
        <f t="shared" si="110"/>
        <v>0.10410914303911301</v>
      </c>
      <c r="DN48">
        <f t="shared" si="111"/>
        <v>27.988406996960901</v>
      </c>
      <c r="DO48">
        <f t="shared" si="112"/>
        <v>32.238316010872303</v>
      </c>
      <c r="DP48">
        <f t="shared" si="113"/>
        <v>19.921578135936599</v>
      </c>
      <c r="DQ48">
        <f t="shared" si="114"/>
        <v>0.19699970228754601</v>
      </c>
      <c r="DR48">
        <f t="shared" si="115"/>
        <v>27.895516437712502</v>
      </c>
      <c r="DS48">
        <f t="shared" si="116"/>
        <v>31.6549312091065</v>
      </c>
      <c r="DT48">
        <f t="shared" si="117"/>
        <v>19.255739755516998</v>
      </c>
      <c r="DU48">
        <f t="shared" si="118"/>
        <v>0.22980181794174501</v>
      </c>
      <c r="DV48">
        <f t="shared" si="119"/>
        <v>27.862714322058299</v>
      </c>
    </row>
    <row r="49" spans="1:126" x14ac:dyDescent="0.15">
      <c r="A49">
        <v>160.13106590000001</v>
      </c>
      <c r="B49">
        <v>-27.826244490000001</v>
      </c>
      <c r="C49">
        <v>332</v>
      </c>
      <c r="D49">
        <v>238</v>
      </c>
      <c r="E49">
        <v>239.4312439</v>
      </c>
      <c r="F49">
        <v>309.48098750000003</v>
      </c>
      <c r="G49">
        <f t="shared" si="0"/>
        <v>26.204214685890101</v>
      </c>
      <c r="H49">
        <f t="shared" si="1"/>
        <v>30.0308726241635</v>
      </c>
      <c r="I49">
        <f t="shared" si="2"/>
        <v>24.215269645772999</v>
      </c>
      <c r="J49">
        <f t="shared" si="3"/>
        <v>3.61097484422696</v>
      </c>
      <c r="K49">
        <f t="shared" si="4"/>
        <v>40.362624999930603</v>
      </c>
      <c r="L49">
        <f t="shared" si="7"/>
        <v>31.0762145846452</v>
      </c>
      <c r="M49">
        <f t="shared" si="5"/>
        <v>17.222544014803798</v>
      </c>
      <c r="N49">
        <f t="shared" si="6"/>
        <v>10.603700475196201</v>
      </c>
      <c r="O49">
        <f t="shared" si="8"/>
        <v>38.7020261958153</v>
      </c>
      <c r="P49">
        <f t="shared" si="9"/>
        <v>34.127077654761003</v>
      </c>
      <c r="Q49">
        <f t="shared" si="10"/>
        <v>17.419229096377201</v>
      </c>
      <c r="R49">
        <f t="shared" si="11"/>
        <v>10.4070153936228</v>
      </c>
      <c r="S49">
        <f t="shared" si="12"/>
        <v>42.637145001314401</v>
      </c>
      <c r="T49">
        <f t="shared" si="13"/>
        <v>33.0671226146479</v>
      </c>
      <c r="U49">
        <f t="shared" si="14"/>
        <v>14.7345624466058</v>
      </c>
      <c r="V49">
        <f t="shared" si="15"/>
        <v>13.091682043394201</v>
      </c>
      <c r="W49">
        <f t="shared" si="16"/>
        <v>52.810778921444502</v>
      </c>
      <c r="X49">
        <f t="shared" si="17"/>
        <v>32.085504970267699</v>
      </c>
      <c r="Y49">
        <f t="shared" si="18"/>
        <v>14.070601103235299</v>
      </c>
      <c r="Z49">
        <f t="shared" si="19"/>
        <v>13.755643386764699</v>
      </c>
      <c r="AA49">
        <f t="shared" si="20"/>
        <v>44.008982434537103</v>
      </c>
      <c r="AB49">
        <f t="shared" si="21"/>
        <v>34.102593476215603</v>
      </c>
      <c r="AC49">
        <f t="shared" si="22"/>
        <v>12.296533507533701</v>
      </c>
      <c r="AD49">
        <f t="shared" si="23"/>
        <v>15.5297109824663</v>
      </c>
      <c r="AE49">
        <f t="shared" si="24"/>
        <v>43.583796383750602</v>
      </c>
      <c r="AF49">
        <f t="shared" si="25"/>
        <v>34.347308502567401</v>
      </c>
      <c r="AG49">
        <f t="shared" si="26"/>
        <v>12.585904953976399</v>
      </c>
      <c r="AH49">
        <f t="shared" si="27"/>
        <v>15.240339536023599</v>
      </c>
      <c r="AI49">
        <f t="shared" si="28"/>
        <v>43.454382647270599</v>
      </c>
      <c r="AJ49">
        <f t="shared" si="29"/>
        <v>32.487308457797504</v>
      </c>
      <c r="AK49">
        <f t="shared" si="30"/>
        <v>13.4787685842433</v>
      </c>
      <c r="AL49">
        <f t="shared" si="31"/>
        <v>14.347475905756699</v>
      </c>
      <c r="AM49">
        <f t="shared" si="32"/>
        <v>44.336307507036899</v>
      </c>
      <c r="AN49">
        <f t="shared" si="33"/>
        <v>38.780626486182697</v>
      </c>
      <c r="AO49">
        <f t="shared" si="34"/>
        <v>12.478569345802899</v>
      </c>
      <c r="AP49">
        <f t="shared" si="35"/>
        <v>15.347675144197099</v>
      </c>
      <c r="AQ49">
        <f t="shared" si="36"/>
        <v>42.849800410290598</v>
      </c>
      <c r="AR49">
        <f t="shared" si="37"/>
        <v>34.906401881905801</v>
      </c>
      <c r="AS49">
        <f t="shared" si="38"/>
        <v>11.908762864497</v>
      </c>
      <c r="AT49">
        <f t="shared" si="39"/>
        <v>15.917481625502999</v>
      </c>
      <c r="AU49">
        <f t="shared" si="40"/>
        <v>43.5595997769151</v>
      </c>
      <c r="AV49">
        <f t="shared" si="41"/>
        <v>31.733081715542799</v>
      </c>
      <c r="AW49">
        <f t="shared" si="42"/>
        <v>10.648272135148</v>
      </c>
      <c r="AX49">
        <f t="shared" si="43"/>
        <v>17.177972354851999</v>
      </c>
      <c r="AY49">
        <f t="shared" si="44"/>
        <v>42.948046149823803</v>
      </c>
      <c r="AZ49">
        <f t="shared" si="45"/>
        <v>30.826823291795201</v>
      </c>
      <c r="BA49">
        <f t="shared" si="46"/>
        <v>9.0614006075255595</v>
      </c>
      <c r="BB49">
        <f t="shared" si="47"/>
        <v>18.764843882474398</v>
      </c>
      <c r="BC49">
        <f t="shared" si="48"/>
        <v>42.712765181925398</v>
      </c>
      <c r="BD49">
        <f t="shared" si="49"/>
        <v>30.508901169468899</v>
      </c>
      <c r="BE49">
        <f t="shared" si="50"/>
        <v>7.4711898549734101</v>
      </c>
      <c r="BF49">
        <f t="shared" si="51"/>
        <v>20.355054635026601</v>
      </c>
      <c r="BG49">
        <f t="shared" si="52"/>
        <v>42.257274033301201</v>
      </c>
      <c r="BH49">
        <f t="shared" si="53"/>
        <v>31.144085190924301</v>
      </c>
      <c r="BI49">
        <f t="shared" si="54"/>
        <v>5.6964434700998501</v>
      </c>
      <c r="BJ49">
        <f t="shared" si="55"/>
        <v>22.129801019900199</v>
      </c>
      <c r="BK49">
        <f t="shared" si="56"/>
        <v>42.138619290484002</v>
      </c>
      <c r="BL49">
        <f t="shared" si="57"/>
        <v>31.619002293244201</v>
      </c>
      <c r="BM49">
        <f t="shared" si="58"/>
        <v>4.1303618073427204</v>
      </c>
      <c r="BN49">
        <f t="shared" si="59"/>
        <v>23.695882682657299</v>
      </c>
      <c r="BO49">
        <f t="shared" si="60"/>
        <v>40.678078655984599</v>
      </c>
      <c r="BP49">
        <f t="shared" si="61"/>
        <v>31.1410890168188</v>
      </c>
      <c r="BQ49">
        <f t="shared" si="62"/>
        <v>3.2708523385898798</v>
      </c>
      <c r="BR49">
        <f t="shared" si="63"/>
        <v>24.5553921514101</v>
      </c>
      <c r="BS49">
        <f t="shared" si="64"/>
        <v>40.534589704458703</v>
      </c>
      <c r="BT49">
        <f t="shared" si="65"/>
        <v>30.478194189091301</v>
      </c>
      <c r="BU49">
        <f t="shared" si="66"/>
        <v>2.5488340380003498</v>
      </c>
      <c r="BV49">
        <f t="shared" si="67"/>
        <v>25.2774104519996</v>
      </c>
      <c r="BW49">
        <f t="shared" si="68"/>
        <v>40.251261891750502</v>
      </c>
      <c r="BX49">
        <f t="shared" si="69"/>
        <v>33.4723962862831</v>
      </c>
      <c r="BY49">
        <f t="shared" si="70"/>
        <v>0.17442408462733899</v>
      </c>
      <c r="BZ49">
        <f t="shared" si="71"/>
        <v>27.6518204053727</v>
      </c>
      <c r="CA49">
        <f t="shared" si="72"/>
        <v>39.427334664811902</v>
      </c>
      <c r="CB49">
        <f t="shared" si="73"/>
        <v>32.029622964174401</v>
      </c>
      <c r="CC49">
        <f t="shared" si="74"/>
        <v>1.7524586231966899E-2</v>
      </c>
      <c r="CD49">
        <f t="shared" si="75"/>
        <v>27.808719903768001</v>
      </c>
      <c r="CE49">
        <f t="shared" si="76"/>
        <v>39.135696848014298</v>
      </c>
      <c r="CF49">
        <f t="shared" si="77"/>
        <v>30.446713674564901</v>
      </c>
      <c r="CG49">
        <f t="shared" si="78"/>
        <v>5.5619409672757497E-2</v>
      </c>
      <c r="CH49">
        <f t="shared" si="79"/>
        <v>27.7706250803272</v>
      </c>
      <c r="CI49">
        <f t="shared" si="80"/>
        <v>38.625753043216903</v>
      </c>
      <c r="CJ49">
        <f t="shared" si="81"/>
        <v>28.991765025140499</v>
      </c>
      <c r="CK49">
        <f t="shared" si="82"/>
        <v>2.7563952138151701E-2</v>
      </c>
      <c r="CL49">
        <f t="shared" si="83"/>
        <v>27.798680537861799</v>
      </c>
      <c r="CM49">
        <f t="shared" si="84"/>
        <v>38.552512090193297</v>
      </c>
      <c r="CN49">
        <f t="shared" si="85"/>
        <v>27.6950893594178</v>
      </c>
      <c r="CO49">
        <f t="shared" si="86"/>
        <v>1.30318692265716E-2</v>
      </c>
      <c r="CP49">
        <f t="shared" si="87"/>
        <v>27.813212620773399</v>
      </c>
      <c r="CQ49">
        <f t="shared" si="88"/>
        <v>37.789043051857298</v>
      </c>
      <c r="CR49">
        <f t="shared" si="89"/>
        <v>26.490955039443101</v>
      </c>
      <c r="CS49">
        <f t="shared" si="90"/>
        <v>1.18718557510217E-2</v>
      </c>
      <c r="CT49">
        <f t="shared" si="91"/>
        <v>27.814372634249001</v>
      </c>
      <c r="CU49">
        <f t="shared" si="92"/>
        <v>37.450393248992299</v>
      </c>
      <c r="CV49">
        <f t="shared" si="93"/>
        <v>25.356466504921698</v>
      </c>
      <c r="CW49">
        <f t="shared" si="94"/>
        <v>3.7316336899903803E-2</v>
      </c>
      <c r="CX49">
        <f t="shared" si="95"/>
        <v>27.788928153100098</v>
      </c>
      <c r="CY49">
        <f t="shared" si="96"/>
        <v>36.524727607969403</v>
      </c>
      <c r="CZ49">
        <f t="shared" si="97"/>
        <v>24.34339528964</v>
      </c>
      <c r="DA49">
        <f t="shared" si="98"/>
        <v>3.6691604209148201E-2</v>
      </c>
      <c r="DB49">
        <f t="shared" si="99"/>
        <v>27.789552885790901</v>
      </c>
      <c r="DC49">
        <f t="shared" si="100"/>
        <v>35.604882558250203</v>
      </c>
      <c r="DD49">
        <f t="shared" si="101"/>
        <v>23.4086965794177</v>
      </c>
      <c r="DE49">
        <f t="shared" si="102"/>
        <v>3.12444334506231E-2</v>
      </c>
      <c r="DF49">
        <f t="shared" si="103"/>
        <v>27.795000056549402</v>
      </c>
      <c r="DG49">
        <f t="shared" si="104"/>
        <v>34.669523396896103</v>
      </c>
      <c r="DH49">
        <f t="shared" si="105"/>
        <v>22.539561262783799</v>
      </c>
      <c r="DI49">
        <f t="shared" si="106"/>
        <v>3.6819851750236103E-2</v>
      </c>
      <c r="DJ49">
        <f t="shared" si="107"/>
        <v>27.789424638249798</v>
      </c>
      <c r="DK49">
        <f t="shared" si="108"/>
        <v>33.779512161530498</v>
      </c>
      <c r="DL49">
        <f t="shared" si="109"/>
        <v>21.737113470547801</v>
      </c>
      <c r="DM49">
        <f t="shared" si="110"/>
        <v>3.4860042323398101E-2</v>
      </c>
      <c r="DN49">
        <f t="shared" si="111"/>
        <v>27.791384447676599</v>
      </c>
      <c r="DO49">
        <f t="shared" si="112"/>
        <v>32.7830200542775</v>
      </c>
      <c r="DP49">
        <f t="shared" si="113"/>
        <v>20.984687252482001</v>
      </c>
      <c r="DQ49">
        <f t="shared" si="114"/>
        <v>4.1017380035262903E-2</v>
      </c>
      <c r="DR49">
        <f t="shared" si="115"/>
        <v>27.785227109964701</v>
      </c>
      <c r="DS49">
        <f t="shared" si="116"/>
        <v>31.9208369112587</v>
      </c>
      <c r="DT49">
        <f t="shared" si="117"/>
        <v>20.261617324076099</v>
      </c>
      <c r="DU49">
        <f t="shared" si="118"/>
        <v>7.7532657867991794E-2</v>
      </c>
      <c r="DV49">
        <f t="shared" si="119"/>
        <v>27.748711832131999</v>
      </c>
    </row>
    <row r="50" spans="1:126" x14ac:dyDescent="0.15">
      <c r="A50">
        <v>158.43542199999999</v>
      </c>
      <c r="B50">
        <v>-19.902508279999999</v>
      </c>
      <c r="C50">
        <v>327</v>
      </c>
      <c r="D50">
        <v>247</v>
      </c>
      <c r="E50">
        <v>234.3575592</v>
      </c>
      <c r="F50">
        <v>314.2135925</v>
      </c>
      <c r="G50">
        <f t="shared" si="0"/>
        <v>53.957780508188797</v>
      </c>
      <c r="H50">
        <f t="shared" si="1"/>
        <v>36.362472430136599</v>
      </c>
      <c r="I50">
        <f t="shared" si="2"/>
        <v>11.803996524839199</v>
      </c>
      <c r="J50">
        <f t="shared" si="3"/>
        <v>8.0985117551608408</v>
      </c>
      <c r="K50">
        <f t="shared" si="4"/>
        <v>40.362624999930603</v>
      </c>
      <c r="L50">
        <f t="shared" si="7"/>
        <v>33.444573261990101</v>
      </c>
      <c r="M50">
        <f t="shared" si="5"/>
        <v>19.199041491776899</v>
      </c>
      <c r="N50">
        <f t="shared" si="6"/>
        <v>0.70346678822312103</v>
      </c>
      <c r="O50">
        <f t="shared" si="8"/>
        <v>45.047093409419297</v>
      </c>
      <c r="P50">
        <f t="shared" si="9"/>
        <v>32.9308324374352</v>
      </c>
      <c r="Q50">
        <f t="shared" si="10"/>
        <v>15.519418904486599</v>
      </c>
      <c r="R50">
        <f t="shared" si="11"/>
        <v>4.38308937551336</v>
      </c>
      <c r="S50">
        <f t="shared" si="12"/>
        <v>42.637145001314401</v>
      </c>
      <c r="T50">
        <f t="shared" si="13"/>
        <v>34.765352463548801</v>
      </c>
      <c r="U50">
        <f t="shared" si="14"/>
        <v>17.317657562187801</v>
      </c>
      <c r="V50">
        <f t="shared" si="15"/>
        <v>2.58485071781223</v>
      </c>
      <c r="W50">
        <f t="shared" si="16"/>
        <v>44.998778118742699</v>
      </c>
      <c r="X50">
        <f t="shared" si="17"/>
        <v>33.792123850464499</v>
      </c>
      <c r="Y50">
        <f t="shared" si="18"/>
        <v>20.745120176347601</v>
      </c>
      <c r="Z50">
        <f t="shared" si="19"/>
        <v>0.84261189634756695</v>
      </c>
      <c r="AA50">
        <f t="shared" si="20"/>
        <v>53.068179961888902</v>
      </c>
      <c r="AB50">
        <f t="shared" si="21"/>
        <v>32.852161819189902</v>
      </c>
      <c r="AC50">
        <f t="shared" si="22"/>
        <v>12.593650348780301</v>
      </c>
      <c r="AD50">
        <f t="shared" si="23"/>
        <v>7.3088579312197401</v>
      </c>
      <c r="AE50">
        <f t="shared" si="24"/>
        <v>45.487011395904801</v>
      </c>
      <c r="AF50">
        <f t="shared" si="25"/>
        <v>34.472290015427298</v>
      </c>
      <c r="AG50">
        <f t="shared" si="26"/>
        <v>12.819912379673401</v>
      </c>
      <c r="AH50">
        <f t="shared" si="27"/>
        <v>7.0825959003266403</v>
      </c>
      <c r="AI50">
        <f t="shared" si="28"/>
        <v>44.9229652758792</v>
      </c>
      <c r="AJ50">
        <f t="shared" si="29"/>
        <v>34.640515012378202</v>
      </c>
      <c r="AK50">
        <f t="shared" si="30"/>
        <v>13.8402445468982</v>
      </c>
      <c r="AL50">
        <f t="shared" si="31"/>
        <v>6.0622637331017701</v>
      </c>
      <c r="AM50">
        <f t="shared" si="32"/>
        <v>44.662200047384502</v>
      </c>
      <c r="AN50">
        <f t="shared" si="33"/>
        <v>32.954505534064999</v>
      </c>
      <c r="AO50">
        <f t="shared" si="34"/>
        <v>13.6649243432645</v>
      </c>
      <c r="AP50">
        <f t="shared" si="35"/>
        <v>6.2375839367355503</v>
      </c>
      <c r="AQ50">
        <f t="shared" si="36"/>
        <v>45.3239068402683</v>
      </c>
      <c r="AR50">
        <f t="shared" si="37"/>
        <v>38.571330114109003</v>
      </c>
      <c r="AS50">
        <f t="shared" si="38"/>
        <v>12.164104679604399</v>
      </c>
      <c r="AT50">
        <f t="shared" si="39"/>
        <v>7.7384036003955901</v>
      </c>
      <c r="AU50">
        <f t="shared" si="40"/>
        <v>43.876824016972598</v>
      </c>
      <c r="AV50">
        <f t="shared" si="41"/>
        <v>35.068316442706703</v>
      </c>
      <c r="AW50">
        <f t="shared" si="42"/>
        <v>11.422150968531501</v>
      </c>
      <c r="AX50">
        <f t="shared" si="43"/>
        <v>8.4803573114685094</v>
      </c>
      <c r="AY50">
        <f t="shared" si="44"/>
        <v>44.424077466844999</v>
      </c>
      <c r="AZ50">
        <f t="shared" si="45"/>
        <v>32.145946759157802</v>
      </c>
      <c r="BA50">
        <f t="shared" si="46"/>
        <v>10.347130879190299</v>
      </c>
      <c r="BB50">
        <f t="shared" si="47"/>
        <v>9.5553774008096894</v>
      </c>
      <c r="BC50">
        <f t="shared" si="48"/>
        <v>43.778524149632503</v>
      </c>
      <c r="BD50">
        <f t="shared" si="49"/>
        <v>31.277842937516699</v>
      </c>
      <c r="BE50">
        <f t="shared" si="50"/>
        <v>8.8737689028731204</v>
      </c>
      <c r="BF50">
        <f t="shared" si="51"/>
        <v>11.0287393771269</v>
      </c>
      <c r="BG50">
        <f t="shared" si="52"/>
        <v>43.482183212911998</v>
      </c>
      <c r="BH50">
        <f t="shared" si="53"/>
        <v>30.950168381756299</v>
      </c>
      <c r="BI50">
        <f t="shared" si="54"/>
        <v>7.3669991216501796</v>
      </c>
      <c r="BJ50">
        <f t="shared" si="55"/>
        <v>12.5355091583498</v>
      </c>
      <c r="BK50">
        <f t="shared" si="56"/>
        <v>42.984118755804197</v>
      </c>
      <c r="BL50">
        <f t="shared" si="57"/>
        <v>31.513980428969301</v>
      </c>
      <c r="BM50">
        <f t="shared" si="58"/>
        <v>5.6495225272452601</v>
      </c>
      <c r="BN50">
        <f t="shared" si="59"/>
        <v>14.2529857527547</v>
      </c>
      <c r="BO50">
        <f t="shared" si="60"/>
        <v>42.802096110065598</v>
      </c>
      <c r="BP50">
        <f t="shared" si="61"/>
        <v>31.935985547905201</v>
      </c>
      <c r="BQ50">
        <f t="shared" si="62"/>
        <v>4.1205105755721299</v>
      </c>
      <c r="BR50">
        <f t="shared" si="63"/>
        <v>15.7819977044279</v>
      </c>
      <c r="BS50">
        <f t="shared" si="64"/>
        <v>41.354746996628101</v>
      </c>
      <c r="BT50">
        <f t="shared" si="65"/>
        <v>31.467637391593701</v>
      </c>
      <c r="BU50">
        <f t="shared" si="66"/>
        <v>3.28058267245834</v>
      </c>
      <c r="BV50">
        <f t="shared" si="67"/>
        <v>16.621925607541701</v>
      </c>
      <c r="BW50">
        <f t="shared" si="68"/>
        <v>41.1536570942541</v>
      </c>
      <c r="BX50">
        <f t="shared" si="69"/>
        <v>30.823260942605</v>
      </c>
      <c r="BY50">
        <f t="shared" si="70"/>
        <v>2.58981356332299</v>
      </c>
      <c r="BZ50">
        <f t="shared" si="71"/>
        <v>17.312694716677001</v>
      </c>
      <c r="CA50">
        <f t="shared" si="72"/>
        <v>40.821404878318198</v>
      </c>
      <c r="CB50">
        <f t="shared" si="73"/>
        <v>33.6418869123872</v>
      </c>
      <c r="CC50">
        <f t="shared" si="74"/>
        <v>0.176205938722092</v>
      </c>
      <c r="CD50">
        <f t="shared" si="75"/>
        <v>19.726302341277901</v>
      </c>
      <c r="CE50">
        <f t="shared" si="76"/>
        <v>39.984074257893901</v>
      </c>
      <c r="CF50">
        <f t="shared" si="77"/>
        <v>32.262722351060098</v>
      </c>
      <c r="CG50">
        <f t="shared" si="78"/>
        <v>3.0070222995097901E-2</v>
      </c>
      <c r="CH50">
        <f t="shared" si="79"/>
        <v>19.872438057004899</v>
      </c>
      <c r="CI50">
        <f t="shared" si="80"/>
        <v>39.646659874502802</v>
      </c>
      <c r="CJ50">
        <f t="shared" si="81"/>
        <v>30.744097914209402</v>
      </c>
      <c r="CK50">
        <f t="shared" si="82"/>
        <v>5.6408323559543297E-2</v>
      </c>
      <c r="CL50">
        <f t="shared" si="83"/>
        <v>19.846099956440501</v>
      </c>
      <c r="CM50">
        <f t="shared" si="84"/>
        <v>39.094294988566602</v>
      </c>
      <c r="CN50">
        <f t="shared" si="85"/>
        <v>29.3417706606796</v>
      </c>
      <c r="CO50">
        <f t="shared" si="86"/>
        <v>1.6565867737598501E-2</v>
      </c>
      <c r="CP50">
        <f t="shared" si="87"/>
        <v>19.885942412262398</v>
      </c>
      <c r="CQ50">
        <f t="shared" si="88"/>
        <v>38.964861440907498</v>
      </c>
      <c r="CR50">
        <f t="shared" si="89"/>
        <v>28.086259352489101</v>
      </c>
      <c r="CS50">
        <f t="shared" si="90"/>
        <v>1.1909947079292601E-2</v>
      </c>
      <c r="CT50">
        <f t="shared" si="91"/>
        <v>19.8905983329207</v>
      </c>
      <c r="CU50">
        <f t="shared" si="92"/>
        <v>38.168911492189999</v>
      </c>
      <c r="CV50">
        <f t="shared" si="93"/>
        <v>26.915998546135398</v>
      </c>
      <c r="CW50">
        <f t="shared" si="94"/>
        <v>1.2710959903816601E-2</v>
      </c>
      <c r="CX50">
        <f t="shared" si="95"/>
        <v>19.8897973200962</v>
      </c>
      <c r="CY50">
        <f t="shared" si="96"/>
        <v>37.785119839071399</v>
      </c>
      <c r="CZ50">
        <f t="shared" si="97"/>
        <v>25.809898892454299</v>
      </c>
      <c r="DA50">
        <f t="shared" si="98"/>
        <v>3.9997993561891099E-2</v>
      </c>
      <c r="DB50">
        <f t="shared" si="99"/>
        <v>19.862510286438098</v>
      </c>
      <c r="DC50">
        <f t="shared" si="100"/>
        <v>36.843527612070901</v>
      </c>
      <c r="DD50">
        <f t="shared" si="101"/>
        <v>24.818349799372299</v>
      </c>
      <c r="DE50">
        <f t="shared" si="102"/>
        <v>3.9336535074260097E-2</v>
      </c>
      <c r="DF50">
        <f t="shared" si="103"/>
        <v>19.863171744925701</v>
      </c>
      <c r="DG50">
        <f t="shared" si="104"/>
        <v>35.916897931990498</v>
      </c>
      <c r="DH50">
        <f t="shared" si="105"/>
        <v>23.900670545823498</v>
      </c>
      <c r="DI50">
        <f t="shared" si="106"/>
        <v>3.3495542203020999E-2</v>
      </c>
      <c r="DJ50">
        <f t="shared" si="107"/>
        <v>19.869012737797</v>
      </c>
      <c r="DK50">
        <f t="shared" si="108"/>
        <v>34.984132364255402</v>
      </c>
      <c r="DL50">
        <f t="shared" si="109"/>
        <v>23.045007074441202</v>
      </c>
      <c r="DM50">
        <f t="shared" si="110"/>
        <v>3.9460485271241699E-2</v>
      </c>
      <c r="DN50">
        <f t="shared" si="111"/>
        <v>19.8630477947288</v>
      </c>
      <c r="DO50">
        <f t="shared" si="112"/>
        <v>34.108936020579698</v>
      </c>
      <c r="DP50">
        <f t="shared" si="113"/>
        <v>22.2527913260577</v>
      </c>
      <c r="DQ50">
        <f t="shared" si="114"/>
        <v>3.7335049603607499E-2</v>
      </c>
      <c r="DR50">
        <f t="shared" si="115"/>
        <v>19.865173230396401</v>
      </c>
      <c r="DS50">
        <f t="shared" si="116"/>
        <v>33.132275863720103</v>
      </c>
      <c r="DT50">
        <f t="shared" si="117"/>
        <v>21.508257618315898</v>
      </c>
      <c r="DU50">
        <f t="shared" si="118"/>
        <v>4.3890368834853401E-2</v>
      </c>
      <c r="DV50">
        <f t="shared" si="119"/>
        <v>19.858617911165101</v>
      </c>
    </row>
    <row r="51" spans="1:126" x14ac:dyDescent="0.15">
      <c r="A51">
        <v>158.58110690000001</v>
      </c>
      <c r="B51">
        <v>-19.902508279999999</v>
      </c>
      <c r="C51">
        <v>323</v>
      </c>
      <c r="D51">
        <v>255</v>
      </c>
      <c r="E51">
        <v>234.3575592</v>
      </c>
      <c r="F51">
        <v>314.2135925</v>
      </c>
      <c r="G51">
        <f t="shared" si="0"/>
        <v>46.875524267718802</v>
      </c>
      <c r="H51">
        <f t="shared" si="1"/>
        <v>0</v>
      </c>
      <c r="I51">
        <f t="shared" si="2"/>
        <v>16.456173571215199</v>
      </c>
      <c r="J51">
        <f t="shared" si="3"/>
        <v>3.4463347087848399</v>
      </c>
      <c r="K51">
        <f t="shared" si="4"/>
        <v>50.863038927683498</v>
      </c>
      <c r="L51">
        <f t="shared" si="7"/>
        <v>18.346520180659802</v>
      </c>
      <c r="M51">
        <f t="shared" si="5"/>
        <v>12.892315213853999</v>
      </c>
      <c r="N51">
        <f t="shared" si="6"/>
        <v>7.0101930661460203</v>
      </c>
      <c r="O51">
        <f t="shared" si="8"/>
        <v>42.637145001314401</v>
      </c>
      <c r="P51">
        <f t="shared" si="9"/>
        <v>22.296382174660099</v>
      </c>
      <c r="Q51">
        <f t="shared" si="10"/>
        <v>16.961894798524501</v>
      </c>
      <c r="R51">
        <f t="shared" si="11"/>
        <v>2.9406134814754799</v>
      </c>
      <c r="S51">
        <f t="shared" si="12"/>
        <v>45.5892422908844</v>
      </c>
      <c r="T51">
        <f t="shared" si="13"/>
        <v>24.6981243280764</v>
      </c>
      <c r="U51">
        <f t="shared" si="14"/>
        <v>16.592482968707099</v>
      </c>
      <c r="V51">
        <f t="shared" si="15"/>
        <v>3.3100253112929501</v>
      </c>
      <c r="W51">
        <f t="shared" si="16"/>
        <v>43.558644628428802</v>
      </c>
      <c r="X51">
        <f t="shared" si="17"/>
        <v>27.812281970839098</v>
      </c>
      <c r="Y51">
        <f t="shared" si="18"/>
        <v>15.318954125480801</v>
      </c>
      <c r="Z51">
        <f t="shared" si="19"/>
        <v>4.5835541545191996</v>
      </c>
      <c r="AA51">
        <f t="shared" si="20"/>
        <v>45.373588154613302</v>
      </c>
      <c r="AB51">
        <f t="shared" si="21"/>
        <v>28.1601032087204</v>
      </c>
      <c r="AC51">
        <f t="shared" si="22"/>
        <v>16.912293102580399</v>
      </c>
      <c r="AD51">
        <f t="shared" si="23"/>
        <v>2.99021517741958</v>
      </c>
      <c r="AE51">
        <f t="shared" si="24"/>
        <v>52.216892018547398</v>
      </c>
      <c r="AF51">
        <f t="shared" si="25"/>
        <v>28.158995845019898</v>
      </c>
      <c r="AG51">
        <f t="shared" si="26"/>
        <v>12.092154294841</v>
      </c>
      <c r="AH51">
        <f t="shared" si="27"/>
        <v>7.8103539851589998</v>
      </c>
      <c r="AI51">
        <f t="shared" si="28"/>
        <v>45.689780516229</v>
      </c>
      <c r="AJ51">
        <f t="shared" si="29"/>
        <v>30.163253763498901</v>
      </c>
      <c r="AK51">
        <f t="shared" si="30"/>
        <v>13.370989282590401</v>
      </c>
      <c r="AL51">
        <f t="shared" si="31"/>
        <v>6.5315189974096199</v>
      </c>
      <c r="AM51">
        <f t="shared" si="32"/>
        <v>45.158098863776502</v>
      </c>
      <c r="AN51">
        <f t="shared" si="33"/>
        <v>30.791568899891701</v>
      </c>
      <c r="AO51">
        <f t="shared" si="34"/>
        <v>13.395966739202001</v>
      </c>
      <c r="AP51">
        <f t="shared" si="35"/>
        <v>6.5065415407980502</v>
      </c>
      <c r="AQ51">
        <f t="shared" si="36"/>
        <v>44.902337610930999</v>
      </c>
      <c r="AR51">
        <f t="shared" si="37"/>
        <v>29.6590549806585</v>
      </c>
      <c r="AS51">
        <f t="shared" si="38"/>
        <v>16.178887580899701</v>
      </c>
      <c r="AT51">
        <f t="shared" si="39"/>
        <v>3.7236206991003402</v>
      </c>
      <c r="AU51">
        <f t="shared" si="40"/>
        <v>45.470415785270603</v>
      </c>
      <c r="AV51">
        <f t="shared" si="41"/>
        <v>35.064845558280901</v>
      </c>
      <c r="AW51">
        <f t="shared" si="42"/>
        <v>10.951176706855801</v>
      </c>
      <c r="AX51">
        <f t="shared" si="43"/>
        <v>8.9513315731442393</v>
      </c>
      <c r="AY51">
        <f t="shared" si="44"/>
        <v>44.1257787175877</v>
      </c>
      <c r="AZ51">
        <f t="shared" si="45"/>
        <v>32.145956739147799</v>
      </c>
      <c r="BA51">
        <f t="shared" si="46"/>
        <v>10.350052885389699</v>
      </c>
      <c r="BB51">
        <f t="shared" si="47"/>
        <v>9.5524553946103303</v>
      </c>
      <c r="BC51">
        <f t="shared" si="48"/>
        <v>44.594994678253798</v>
      </c>
      <c r="BD51">
        <f t="shared" si="49"/>
        <v>29.673181623837898</v>
      </c>
      <c r="BE51">
        <f t="shared" si="50"/>
        <v>9.4169741143036205</v>
      </c>
      <c r="BF51">
        <f t="shared" si="51"/>
        <v>10.4855341656964</v>
      </c>
      <c r="BG51">
        <f t="shared" si="52"/>
        <v>43.970056519261099</v>
      </c>
      <c r="BH51">
        <f t="shared" si="53"/>
        <v>29.043711299122599</v>
      </c>
      <c r="BI51">
        <f t="shared" si="54"/>
        <v>8.1480859719801106</v>
      </c>
      <c r="BJ51">
        <f t="shared" si="55"/>
        <v>11.754422308019899</v>
      </c>
      <c r="BK51">
        <f t="shared" si="56"/>
        <v>43.664103304047003</v>
      </c>
      <c r="BL51">
        <f t="shared" si="57"/>
        <v>28.886823822972499</v>
      </c>
      <c r="BM51">
        <f t="shared" si="58"/>
        <v>6.8036347859074402</v>
      </c>
      <c r="BN51">
        <f t="shared" si="59"/>
        <v>13.098873494092601</v>
      </c>
      <c r="BO51">
        <f t="shared" si="60"/>
        <v>43.166819285299297</v>
      </c>
      <c r="BP51">
        <f t="shared" si="61"/>
        <v>29.544356652158701</v>
      </c>
      <c r="BQ51">
        <f t="shared" si="62"/>
        <v>5.2166521690091896</v>
      </c>
      <c r="BR51">
        <f t="shared" si="63"/>
        <v>14.6858561109908</v>
      </c>
      <c r="BS51">
        <f t="shared" si="64"/>
        <v>42.962744940438803</v>
      </c>
      <c r="BT51">
        <f t="shared" si="65"/>
        <v>30.057398162734302</v>
      </c>
      <c r="BU51">
        <f t="shared" si="66"/>
        <v>3.8237125394487999</v>
      </c>
      <c r="BV51">
        <f t="shared" si="67"/>
        <v>16.0787957405512</v>
      </c>
      <c r="BW51">
        <f t="shared" si="68"/>
        <v>41.558586939991898</v>
      </c>
      <c r="BX51">
        <f t="shared" si="69"/>
        <v>29.719435314282901</v>
      </c>
      <c r="BY51">
        <f t="shared" si="70"/>
        <v>3.0630706405139798</v>
      </c>
      <c r="BZ51">
        <f t="shared" si="71"/>
        <v>16.839437639486</v>
      </c>
      <c r="CA51">
        <f t="shared" si="72"/>
        <v>41.333466449218697</v>
      </c>
      <c r="CB51">
        <f t="shared" si="73"/>
        <v>29.200984050889002</v>
      </c>
      <c r="CC51">
        <f t="shared" si="74"/>
        <v>2.4360303984186999</v>
      </c>
      <c r="CD51">
        <f t="shared" si="75"/>
        <v>17.466477881581302</v>
      </c>
      <c r="CE51">
        <f t="shared" si="76"/>
        <v>40.982361900966197</v>
      </c>
      <c r="CF51">
        <f t="shared" si="77"/>
        <v>31.959792566767899</v>
      </c>
      <c r="CG51">
        <f t="shared" si="78"/>
        <v>0.17844567294434399</v>
      </c>
      <c r="CH51">
        <f t="shared" si="79"/>
        <v>19.7240626070557</v>
      </c>
      <c r="CI51">
        <f t="shared" si="80"/>
        <v>40.155276824847803</v>
      </c>
      <c r="CJ51">
        <f t="shared" si="81"/>
        <v>30.7264022391048</v>
      </c>
      <c r="CK51">
        <f t="shared" si="82"/>
        <v>5.9805119639285101E-2</v>
      </c>
      <c r="CL51">
        <f t="shared" si="83"/>
        <v>19.842703160360699</v>
      </c>
      <c r="CM51">
        <f t="shared" si="84"/>
        <v>39.797459803808998</v>
      </c>
      <c r="CN51">
        <f t="shared" si="85"/>
        <v>29.346638918109001</v>
      </c>
      <c r="CO51">
        <f t="shared" si="86"/>
        <v>3.2512811245038901E-2</v>
      </c>
      <c r="CP51">
        <f t="shared" si="87"/>
        <v>19.869995468755</v>
      </c>
      <c r="CQ51">
        <f t="shared" si="88"/>
        <v>39.227208511796</v>
      </c>
      <c r="CR51">
        <f t="shared" si="89"/>
        <v>28.066041501519599</v>
      </c>
      <c r="CS51">
        <f t="shared" si="90"/>
        <v>2.1262062013931101E-2</v>
      </c>
      <c r="CT51">
        <f t="shared" si="91"/>
        <v>19.881246217986099</v>
      </c>
      <c r="CU51">
        <f t="shared" si="92"/>
        <v>39.064788552168501</v>
      </c>
      <c r="CV51">
        <f t="shared" si="93"/>
        <v>26.915998546135398</v>
      </c>
      <c r="CW51">
        <f t="shared" si="94"/>
        <v>1.18030143100508E-2</v>
      </c>
      <c r="CX51">
        <f t="shared" si="95"/>
        <v>19.890705265689899</v>
      </c>
      <c r="CY51">
        <f t="shared" si="96"/>
        <v>38.257661832577703</v>
      </c>
      <c r="CZ51">
        <f t="shared" si="97"/>
        <v>25.839358604289998</v>
      </c>
      <c r="DA51">
        <f t="shared" si="98"/>
        <v>1.2599843277247899E-2</v>
      </c>
      <c r="DB51">
        <f t="shared" si="99"/>
        <v>19.889908436722799</v>
      </c>
      <c r="DC51">
        <f t="shared" si="100"/>
        <v>37.8488755170074</v>
      </c>
      <c r="DD51">
        <f t="shared" si="101"/>
        <v>24.8172104735138</v>
      </c>
      <c r="DE51">
        <f t="shared" si="102"/>
        <v>3.9673587363577997E-2</v>
      </c>
      <c r="DF51">
        <f t="shared" si="103"/>
        <v>19.862834692636401</v>
      </c>
      <c r="DG51">
        <f t="shared" si="104"/>
        <v>36.9078331283011</v>
      </c>
      <c r="DH51">
        <f t="shared" si="105"/>
        <v>23.899151658654802</v>
      </c>
      <c r="DI51">
        <f t="shared" si="106"/>
        <v>3.9015232825952303E-2</v>
      </c>
      <c r="DJ51">
        <f t="shared" si="107"/>
        <v>19.863493047174</v>
      </c>
      <c r="DK51">
        <f t="shared" si="108"/>
        <v>35.987910136856399</v>
      </c>
      <c r="DL51">
        <f t="shared" si="109"/>
        <v>23.0470751691869</v>
      </c>
      <c r="DM51">
        <f t="shared" si="110"/>
        <v>3.3214265175450501E-2</v>
      </c>
      <c r="DN51">
        <f t="shared" si="111"/>
        <v>19.8692940148246</v>
      </c>
      <c r="DO51">
        <f t="shared" si="112"/>
        <v>35.068476070505</v>
      </c>
      <c r="DP51">
        <f t="shared" si="113"/>
        <v>22.250351658081101</v>
      </c>
      <c r="DQ51">
        <f t="shared" si="114"/>
        <v>3.9112185018795202E-2</v>
      </c>
      <c r="DR51">
        <f t="shared" si="115"/>
        <v>19.863396094981201</v>
      </c>
      <c r="DS51">
        <f t="shared" si="116"/>
        <v>34.215234602250298</v>
      </c>
      <c r="DT51">
        <f t="shared" si="117"/>
        <v>21.511031615189101</v>
      </c>
      <c r="DU51">
        <f t="shared" si="118"/>
        <v>3.6979482227435599E-2</v>
      </c>
      <c r="DV51">
        <f t="shared" si="119"/>
        <v>19.865528797772601</v>
      </c>
    </row>
    <row r="52" spans="1:126" x14ac:dyDescent="0.15">
      <c r="A52">
        <v>152.2932429</v>
      </c>
      <c r="B52">
        <v>-25.490701909999999</v>
      </c>
      <c r="C52">
        <v>319</v>
      </c>
      <c r="D52">
        <v>264</v>
      </c>
      <c r="E52">
        <v>229.78155520000001</v>
      </c>
      <c r="F52">
        <v>318.46026610000001</v>
      </c>
      <c r="G52">
        <f t="shared" si="0"/>
        <v>51.6163168498137</v>
      </c>
      <c r="H52">
        <f t="shared" si="1"/>
        <v>32.718162831138997</v>
      </c>
      <c r="I52">
        <f t="shared" si="2"/>
        <v>0</v>
      </c>
      <c r="J52">
        <f t="shared" si="3"/>
        <v>25.490701909999999</v>
      </c>
      <c r="K52">
        <f t="shared" si="4"/>
        <v>49.680824549304397</v>
      </c>
      <c r="L52">
        <f t="shared" si="7"/>
        <v>16.507800337529201</v>
      </c>
      <c r="M52">
        <f t="shared" si="5"/>
        <v>18.239920884398501</v>
      </c>
      <c r="N52">
        <f t="shared" si="6"/>
        <v>7.2507810256015297</v>
      </c>
      <c r="O52">
        <f t="shared" si="8"/>
        <v>51.243470847210801</v>
      </c>
      <c r="P52">
        <f t="shared" si="9"/>
        <v>23.236194952633099</v>
      </c>
      <c r="Q52">
        <f t="shared" si="10"/>
        <v>18.037813653430199</v>
      </c>
      <c r="R52">
        <f t="shared" si="11"/>
        <v>7.4528882565697803</v>
      </c>
      <c r="S52">
        <f t="shared" si="12"/>
        <v>44.952139192976901</v>
      </c>
      <c r="T52">
        <f t="shared" si="13"/>
        <v>24.9681030679568</v>
      </c>
      <c r="U52">
        <f t="shared" si="14"/>
        <v>19.686604247795401</v>
      </c>
      <c r="V52">
        <f t="shared" si="15"/>
        <v>5.8040976622045699</v>
      </c>
      <c r="W52">
        <f t="shared" si="16"/>
        <v>46.850144566820198</v>
      </c>
      <c r="X52">
        <f t="shared" si="17"/>
        <v>26.356573946408702</v>
      </c>
      <c r="Y52">
        <f t="shared" si="18"/>
        <v>20.744960865055599</v>
      </c>
      <c r="Z52">
        <f t="shared" si="19"/>
        <v>4.7457410449443502</v>
      </c>
      <c r="AA52">
        <f t="shared" si="20"/>
        <v>44.952139192976901</v>
      </c>
      <c r="AB52">
        <f t="shared" si="21"/>
        <v>28.678082821784599</v>
      </c>
      <c r="AC52">
        <f t="shared" si="22"/>
        <v>25.180905915135401</v>
      </c>
      <c r="AD52">
        <f t="shared" si="23"/>
        <v>0.309795994864558</v>
      </c>
      <c r="AE52">
        <f t="shared" si="24"/>
        <v>46.307783657735001</v>
      </c>
      <c r="AF52">
        <f t="shared" si="25"/>
        <v>28.8535936491859</v>
      </c>
      <c r="AG52">
        <f t="shared" si="26"/>
        <v>18.123307427791801</v>
      </c>
      <c r="AH52">
        <f t="shared" si="27"/>
        <v>7.3673944822082102</v>
      </c>
      <c r="AI52">
        <f t="shared" si="28"/>
        <v>52.152633463736898</v>
      </c>
      <c r="AJ52">
        <f t="shared" si="29"/>
        <v>28.765299618264802</v>
      </c>
      <c r="AK52">
        <f t="shared" si="30"/>
        <v>15.276118333012199</v>
      </c>
      <c r="AL52">
        <f t="shared" si="31"/>
        <v>10.214583576987801</v>
      </c>
      <c r="AM52">
        <f t="shared" si="32"/>
        <v>46.3578964122106</v>
      </c>
      <c r="AN52">
        <f t="shared" si="33"/>
        <v>30.479889595128899</v>
      </c>
      <c r="AO52">
        <f t="shared" si="34"/>
        <v>17.495859891854799</v>
      </c>
      <c r="AP52">
        <f t="shared" si="35"/>
        <v>7.9948420181452402</v>
      </c>
      <c r="AQ52">
        <f t="shared" si="36"/>
        <v>45.802693790627998</v>
      </c>
      <c r="AR52">
        <f t="shared" si="37"/>
        <v>31.0139424060153</v>
      </c>
      <c r="AS52">
        <f t="shared" si="38"/>
        <v>16.3770889443927</v>
      </c>
      <c r="AT52">
        <f t="shared" si="39"/>
        <v>9.1136129656073308</v>
      </c>
      <c r="AU52">
        <f t="shared" si="40"/>
        <v>45.513603607859103</v>
      </c>
      <c r="AV52">
        <f t="shared" si="41"/>
        <v>29.964078506612701</v>
      </c>
      <c r="AW52">
        <f t="shared" si="42"/>
        <v>18.892902318662198</v>
      </c>
      <c r="AX52">
        <f t="shared" si="43"/>
        <v>6.5977995913377798</v>
      </c>
      <c r="AY52">
        <f t="shared" si="44"/>
        <v>45.968955913075902</v>
      </c>
      <c r="AZ52">
        <f t="shared" si="45"/>
        <v>34.8938358071171</v>
      </c>
      <c r="BA52">
        <f t="shared" si="46"/>
        <v>12.662795991232001</v>
      </c>
      <c r="BB52">
        <f t="shared" si="47"/>
        <v>12.827905918768</v>
      </c>
      <c r="BC52">
        <f t="shared" si="48"/>
        <v>44.6821178933792</v>
      </c>
      <c r="BD52">
        <f t="shared" si="49"/>
        <v>32.212621700222201</v>
      </c>
      <c r="BE52">
        <f t="shared" si="50"/>
        <v>12.0355130227766</v>
      </c>
      <c r="BF52">
        <f t="shared" si="51"/>
        <v>13.4551888872234</v>
      </c>
      <c r="BG52">
        <f t="shared" si="52"/>
        <v>45.058354831028097</v>
      </c>
      <c r="BH52">
        <f t="shared" si="53"/>
        <v>29.911711604479901</v>
      </c>
      <c r="BI52">
        <f t="shared" si="54"/>
        <v>11.038775694818</v>
      </c>
      <c r="BJ52">
        <f t="shared" si="55"/>
        <v>14.451926215182</v>
      </c>
      <c r="BK52">
        <f t="shared" si="56"/>
        <v>44.428886426635302</v>
      </c>
      <c r="BL52">
        <f t="shared" si="57"/>
        <v>29.308410584353901</v>
      </c>
      <c r="BM52">
        <f t="shared" si="58"/>
        <v>9.5924426006332908</v>
      </c>
      <c r="BN52">
        <f t="shared" si="59"/>
        <v>15.898259309366701</v>
      </c>
      <c r="BO52">
        <f t="shared" si="60"/>
        <v>44.094543997622701</v>
      </c>
      <c r="BP52">
        <f t="shared" si="61"/>
        <v>29.144647252655801</v>
      </c>
      <c r="BQ52">
        <f t="shared" si="62"/>
        <v>8.0459016076732297</v>
      </c>
      <c r="BR52">
        <f t="shared" si="63"/>
        <v>17.444800302326801</v>
      </c>
      <c r="BS52">
        <f t="shared" si="64"/>
        <v>43.5800124003257</v>
      </c>
      <c r="BT52">
        <f t="shared" si="65"/>
        <v>29.748541328503901</v>
      </c>
      <c r="BU52">
        <f t="shared" si="66"/>
        <v>6.1930752062931003</v>
      </c>
      <c r="BV52">
        <f t="shared" si="67"/>
        <v>19.2976267037069</v>
      </c>
      <c r="BW52">
        <f t="shared" si="68"/>
        <v>43.339947266935297</v>
      </c>
      <c r="BX52">
        <f t="shared" si="69"/>
        <v>30.221683993656399</v>
      </c>
      <c r="BY52">
        <f t="shared" si="70"/>
        <v>4.5659535447467299</v>
      </c>
      <c r="BZ52">
        <f t="shared" si="71"/>
        <v>20.924748365253301</v>
      </c>
      <c r="CA52">
        <f t="shared" si="72"/>
        <v>41.959449640191799</v>
      </c>
      <c r="CB52">
        <f t="shared" si="73"/>
        <v>29.892909796321899</v>
      </c>
      <c r="CC52">
        <f t="shared" si="74"/>
        <v>3.68964032156337</v>
      </c>
      <c r="CD52">
        <f t="shared" si="75"/>
        <v>21.8010615884366</v>
      </c>
      <c r="CE52">
        <f t="shared" si="76"/>
        <v>41.699476579929303</v>
      </c>
      <c r="CF52">
        <f t="shared" si="77"/>
        <v>29.391619280677599</v>
      </c>
      <c r="CG52">
        <f t="shared" si="78"/>
        <v>2.92096457799691</v>
      </c>
      <c r="CH52">
        <f t="shared" si="79"/>
        <v>22.569737332003101</v>
      </c>
      <c r="CI52">
        <f t="shared" si="80"/>
        <v>41.318987535779002</v>
      </c>
      <c r="CJ52">
        <f t="shared" si="81"/>
        <v>32.0100364728982</v>
      </c>
      <c r="CK52">
        <f t="shared" si="82"/>
        <v>0.190263465581546</v>
      </c>
      <c r="CL52">
        <f t="shared" si="83"/>
        <v>25.3004384444185</v>
      </c>
      <c r="CM52">
        <f t="shared" si="84"/>
        <v>40.490555305840701</v>
      </c>
      <c r="CN52">
        <f t="shared" si="85"/>
        <v>30.830368516157399</v>
      </c>
      <c r="CO52">
        <f t="shared" si="86"/>
        <v>7.0134250995512307E-2</v>
      </c>
      <c r="CP52">
        <f t="shared" si="87"/>
        <v>25.420567659004501</v>
      </c>
      <c r="CQ52">
        <f t="shared" si="88"/>
        <v>40.103585880425797</v>
      </c>
      <c r="CR52">
        <f t="shared" si="89"/>
        <v>29.5060825131205</v>
      </c>
      <c r="CS52">
        <f t="shared" si="90"/>
        <v>2.0942369536085401E-2</v>
      </c>
      <c r="CT52">
        <f t="shared" si="91"/>
        <v>25.469759540463901</v>
      </c>
      <c r="CU52">
        <f t="shared" si="92"/>
        <v>39.506645567392901</v>
      </c>
      <c r="CV52">
        <f t="shared" si="93"/>
        <v>28.272204571798301</v>
      </c>
      <c r="CW52">
        <f t="shared" si="94"/>
        <v>2.3524727511259301E-2</v>
      </c>
      <c r="CX52">
        <f t="shared" si="95"/>
        <v>25.467177182488701</v>
      </c>
      <c r="CY52">
        <f t="shared" si="96"/>
        <v>39.304240051004797</v>
      </c>
      <c r="CZ52">
        <f t="shared" si="97"/>
        <v>27.159921571897101</v>
      </c>
      <c r="DA52">
        <f t="shared" si="98"/>
        <v>1.49358684263084E-2</v>
      </c>
      <c r="DB52">
        <f t="shared" si="99"/>
        <v>25.475766041573699</v>
      </c>
      <c r="DC52">
        <f t="shared" si="100"/>
        <v>38.477655410239997</v>
      </c>
      <c r="DD52">
        <f t="shared" si="101"/>
        <v>26.115309203747199</v>
      </c>
      <c r="DE52">
        <f t="shared" si="102"/>
        <v>1.5950211187471999E-2</v>
      </c>
      <c r="DF52">
        <f t="shared" si="103"/>
        <v>25.474751698812501</v>
      </c>
      <c r="DG52">
        <f t="shared" si="104"/>
        <v>38.0371051024132</v>
      </c>
      <c r="DH52">
        <f t="shared" si="105"/>
        <v>25.120809407315399</v>
      </c>
      <c r="DI52">
        <f t="shared" si="106"/>
        <v>5.0261851992102903E-2</v>
      </c>
      <c r="DJ52">
        <f t="shared" si="107"/>
        <v>25.440440058007901</v>
      </c>
      <c r="DK52">
        <f t="shared" si="108"/>
        <v>37.089207250943602</v>
      </c>
      <c r="DL52">
        <f t="shared" si="109"/>
        <v>24.224693023216599</v>
      </c>
      <c r="DM52">
        <f t="shared" si="110"/>
        <v>4.9430691976099103E-2</v>
      </c>
      <c r="DN52">
        <f t="shared" si="111"/>
        <v>25.4412712180239</v>
      </c>
      <c r="DO52">
        <f t="shared" si="112"/>
        <v>36.169256234657603</v>
      </c>
      <c r="DP52">
        <f t="shared" si="113"/>
        <v>23.390764588375902</v>
      </c>
      <c r="DQ52">
        <f t="shared" si="114"/>
        <v>4.20758774754732E-2</v>
      </c>
      <c r="DR52">
        <f t="shared" si="115"/>
        <v>25.448626032524501</v>
      </c>
      <c r="DS52">
        <f t="shared" si="116"/>
        <v>35.257020463690203</v>
      </c>
      <c r="DT52">
        <f t="shared" si="117"/>
        <v>22.609144043259299</v>
      </c>
      <c r="DU52">
        <f t="shared" si="118"/>
        <v>4.9530744312711802E-2</v>
      </c>
      <c r="DV52">
        <f t="shared" si="119"/>
        <v>25.441171165687301</v>
      </c>
    </row>
    <row r="53" spans="1:126" x14ac:dyDescent="0.15">
      <c r="A53">
        <v>165.8783182</v>
      </c>
      <c r="B53">
        <v>-23.524585720000001</v>
      </c>
      <c r="C53">
        <v>313</v>
      </c>
      <c r="D53">
        <v>273</v>
      </c>
      <c r="E53">
        <v>220.08851619999999</v>
      </c>
      <c r="F53">
        <v>328.68331910000001</v>
      </c>
      <c r="G53">
        <f t="shared" si="0"/>
        <v>56.688383809945897</v>
      </c>
      <c r="H53">
        <f t="shared" si="1"/>
        <v>73.831892975760198</v>
      </c>
      <c r="I53">
        <f t="shared" si="2"/>
        <v>8.0950793819144202</v>
      </c>
      <c r="J53">
        <f t="shared" si="3"/>
        <v>15.4295063380856</v>
      </c>
      <c r="K53">
        <f t="shared" si="4"/>
        <v>54.448305785536</v>
      </c>
      <c r="L53">
        <f t="shared" si="7"/>
        <v>53.735983720355101</v>
      </c>
      <c r="M53">
        <f t="shared" si="5"/>
        <v>4.7156350937295803</v>
      </c>
      <c r="N53">
        <f t="shared" si="6"/>
        <v>18.808950626270398</v>
      </c>
      <c r="O53">
        <f t="shared" si="8"/>
        <v>52.055716185355799</v>
      </c>
      <c r="P53">
        <f t="shared" si="9"/>
        <v>35.823989146903401</v>
      </c>
      <c r="Q53">
        <f t="shared" si="10"/>
        <v>8.8788006336665894</v>
      </c>
      <c r="R53">
        <f t="shared" si="11"/>
        <v>14.645785086333399</v>
      </c>
      <c r="S53">
        <f t="shared" si="12"/>
        <v>52.652989982917902</v>
      </c>
      <c r="T53">
        <f t="shared" si="13"/>
        <v>36.0352922032028</v>
      </c>
      <c r="U53">
        <f t="shared" si="14"/>
        <v>8.8138981871874407</v>
      </c>
      <c r="V53">
        <f t="shared" si="15"/>
        <v>14.710687532812599</v>
      </c>
      <c r="W53">
        <f t="shared" si="16"/>
        <v>47.360755570866999</v>
      </c>
      <c r="X53">
        <f t="shared" si="17"/>
        <v>34.871827024709297</v>
      </c>
      <c r="Y53">
        <f t="shared" si="18"/>
        <v>10.3571041652252</v>
      </c>
      <c r="Z53">
        <f t="shared" si="19"/>
        <v>13.167481554774801</v>
      </c>
      <c r="AA53">
        <f t="shared" si="20"/>
        <v>48.5418577150717</v>
      </c>
      <c r="AB53">
        <f t="shared" si="21"/>
        <v>34.377407592984298</v>
      </c>
      <c r="AC53">
        <f t="shared" si="22"/>
        <v>9.5423034854262294</v>
      </c>
      <c r="AD53">
        <f t="shared" si="23"/>
        <v>13.9822822345738</v>
      </c>
      <c r="AE53">
        <f t="shared" si="24"/>
        <v>46.669976387602297</v>
      </c>
      <c r="AF53">
        <f t="shared" si="25"/>
        <v>35.217485671409797</v>
      </c>
      <c r="AG53">
        <f t="shared" si="26"/>
        <v>10.623887063762201</v>
      </c>
      <c r="AH53">
        <f t="shared" si="27"/>
        <v>12.9006986562378</v>
      </c>
      <c r="AI53">
        <f t="shared" si="28"/>
        <v>47.642267562344003</v>
      </c>
      <c r="AJ53">
        <f t="shared" si="29"/>
        <v>34.548895404214697</v>
      </c>
      <c r="AK53">
        <f t="shared" si="30"/>
        <v>8.7522065867425898</v>
      </c>
      <c r="AL53">
        <f t="shared" si="31"/>
        <v>14.772379133257401</v>
      </c>
      <c r="AM53">
        <f t="shared" si="32"/>
        <v>52.705016415442699</v>
      </c>
      <c r="AN53">
        <f t="shared" si="33"/>
        <v>33.840655979731999</v>
      </c>
      <c r="AO53">
        <f t="shared" si="34"/>
        <v>8.1521736891822592</v>
      </c>
      <c r="AP53">
        <f t="shared" si="35"/>
        <v>15.372412030817699</v>
      </c>
      <c r="AQ53">
        <f t="shared" si="36"/>
        <v>47.434514773898499</v>
      </c>
      <c r="AR53">
        <f t="shared" si="37"/>
        <v>34.8742616605889</v>
      </c>
      <c r="AS53">
        <f t="shared" si="38"/>
        <v>8.6888389328257496</v>
      </c>
      <c r="AT53">
        <f t="shared" si="39"/>
        <v>14.835746787174299</v>
      </c>
      <c r="AU53">
        <f t="shared" si="40"/>
        <v>46.8351439303364</v>
      </c>
      <c r="AV53">
        <f t="shared" si="41"/>
        <v>34.957702848125003</v>
      </c>
      <c r="AW53">
        <f t="shared" si="42"/>
        <v>9.8733233346010199</v>
      </c>
      <c r="AX53">
        <f t="shared" si="43"/>
        <v>13.651262385399001</v>
      </c>
      <c r="AY53">
        <f t="shared" si="44"/>
        <v>46.483647799392202</v>
      </c>
      <c r="AZ53">
        <f t="shared" si="45"/>
        <v>33.667853443113799</v>
      </c>
      <c r="BA53">
        <f t="shared" si="46"/>
        <v>8.7815424627254508</v>
      </c>
      <c r="BB53">
        <f t="shared" si="47"/>
        <v>14.7430432572746</v>
      </c>
      <c r="BC53">
        <f t="shared" si="48"/>
        <v>46.832267402973201</v>
      </c>
      <c r="BD53">
        <f t="shared" si="49"/>
        <v>37.9264409976766</v>
      </c>
      <c r="BE53">
        <f t="shared" si="50"/>
        <v>5.9931316681634001</v>
      </c>
      <c r="BF53">
        <f t="shared" si="51"/>
        <v>17.531454051836601</v>
      </c>
      <c r="BG53">
        <f t="shared" si="52"/>
        <v>45.5763292093065</v>
      </c>
      <c r="BH53">
        <f t="shared" si="53"/>
        <v>35.220031193021903</v>
      </c>
      <c r="BI53">
        <f t="shared" si="54"/>
        <v>5.7000567429337199</v>
      </c>
      <c r="BJ53">
        <f t="shared" si="55"/>
        <v>17.824528977066301</v>
      </c>
      <c r="BK53">
        <f t="shared" si="56"/>
        <v>45.867441716493701</v>
      </c>
      <c r="BL53">
        <f t="shared" si="57"/>
        <v>32.872021221681003</v>
      </c>
      <c r="BM53">
        <f t="shared" si="58"/>
        <v>5.2869943035505598</v>
      </c>
      <c r="BN53">
        <f t="shared" si="59"/>
        <v>18.237591416449401</v>
      </c>
      <c r="BO53">
        <f t="shared" si="60"/>
        <v>45.224729418368298</v>
      </c>
      <c r="BP53">
        <f t="shared" si="61"/>
        <v>32.122537690280801</v>
      </c>
      <c r="BQ53">
        <f t="shared" si="62"/>
        <v>4.6211475176036103</v>
      </c>
      <c r="BR53">
        <f t="shared" si="63"/>
        <v>18.903438202396401</v>
      </c>
      <c r="BS53">
        <f t="shared" si="64"/>
        <v>44.8592012707593</v>
      </c>
      <c r="BT53">
        <f t="shared" si="65"/>
        <v>31.801253826089301</v>
      </c>
      <c r="BU53">
        <f t="shared" si="66"/>
        <v>3.88256558567064</v>
      </c>
      <c r="BV53">
        <f t="shared" si="67"/>
        <v>19.6420201343294</v>
      </c>
      <c r="BW53">
        <f t="shared" si="68"/>
        <v>44.324624172254502</v>
      </c>
      <c r="BX53">
        <f t="shared" si="69"/>
        <v>32.226966474465598</v>
      </c>
      <c r="BY53">
        <f t="shared" si="70"/>
        <v>3.0042991044936498</v>
      </c>
      <c r="BZ53">
        <f t="shared" si="71"/>
        <v>20.5202866155064</v>
      </c>
      <c r="CA53">
        <f t="shared" si="72"/>
        <v>44.049233454571002</v>
      </c>
      <c r="CB53">
        <f t="shared" si="73"/>
        <v>32.543428350870002</v>
      </c>
      <c r="CC53">
        <f t="shared" si="74"/>
        <v>2.2315432654126699</v>
      </c>
      <c r="CD53">
        <f t="shared" si="75"/>
        <v>21.293042454587301</v>
      </c>
      <c r="CE53">
        <f t="shared" si="76"/>
        <v>42.689589233932097</v>
      </c>
      <c r="CF53">
        <f t="shared" si="77"/>
        <v>32.116063680299398</v>
      </c>
      <c r="CG53">
        <f t="shared" si="78"/>
        <v>1.8124860610275499</v>
      </c>
      <c r="CH53">
        <f t="shared" si="79"/>
        <v>21.712099658972502</v>
      </c>
      <c r="CI53">
        <f t="shared" si="80"/>
        <v>42.394748807484397</v>
      </c>
      <c r="CJ53">
        <f t="shared" si="81"/>
        <v>31.531079402886999</v>
      </c>
      <c r="CK53">
        <f t="shared" si="82"/>
        <v>1.4421048459041199</v>
      </c>
      <c r="CL53">
        <f t="shared" si="83"/>
        <v>22.0824808740959</v>
      </c>
      <c r="CM53">
        <f t="shared" si="84"/>
        <v>41.9850110667496</v>
      </c>
      <c r="CN53">
        <f t="shared" si="85"/>
        <v>33.936477464279797</v>
      </c>
      <c r="CO53">
        <f t="shared" si="86"/>
        <v>8.1704612119889095E-2</v>
      </c>
      <c r="CP53">
        <f t="shared" si="87"/>
        <v>23.442881107880101</v>
      </c>
      <c r="CQ53">
        <f t="shared" si="88"/>
        <v>41.150516618013199</v>
      </c>
      <c r="CR53">
        <f t="shared" si="89"/>
        <v>32.725030966534199</v>
      </c>
      <c r="CS53">
        <f t="shared" si="90"/>
        <v>2.5969907916027601E-2</v>
      </c>
      <c r="CT53">
        <f t="shared" si="91"/>
        <v>23.498615812084001</v>
      </c>
      <c r="CU53">
        <f t="shared" si="92"/>
        <v>40.7344399571735</v>
      </c>
      <c r="CV53">
        <f t="shared" si="93"/>
        <v>31.376903244250801</v>
      </c>
      <c r="CW53">
        <f t="shared" si="94"/>
        <v>1.1607039564604699E-2</v>
      </c>
      <c r="CX53">
        <f t="shared" si="95"/>
        <v>23.512978680435399</v>
      </c>
      <c r="CY53">
        <f t="shared" si="96"/>
        <v>40.112816289235198</v>
      </c>
      <c r="CZ53">
        <f t="shared" si="97"/>
        <v>30.117499728044699</v>
      </c>
      <c r="DA53">
        <f t="shared" si="98"/>
        <v>1.2158120891225499E-2</v>
      </c>
      <c r="DB53">
        <f t="shared" si="99"/>
        <v>23.512427599108801</v>
      </c>
      <c r="DC53">
        <f t="shared" si="100"/>
        <v>39.871725275128803</v>
      </c>
      <c r="DD53">
        <f t="shared" si="101"/>
        <v>28.976973384263001</v>
      </c>
      <c r="DE53">
        <f t="shared" si="102"/>
        <v>7.72608912893158E-3</v>
      </c>
      <c r="DF53">
        <f t="shared" si="103"/>
        <v>23.5168596308711</v>
      </c>
      <c r="DG53">
        <f t="shared" si="104"/>
        <v>39.026798614751897</v>
      </c>
      <c r="DH53">
        <f t="shared" si="105"/>
        <v>27.903752147808799</v>
      </c>
      <c r="DI53">
        <f t="shared" si="106"/>
        <v>8.2521472751471408E-3</v>
      </c>
      <c r="DJ53">
        <f t="shared" si="107"/>
        <v>23.5163335727249</v>
      </c>
      <c r="DK53">
        <f t="shared" si="108"/>
        <v>38.554932388202097</v>
      </c>
      <c r="DL53">
        <f t="shared" si="109"/>
        <v>26.880765984332701</v>
      </c>
      <c r="DM53">
        <f t="shared" si="110"/>
        <v>2.60208105013532E-2</v>
      </c>
      <c r="DN53">
        <f t="shared" si="111"/>
        <v>23.498564909498601</v>
      </c>
      <c r="DO53">
        <f t="shared" si="112"/>
        <v>37.597464609047101</v>
      </c>
      <c r="DP53">
        <f t="shared" si="113"/>
        <v>25.954893199752501</v>
      </c>
      <c r="DQ53">
        <f t="shared" si="114"/>
        <v>2.5588245295013901E-2</v>
      </c>
      <c r="DR53">
        <f t="shared" si="115"/>
        <v>23.498997474705</v>
      </c>
      <c r="DS53">
        <f t="shared" si="116"/>
        <v>36.672351376389798</v>
      </c>
      <c r="DT53">
        <f t="shared" si="117"/>
        <v>25.091183881379798</v>
      </c>
      <c r="DU53">
        <f t="shared" si="118"/>
        <v>2.1776537993299001E-2</v>
      </c>
      <c r="DV53">
        <f t="shared" si="119"/>
        <v>23.5028091820067</v>
      </c>
    </row>
    <row r="54" spans="1:126" x14ac:dyDescent="0.15">
      <c r="A54">
        <v>135.34527270000001</v>
      </c>
      <c r="B54">
        <v>-35.822302460000003</v>
      </c>
      <c r="C54">
        <v>306</v>
      </c>
      <c r="D54">
        <v>281</v>
      </c>
      <c r="E54">
        <v>214.90640260000001</v>
      </c>
      <c r="F54">
        <v>331.44186400000001</v>
      </c>
      <c r="G54">
        <f t="shared" si="0"/>
        <v>55.710924603842798</v>
      </c>
      <c r="H54">
        <f t="shared" si="1"/>
        <v>30.766859948439102</v>
      </c>
      <c r="I54">
        <f t="shared" si="2"/>
        <v>68.660678413793505</v>
      </c>
      <c r="J54">
        <f t="shared" si="3"/>
        <v>32.838375953793502</v>
      </c>
      <c r="K54">
        <f t="shared" si="4"/>
        <v>56.589281715142803</v>
      </c>
      <c r="L54">
        <f t="shared" si="7"/>
        <v>52.205700856050697</v>
      </c>
      <c r="M54">
        <f t="shared" si="5"/>
        <v>11.8309694629907</v>
      </c>
      <c r="N54">
        <f t="shared" si="6"/>
        <v>23.991332997009302</v>
      </c>
      <c r="O54">
        <f t="shared" si="8"/>
        <v>54.761311428452302</v>
      </c>
      <c r="P54">
        <f t="shared" si="9"/>
        <v>45.8050965882329</v>
      </c>
      <c r="Q54">
        <f t="shared" si="10"/>
        <v>16.628344759250499</v>
      </c>
      <c r="R54">
        <f t="shared" si="11"/>
        <v>19.1939577007495</v>
      </c>
      <c r="S54">
        <f t="shared" si="12"/>
        <v>52.835266811275297</v>
      </c>
      <c r="T54">
        <f t="shared" si="13"/>
        <v>34.3538224411747</v>
      </c>
      <c r="U54">
        <f t="shared" si="14"/>
        <v>27.546002545534499</v>
      </c>
      <c r="V54">
        <f t="shared" si="15"/>
        <v>8.2762999144655502</v>
      </c>
      <c r="W54">
        <f t="shared" si="16"/>
        <v>53.148636210909601</v>
      </c>
      <c r="X54">
        <f t="shared" si="17"/>
        <v>34.819744160148602</v>
      </c>
      <c r="Y54">
        <f t="shared" si="18"/>
        <v>25.106102094065999</v>
      </c>
      <c r="Z54">
        <f t="shared" si="19"/>
        <v>10.716200365934</v>
      </c>
      <c r="AA54">
        <f t="shared" si="20"/>
        <v>48.677706458949302</v>
      </c>
      <c r="AB54">
        <f t="shared" si="21"/>
        <v>34.028335437051702</v>
      </c>
      <c r="AC54">
        <f t="shared" si="22"/>
        <v>30.4092973180936</v>
      </c>
      <c r="AD54">
        <f t="shared" si="23"/>
        <v>5.4130051419063703</v>
      </c>
      <c r="AE54">
        <f t="shared" si="24"/>
        <v>49.495219522553001</v>
      </c>
      <c r="AF54">
        <f t="shared" si="25"/>
        <v>33.724778807845396</v>
      </c>
      <c r="AG54">
        <f t="shared" si="26"/>
        <v>35.627061976568299</v>
      </c>
      <c r="AH54">
        <f t="shared" si="27"/>
        <v>0.195240483431704</v>
      </c>
      <c r="AI54">
        <f t="shared" si="28"/>
        <v>47.729327320811997</v>
      </c>
      <c r="AJ54">
        <f t="shared" si="29"/>
        <v>34.549434620401698</v>
      </c>
      <c r="AK54">
        <f t="shared" si="30"/>
        <v>27.025351743702</v>
      </c>
      <c r="AL54">
        <f t="shared" si="31"/>
        <v>8.7969507162980207</v>
      </c>
      <c r="AM54">
        <f t="shared" si="32"/>
        <v>48.473345376135597</v>
      </c>
      <c r="AN54">
        <f t="shared" si="33"/>
        <v>34.037457155634002</v>
      </c>
      <c r="AO54">
        <f t="shared" si="34"/>
        <v>25.2136545348331</v>
      </c>
      <c r="AP54">
        <f t="shared" si="35"/>
        <v>10.608647925166901</v>
      </c>
      <c r="AQ54">
        <f t="shared" si="36"/>
        <v>52.9746976281819</v>
      </c>
      <c r="AR54">
        <f t="shared" si="37"/>
        <v>33.444947222913903</v>
      </c>
      <c r="AS54">
        <f t="shared" si="38"/>
        <v>24.619679642226998</v>
      </c>
      <c r="AT54">
        <f t="shared" si="39"/>
        <v>11.202622817772999</v>
      </c>
      <c r="AU54">
        <f t="shared" si="40"/>
        <v>48.158816025619899</v>
      </c>
      <c r="AV54">
        <f t="shared" si="41"/>
        <v>34.423861716003003</v>
      </c>
      <c r="AW54">
        <f t="shared" si="42"/>
        <v>24.589737227468198</v>
      </c>
      <c r="AX54">
        <f t="shared" si="43"/>
        <v>11.232565232531799</v>
      </c>
      <c r="AY54">
        <f t="shared" si="44"/>
        <v>47.5576009599272</v>
      </c>
      <c r="AZ54">
        <f t="shared" si="45"/>
        <v>34.542013190066498</v>
      </c>
      <c r="BA54">
        <f t="shared" si="46"/>
        <v>26.960929824534201</v>
      </c>
      <c r="BB54">
        <f t="shared" si="47"/>
        <v>8.86137263546577</v>
      </c>
      <c r="BC54">
        <f t="shared" si="48"/>
        <v>47.175546082896503</v>
      </c>
      <c r="BD54">
        <f t="shared" si="49"/>
        <v>33.381243520965299</v>
      </c>
      <c r="BE54">
        <f t="shared" si="50"/>
        <v>23.570601679717299</v>
      </c>
      <c r="BF54">
        <f t="shared" si="51"/>
        <v>12.2517007802827</v>
      </c>
      <c r="BG54">
        <f t="shared" si="52"/>
        <v>47.461280549787901</v>
      </c>
      <c r="BH54">
        <f t="shared" si="53"/>
        <v>37.3660030512739</v>
      </c>
      <c r="BI54">
        <f t="shared" si="54"/>
        <v>15.9968288108608</v>
      </c>
      <c r="BJ54">
        <f t="shared" si="55"/>
        <v>19.825473649139202</v>
      </c>
      <c r="BK54">
        <f t="shared" si="56"/>
        <v>46.252010361507203</v>
      </c>
      <c r="BL54">
        <f t="shared" si="57"/>
        <v>34.877500462484598</v>
      </c>
      <c r="BM54">
        <f t="shared" si="58"/>
        <v>15.258321478460401</v>
      </c>
      <c r="BN54">
        <f t="shared" si="59"/>
        <v>20.563980981539601</v>
      </c>
      <c r="BO54">
        <f t="shared" si="60"/>
        <v>46.493309126653998</v>
      </c>
      <c r="BP54">
        <f t="shared" si="61"/>
        <v>32.697649182335702</v>
      </c>
      <c r="BQ54">
        <f t="shared" si="62"/>
        <v>14.2078511719017</v>
      </c>
      <c r="BR54">
        <f t="shared" si="63"/>
        <v>21.614451288098302</v>
      </c>
      <c r="BS54">
        <f t="shared" si="64"/>
        <v>45.8577117315211</v>
      </c>
      <c r="BT54">
        <f t="shared" si="65"/>
        <v>32.001040605258098</v>
      </c>
      <c r="BU54">
        <f t="shared" si="66"/>
        <v>12.4356427962997</v>
      </c>
      <c r="BV54">
        <f t="shared" si="67"/>
        <v>23.3866596637003</v>
      </c>
      <c r="BW54">
        <f t="shared" si="68"/>
        <v>45.482847856078898</v>
      </c>
      <c r="BX54">
        <f t="shared" si="69"/>
        <v>31.7063553355373</v>
      </c>
      <c r="BY54">
        <f t="shared" si="70"/>
        <v>10.4650948196571</v>
      </c>
      <c r="BZ54">
        <f t="shared" si="71"/>
        <v>25.357207640342899</v>
      </c>
      <c r="CA54">
        <f t="shared" si="72"/>
        <v>44.947614840059003</v>
      </c>
      <c r="CB54">
        <f t="shared" si="73"/>
        <v>32.110651143042297</v>
      </c>
      <c r="CC54">
        <f t="shared" si="74"/>
        <v>8.1179958990616203</v>
      </c>
      <c r="CD54">
        <f t="shared" si="75"/>
        <v>27.704306560938399</v>
      </c>
      <c r="CE54">
        <f t="shared" si="76"/>
        <v>44.657193920440598</v>
      </c>
      <c r="CF54">
        <f t="shared" si="77"/>
        <v>32.418947025535097</v>
      </c>
      <c r="CG54">
        <f t="shared" si="78"/>
        <v>6.0735764423318797</v>
      </c>
      <c r="CH54">
        <f t="shared" si="79"/>
        <v>29.748726017668101</v>
      </c>
      <c r="CI54">
        <f t="shared" si="80"/>
        <v>43.333524492414597</v>
      </c>
      <c r="CJ54">
        <f t="shared" si="81"/>
        <v>32.0163341584148</v>
      </c>
      <c r="CK54">
        <f t="shared" si="82"/>
        <v>4.9038309800722502</v>
      </c>
      <c r="CL54">
        <f t="shared" si="83"/>
        <v>30.918471479927799</v>
      </c>
      <c r="CM54">
        <f t="shared" si="84"/>
        <v>43.020994646104697</v>
      </c>
      <c r="CN54">
        <f t="shared" si="85"/>
        <v>31.4648122638743</v>
      </c>
      <c r="CO54">
        <f t="shared" si="86"/>
        <v>3.8808139034625699</v>
      </c>
      <c r="CP54">
        <f t="shared" si="87"/>
        <v>31.941488556537401</v>
      </c>
      <c r="CQ54">
        <f t="shared" si="88"/>
        <v>42.598067327239001</v>
      </c>
      <c r="CR54">
        <f t="shared" si="89"/>
        <v>33.763514073893802</v>
      </c>
      <c r="CS54">
        <f t="shared" si="90"/>
        <v>0.21295296875424799</v>
      </c>
      <c r="CT54">
        <f t="shared" si="91"/>
        <v>35.609349491245801</v>
      </c>
      <c r="CU54">
        <f t="shared" si="92"/>
        <v>41.768492881455302</v>
      </c>
      <c r="CV54">
        <f t="shared" si="93"/>
        <v>32.608456911043902</v>
      </c>
      <c r="CW54">
        <f t="shared" si="94"/>
        <v>4.9427821876112499E-2</v>
      </c>
      <c r="CX54">
        <f t="shared" si="95"/>
        <v>35.772874638123902</v>
      </c>
      <c r="CY54">
        <f t="shared" si="96"/>
        <v>41.337433911708203</v>
      </c>
      <c r="CZ54">
        <f t="shared" si="97"/>
        <v>31.319064877175599</v>
      </c>
      <c r="DA54">
        <f t="shared" si="98"/>
        <v>2.8549141847867499E-2</v>
      </c>
      <c r="DB54">
        <f t="shared" si="99"/>
        <v>35.793753318152099</v>
      </c>
      <c r="DC54">
        <f t="shared" si="100"/>
        <v>40.706086430534697</v>
      </c>
      <c r="DD54">
        <f t="shared" si="101"/>
        <v>30.1104171320723</v>
      </c>
      <c r="DE54">
        <f t="shared" si="102"/>
        <v>3.4513143837552697E-2</v>
      </c>
      <c r="DF54">
        <f t="shared" si="103"/>
        <v>35.787789316162502</v>
      </c>
      <c r="DG54">
        <f t="shared" si="104"/>
        <v>40.440372992086601</v>
      </c>
      <c r="DH54">
        <f t="shared" si="105"/>
        <v>29.012491477979601</v>
      </c>
      <c r="DI54">
        <f t="shared" si="106"/>
        <v>2.1943395757218199E-2</v>
      </c>
      <c r="DJ54">
        <f t="shared" si="107"/>
        <v>35.800359064242798</v>
      </c>
      <c r="DK54">
        <f t="shared" si="108"/>
        <v>39.590283063156697</v>
      </c>
      <c r="DL54">
        <f t="shared" si="109"/>
        <v>27.976331068051699</v>
      </c>
      <c r="DM54">
        <f t="shared" si="110"/>
        <v>2.3433412536656501E-2</v>
      </c>
      <c r="DN54">
        <f t="shared" si="111"/>
        <v>35.798869047463299</v>
      </c>
      <c r="DO54">
        <f t="shared" si="112"/>
        <v>39.099453941476902</v>
      </c>
      <c r="DP54">
        <f t="shared" si="113"/>
        <v>26.986367449244099</v>
      </c>
      <c r="DQ54">
        <f t="shared" si="114"/>
        <v>7.3913610343269598E-2</v>
      </c>
      <c r="DR54">
        <f t="shared" si="115"/>
        <v>35.748388849656699</v>
      </c>
      <c r="DS54">
        <f t="shared" si="116"/>
        <v>38.141118109932101</v>
      </c>
      <c r="DT54">
        <f t="shared" si="117"/>
        <v>26.087778205527801</v>
      </c>
      <c r="DU54">
        <f t="shared" si="118"/>
        <v>7.2660767871473894E-2</v>
      </c>
      <c r="DV54">
        <f t="shared" si="119"/>
        <v>35.749641692128499</v>
      </c>
    </row>
    <row r="55" spans="1:126" x14ac:dyDescent="0.15">
      <c r="A55">
        <v>140.90706990000001</v>
      </c>
      <c r="B55">
        <v>-30.782488449999999</v>
      </c>
      <c r="C55">
        <v>306</v>
      </c>
      <c r="D55">
        <v>281</v>
      </c>
      <c r="E55">
        <v>210.3664856</v>
      </c>
      <c r="F55">
        <v>337.81466669999998</v>
      </c>
      <c r="G55">
        <f t="shared" si="0"/>
        <v>0</v>
      </c>
      <c r="H55">
        <f t="shared" si="1"/>
        <v>41.007196718969098</v>
      </c>
      <c r="I55" t="e">
        <f t="shared" si="2"/>
        <v>#DIV/0!</v>
      </c>
      <c r="J55" t="e">
        <f t="shared" si="3"/>
        <v>#DIV/0!</v>
      </c>
      <c r="K55">
        <f t="shared" si="4"/>
        <v>28.108693777393398</v>
      </c>
      <c r="L55">
        <f t="shared" si="7"/>
        <v>35.268636459539103</v>
      </c>
      <c r="M55" t="e">
        <f t="shared" si="5"/>
        <v>#NUM!</v>
      </c>
      <c r="N55" t="e">
        <f t="shared" si="6"/>
        <v>#NUM!</v>
      </c>
      <c r="O55">
        <f t="shared" si="8"/>
        <v>37.726187810095198</v>
      </c>
      <c r="P55">
        <f t="shared" si="9"/>
        <v>48.3265267815135</v>
      </c>
      <c r="Q55">
        <f t="shared" si="10"/>
        <v>22.854039034379699</v>
      </c>
      <c r="R55">
        <f t="shared" si="11"/>
        <v>7.9284494156202499</v>
      </c>
      <c r="S55">
        <f t="shared" si="12"/>
        <v>41.070983571339198</v>
      </c>
      <c r="T55">
        <f t="shared" si="13"/>
        <v>44.494500424852603</v>
      </c>
      <c r="U55">
        <f t="shared" si="14"/>
        <v>22.284178859946199</v>
      </c>
      <c r="V55">
        <f t="shared" si="15"/>
        <v>8.4983095900538306</v>
      </c>
      <c r="W55">
        <f t="shared" si="16"/>
        <v>42.268213449020202</v>
      </c>
      <c r="X55">
        <f t="shared" si="17"/>
        <v>35.595600339882097</v>
      </c>
      <c r="Y55">
        <f t="shared" si="18"/>
        <v>30.273561113339799</v>
      </c>
      <c r="Z55">
        <f t="shared" si="19"/>
        <v>0.50892733666017198</v>
      </c>
      <c r="AA55">
        <f t="shared" si="20"/>
        <v>44.290530175758001</v>
      </c>
      <c r="AB55">
        <f t="shared" si="21"/>
        <v>35.776716936394998</v>
      </c>
      <c r="AC55">
        <f t="shared" si="22"/>
        <v>29.047252381103899</v>
      </c>
      <c r="AD55">
        <f t="shared" si="23"/>
        <v>1.73523606889607</v>
      </c>
      <c r="AE55">
        <f t="shared" si="24"/>
        <v>41.723748393385101</v>
      </c>
      <c r="AF55">
        <f t="shared" si="25"/>
        <v>34.978855147410599</v>
      </c>
      <c r="AG55">
        <f t="shared" si="26"/>
        <v>29.743588868865501</v>
      </c>
      <c r="AH55">
        <f t="shared" si="27"/>
        <v>1.0388995811344901</v>
      </c>
      <c r="AI55">
        <f t="shared" si="28"/>
        <v>43.308317082233799</v>
      </c>
      <c r="AJ55">
        <f t="shared" si="29"/>
        <v>34.5952907135703</v>
      </c>
      <c r="AK55">
        <f t="shared" si="30"/>
        <v>31.5133820281625</v>
      </c>
      <c r="AL55">
        <f t="shared" si="31"/>
        <v>0.73089357816248302</v>
      </c>
      <c r="AM55">
        <f t="shared" si="32"/>
        <v>42.426068729610698</v>
      </c>
      <c r="AN55">
        <f t="shared" si="33"/>
        <v>35.226536883192303</v>
      </c>
      <c r="AO55">
        <f t="shared" si="34"/>
        <v>26.2352360560138</v>
      </c>
      <c r="AP55">
        <f t="shared" si="35"/>
        <v>4.54725239398618</v>
      </c>
      <c r="AQ55">
        <f t="shared" si="36"/>
        <v>43.626010838522099</v>
      </c>
      <c r="AR55">
        <f t="shared" si="37"/>
        <v>34.6920697470552</v>
      </c>
      <c r="AS55">
        <f t="shared" si="38"/>
        <v>26.0445770697482</v>
      </c>
      <c r="AT55">
        <f t="shared" si="39"/>
        <v>4.7379113802518003</v>
      </c>
      <c r="AU55">
        <f t="shared" si="40"/>
        <v>48.158816025619899</v>
      </c>
      <c r="AV55">
        <f t="shared" si="41"/>
        <v>34.098892181707598</v>
      </c>
      <c r="AW55">
        <f t="shared" si="42"/>
        <v>23.7188135380012</v>
      </c>
      <c r="AX55">
        <f t="shared" si="43"/>
        <v>7.0636749119987599</v>
      </c>
      <c r="AY55">
        <f t="shared" si="44"/>
        <v>44.145581356818298</v>
      </c>
      <c r="AZ55">
        <f t="shared" si="45"/>
        <v>34.939287715787003</v>
      </c>
      <c r="BA55">
        <f t="shared" si="46"/>
        <v>28.270558534187298</v>
      </c>
      <c r="BB55">
        <f t="shared" si="47"/>
        <v>2.5119299158127402</v>
      </c>
      <c r="BC55">
        <f t="shared" si="48"/>
        <v>43.899323963009699</v>
      </c>
      <c r="BD55">
        <f t="shared" si="49"/>
        <v>35.005326728671903</v>
      </c>
      <c r="BE55">
        <f t="shared" si="50"/>
        <v>24.027986760125</v>
      </c>
      <c r="BF55">
        <f t="shared" si="51"/>
        <v>6.7545016898749903</v>
      </c>
      <c r="BG55">
        <f t="shared" si="52"/>
        <v>43.8058642198325</v>
      </c>
      <c r="BH55">
        <f t="shared" si="53"/>
        <v>33.896195029553397</v>
      </c>
      <c r="BI55">
        <f t="shared" si="54"/>
        <v>21.054040351104</v>
      </c>
      <c r="BJ55">
        <f t="shared" si="55"/>
        <v>9.7284480988959796</v>
      </c>
      <c r="BK55">
        <f t="shared" si="56"/>
        <v>44.297195179802102</v>
      </c>
      <c r="BL55">
        <f t="shared" si="57"/>
        <v>37.5719636654119</v>
      </c>
      <c r="BM55">
        <f t="shared" si="58"/>
        <v>14.2724455590566</v>
      </c>
      <c r="BN55">
        <f t="shared" si="59"/>
        <v>16.510042890943399</v>
      </c>
      <c r="BO55">
        <f t="shared" si="60"/>
        <v>43.361259713913</v>
      </c>
      <c r="BP55">
        <f t="shared" si="61"/>
        <v>35.226003340227301</v>
      </c>
      <c r="BQ55">
        <f t="shared" si="62"/>
        <v>13.660636044394099</v>
      </c>
      <c r="BR55">
        <f t="shared" si="63"/>
        <v>17.1218524056059</v>
      </c>
      <c r="BS55">
        <f t="shared" si="64"/>
        <v>43.758408589791998</v>
      </c>
      <c r="BT55">
        <f t="shared" si="65"/>
        <v>33.153878539238399</v>
      </c>
      <c r="BU55">
        <f t="shared" si="66"/>
        <v>12.7258576042736</v>
      </c>
      <c r="BV55">
        <f t="shared" si="67"/>
        <v>18.056630845726399</v>
      </c>
      <c r="BW55">
        <f t="shared" si="68"/>
        <v>43.310061079769902</v>
      </c>
      <c r="BX55">
        <f t="shared" si="69"/>
        <v>32.472072256825903</v>
      </c>
      <c r="BY55">
        <f t="shared" si="70"/>
        <v>11.1054297814318</v>
      </c>
      <c r="BZ55">
        <f t="shared" si="71"/>
        <v>19.677058668568201</v>
      </c>
      <c r="CA55">
        <f t="shared" si="72"/>
        <v>43.0890137583905</v>
      </c>
      <c r="CB55">
        <f t="shared" si="73"/>
        <v>32.166094229291602</v>
      </c>
      <c r="CC55">
        <f t="shared" si="74"/>
        <v>9.3561915964127103</v>
      </c>
      <c r="CD55">
        <f t="shared" si="75"/>
        <v>21.426296853587299</v>
      </c>
      <c r="CE55">
        <f t="shared" si="76"/>
        <v>42.700234098056001</v>
      </c>
      <c r="CF55">
        <f t="shared" si="77"/>
        <v>32.531133459573098</v>
      </c>
      <c r="CG55">
        <f t="shared" si="78"/>
        <v>7.2786648701353398</v>
      </c>
      <c r="CH55">
        <f t="shared" si="79"/>
        <v>23.503823579864701</v>
      </c>
      <c r="CI55">
        <f t="shared" si="80"/>
        <v>42.530660876610099</v>
      </c>
      <c r="CJ55">
        <f t="shared" si="81"/>
        <v>32.802932480951903</v>
      </c>
      <c r="CK55">
        <f t="shared" si="82"/>
        <v>5.4609763022170101</v>
      </c>
      <c r="CL55">
        <f t="shared" si="83"/>
        <v>25.321512147783</v>
      </c>
      <c r="CM55">
        <f t="shared" si="84"/>
        <v>41.363818833668397</v>
      </c>
      <c r="CN55">
        <f t="shared" si="85"/>
        <v>32.402659227725401</v>
      </c>
      <c r="CO55">
        <f t="shared" si="86"/>
        <v>4.4146244120462699</v>
      </c>
      <c r="CP55">
        <f t="shared" si="87"/>
        <v>26.367864037953701</v>
      </c>
      <c r="CQ55">
        <f t="shared" si="88"/>
        <v>41.150516618013199</v>
      </c>
      <c r="CR55">
        <f t="shared" si="89"/>
        <v>31.855993767931501</v>
      </c>
      <c r="CS55">
        <f t="shared" si="90"/>
        <v>3.4541310288566902</v>
      </c>
      <c r="CT55">
        <f t="shared" si="91"/>
        <v>27.328357421143298</v>
      </c>
      <c r="CU55">
        <f t="shared" si="92"/>
        <v>40.823147855270697</v>
      </c>
      <c r="CV55">
        <f t="shared" si="93"/>
        <v>34.047441667665097</v>
      </c>
      <c r="CW55">
        <f t="shared" si="94"/>
        <v>0.243785158297778</v>
      </c>
      <c r="CX55">
        <f t="shared" si="95"/>
        <v>30.538703291702198</v>
      </c>
      <c r="CY55">
        <f t="shared" si="96"/>
        <v>40.097753166197101</v>
      </c>
      <c r="CZ55">
        <f t="shared" si="97"/>
        <v>32.9283939613589</v>
      </c>
      <c r="DA55">
        <f t="shared" si="98"/>
        <v>4.5477225720560399E-2</v>
      </c>
      <c r="DB55">
        <f t="shared" si="99"/>
        <v>30.737011224279399</v>
      </c>
      <c r="DC55">
        <f t="shared" si="100"/>
        <v>39.747532607411799</v>
      </c>
      <c r="DD55">
        <f t="shared" si="101"/>
        <v>31.6761576689896</v>
      </c>
      <c r="DE55">
        <f t="shared" si="102"/>
        <v>2.6638794787355199E-2</v>
      </c>
      <c r="DF55">
        <f t="shared" si="103"/>
        <v>30.7558496552126</v>
      </c>
      <c r="DG55">
        <f t="shared" si="104"/>
        <v>39.198453599774197</v>
      </c>
      <c r="DH55">
        <f t="shared" si="105"/>
        <v>30.4989663743312</v>
      </c>
      <c r="DI55">
        <f t="shared" si="106"/>
        <v>3.2156080781476401E-2</v>
      </c>
      <c r="DJ55">
        <f t="shared" si="107"/>
        <v>30.750332369218501</v>
      </c>
      <c r="DK55">
        <f t="shared" si="108"/>
        <v>38.996073956655003</v>
      </c>
      <c r="DL55">
        <f t="shared" si="109"/>
        <v>29.4262891093523</v>
      </c>
      <c r="DM55">
        <f t="shared" si="110"/>
        <v>2.0416734369797601E-2</v>
      </c>
      <c r="DN55">
        <f t="shared" si="111"/>
        <v>30.762071715630199</v>
      </c>
      <c r="DO55">
        <f t="shared" si="112"/>
        <v>38.225100888565102</v>
      </c>
      <c r="DP55">
        <f t="shared" si="113"/>
        <v>28.411589484891898</v>
      </c>
      <c r="DQ55">
        <f t="shared" si="114"/>
        <v>2.1775276581345801E-2</v>
      </c>
      <c r="DR55">
        <f t="shared" si="115"/>
        <v>30.760713173418701</v>
      </c>
      <c r="DS55">
        <f t="shared" si="116"/>
        <v>37.796138810094298</v>
      </c>
      <c r="DT55">
        <f t="shared" si="117"/>
        <v>27.4398905103887</v>
      </c>
      <c r="DU55">
        <f t="shared" si="118"/>
        <v>6.8601850873388298E-2</v>
      </c>
      <c r="DV55">
        <f t="shared" si="119"/>
        <v>30.713886599126599</v>
      </c>
    </row>
    <row r="56" spans="1:126" x14ac:dyDescent="0.15">
      <c r="A56">
        <v>149.52930019999999</v>
      </c>
      <c r="B56">
        <v>-40.803048490000002</v>
      </c>
      <c r="C56">
        <v>300</v>
      </c>
      <c r="D56">
        <v>291</v>
      </c>
      <c r="E56">
        <v>206.27639769999999</v>
      </c>
      <c r="F56">
        <v>342.53936770000001</v>
      </c>
      <c r="G56">
        <f t="shared" si="0"/>
        <v>61.118206110249503</v>
      </c>
      <c r="H56">
        <f t="shared" si="1"/>
        <v>32.750705809988801</v>
      </c>
      <c r="I56">
        <f t="shared" si="2"/>
        <v>19.8912930247301</v>
      </c>
      <c r="J56">
        <f t="shared" si="3"/>
        <v>20.911755465269898</v>
      </c>
      <c r="K56">
        <f t="shared" si="4"/>
        <v>30.836913082898601</v>
      </c>
      <c r="L56">
        <f t="shared" si="7"/>
        <v>37.173170708402502</v>
      </c>
      <c r="M56">
        <f t="shared" si="5"/>
        <v>59.148213772645803</v>
      </c>
      <c r="N56">
        <f t="shared" si="6"/>
        <v>18.345165282645802</v>
      </c>
      <c r="O56">
        <f t="shared" si="8"/>
        <v>39.141155554100401</v>
      </c>
      <c r="P56">
        <f t="shared" si="9"/>
        <v>34.4886442782689</v>
      </c>
      <c r="Q56">
        <f t="shared" si="10"/>
        <v>27.653397851120001</v>
      </c>
      <c r="R56">
        <f t="shared" si="11"/>
        <v>13.149650638880001</v>
      </c>
      <c r="S56">
        <f t="shared" si="12"/>
        <v>43.650045002959402</v>
      </c>
      <c r="T56">
        <f t="shared" si="13"/>
        <v>44.488867397097202</v>
      </c>
      <c r="U56">
        <f t="shared" si="14"/>
        <v>16.861733190982299</v>
      </c>
      <c r="V56">
        <f t="shared" si="15"/>
        <v>23.941315299017699</v>
      </c>
      <c r="W56">
        <f t="shared" si="16"/>
        <v>45.184852426450497</v>
      </c>
      <c r="X56">
        <f t="shared" si="17"/>
        <v>42.187426612027501</v>
      </c>
      <c r="Y56">
        <f t="shared" si="18"/>
        <v>18.187635109142501</v>
      </c>
      <c r="Z56">
        <f t="shared" si="19"/>
        <v>22.6154133808575</v>
      </c>
      <c r="AA56">
        <f t="shared" si="20"/>
        <v>45.501822762142602</v>
      </c>
      <c r="AB56">
        <f t="shared" si="21"/>
        <v>35.156188843356198</v>
      </c>
      <c r="AC56">
        <f t="shared" si="22"/>
        <v>21.4766981284615</v>
      </c>
      <c r="AD56">
        <f t="shared" si="23"/>
        <v>19.326350361538498</v>
      </c>
      <c r="AE56">
        <f t="shared" si="24"/>
        <v>46.773816526262202</v>
      </c>
      <c r="AF56">
        <f t="shared" si="25"/>
        <v>35.372325408525697</v>
      </c>
      <c r="AG56">
        <f t="shared" si="26"/>
        <v>21.862217593282001</v>
      </c>
      <c r="AH56">
        <f t="shared" si="27"/>
        <v>18.940830896718001</v>
      </c>
      <c r="AI56">
        <f t="shared" si="28"/>
        <v>44.217017050586101</v>
      </c>
      <c r="AJ56">
        <f t="shared" si="29"/>
        <v>34.727793440105401</v>
      </c>
      <c r="AK56">
        <f t="shared" si="30"/>
        <v>27.214074644720899</v>
      </c>
      <c r="AL56">
        <f t="shared" si="31"/>
        <v>13.588973845279099</v>
      </c>
      <c r="AM56">
        <f t="shared" si="32"/>
        <v>45.348849475733999</v>
      </c>
      <c r="AN56">
        <f t="shared" si="33"/>
        <v>34.4143573253154</v>
      </c>
      <c r="AO56">
        <f t="shared" si="34"/>
        <v>20.9052871438521</v>
      </c>
      <c r="AP56">
        <f t="shared" si="35"/>
        <v>19.897761346147899</v>
      </c>
      <c r="AQ56">
        <f t="shared" si="36"/>
        <v>44.350829494383603</v>
      </c>
      <c r="AR56">
        <f t="shared" si="37"/>
        <v>34.998729363062203</v>
      </c>
      <c r="AS56">
        <f t="shared" si="38"/>
        <v>19.6711661181483</v>
      </c>
      <c r="AT56">
        <f t="shared" si="39"/>
        <v>21.131882371851699</v>
      </c>
      <c r="AU56">
        <f t="shared" si="40"/>
        <v>45.266625781302501</v>
      </c>
      <c r="AV56">
        <f t="shared" si="41"/>
        <v>34.531552759538499</v>
      </c>
      <c r="AW56">
        <f t="shared" si="42"/>
        <v>20.386272767186998</v>
      </c>
      <c r="AX56">
        <f t="shared" si="43"/>
        <v>20.416775722813</v>
      </c>
      <c r="AY56">
        <f t="shared" si="44"/>
        <v>49.2843921199579</v>
      </c>
      <c r="AZ56">
        <f t="shared" si="45"/>
        <v>34.0023474262902</v>
      </c>
      <c r="BA56">
        <f t="shared" si="46"/>
        <v>17.869090275546299</v>
      </c>
      <c r="BB56">
        <f t="shared" si="47"/>
        <v>22.9339582144537</v>
      </c>
      <c r="BC56">
        <f t="shared" si="48"/>
        <v>45.493285033807297</v>
      </c>
      <c r="BD56">
        <f t="shared" si="49"/>
        <v>34.784492405523899</v>
      </c>
      <c r="BE56">
        <f t="shared" si="50"/>
        <v>20.264850470011002</v>
      </c>
      <c r="BF56">
        <f t="shared" si="51"/>
        <v>20.538198019989</v>
      </c>
      <c r="BG56">
        <f t="shared" si="52"/>
        <v>45.167480014396801</v>
      </c>
      <c r="BH56">
        <f t="shared" si="53"/>
        <v>34.855610932409398</v>
      </c>
      <c r="BI56">
        <f t="shared" si="54"/>
        <v>17.183573704099899</v>
      </c>
      <c r="BJ56">
        <f t="shared" si="55"/>
        <v>23.619474785900099</v>
      </c>
      <c r="BK56">
        <f t="shared" si="56"/>
        <v>44.996015678019504</v>
      </c>
      <c r="BL56">
        <f t="shared" si="57"/>
        <v>33.8308817619575</v>
      </c>
      <c r="BM56">
        <f t="shared" si="58"/>
        <v>15.218879035335499</v>
      </c>
      <c r="BN56">
        <f t="shared" si="59"/>
        <v>25.584169454664501</v>
      </c>
      <c r="BO56">
        <f t="shared" si="60"/>
        <v>45.3802759854632</v>
      </c>
      <c r="BP56">
        <f t="shared" si="61"/>
        <v>37.277578959537301</v>
      </c>
      <c r="BQ56">
        <f t="shared" si="62"/>
        <v>10.454438544424301</v>
      </c>
      <c r="BR56">
        <f t="shared" si="63"/>
        <v>30.348609945575699</v>
      </c>
      <c r="BS56">
        <f t="shared" si="64"/>
        <v>44.434355815525898</v>
      </c>
      <c r="BT56">
        <f t="shared" si="65"/>
        <v>35.086891441310598</v>
      </c>
      <c r="BU56">
        <f t="shared" si="66"/>
        <v>10.043306162058199</v>
      </c>
      <c r="BV56">
        <f t="shared" si="67"/>
        <v>30.759742327941801</v>
      </c>
      <c r="BW56">
        <f t="shared" si="68"/>
        <v>44.745231511960398</v>
      </c>
      <c r="BX56">
        <f t="shared" si="69"/>
        <v>33.137613160695402</v>
      </c>
      <c r="BY56">
        <f t="shared" si="70"/>
        <v>9.4138290157539899</v>
      </c>
      <c r="BZ56">
        <f t="shared" si="71"/>
        <v>31.389219474246001</v>
      </c>
      <c r="CA56">
        <f t="shared" si="72"/>
        <v>44.264162531454801</v>
      </c>
      <c r="CB56">
        <f t="shared" si="73"/>
        <v>32.492994646637698</v>
      </c>
      <c r="CC56">
        <f t="shared" si="74"/>
        <v>8.2529546130385096</v>
      </c>
      <c r="CD56">
        <f t="shared" si="75"/>
        <v>32.550093876961498</v>
      </c>
      <c r="CE56">
        <f t="shared" si="76"/>
        <v>44.000243321239701</v>
      </c>
      <c r="CF56">
        <f t="shared" si="77"/>
        <v>32.200463724874197</v>
      </c>
      <c r="CG56">
        <f t="shared" si="78"/>
        <v>6.99256430135478</v>
      </c>
      <c r="CH56">
        <f t="shared" si="79"/>
        <v>33.810484188645198</v>
      </c>
      <c r="CI56">
        <f t="shared" si="80"/>
        <v>43.5787031612278</v>
      </c>
      <c r="CJ56">
        <f t="shared" si="81"/>
        <v>32.547812155996702</v>
      </c>
      <c r="CK56">
        <f t="shared" si="82"/>
        <v>5.4836816042383996</v>
      </c>
      <c r="CL56">
        <f t="shared" si="83"/>
        <v>35.319366885761603</v>
      </c>
      <c r="CM56">
        <f t="shared" si="84"/>
        <v>43.366819000617603</v>
      </c>
      <c r="CN56">
        <f t="shared" si="85"/>
        <v>32.805772384540496</v>
      </c>
      <c r="CO56">
        <f t="shared" si="86"/>
        <v>4.1084437995175298</v>
      </c>
      <c r="CP56">
        <f t="shared" si="87"/>
        <v>36.6946046904825</v>
      </c>
      <c r="CQ56">
        <f t="shared" si="88"/>
        <v>42.200916024886297</v>
      </c>
      <c r="CR56">
        <f t="shared" si="89"/>
        <v>32.423281147644602</v>
      </c>
      <c r="CS56">
        <f t="shared" si="90"/>
        <v>3.3074603173948001</v>
      </c>
      <c r="CT56">
        <f t="shared" si="91"/>
        <v>37.495588172605203</v>
      </c>
      <c r="CU56">
        <f t="shared" si="92"/>
        <v>41.948871573829699</v>
      </c>
      <c r="CV56">
        <f t="shared" si="93"/>
        <v>31.897642525267599</v>
      </c>
      <c r="CW56">
        <f t="shared" si="94"/>
        <v>2.6043080362787201</v>
      </c>
      <c r="CX56">
        <f t="shared" si="95"/>
        <v>38.1987404537213</v>
      </c>
      <c r="CY56">
        <f t="shared" si="96"/>
        <v>41.587822203897602</v>
      </c>
      <c r="CZ56">
        <f t="shared" si="97"/>
        <v>34.0014259322055</v>
      </c>
      <c r="DA56">
        <f t="shared" si="98"/>
        <v>0.20173642628416799</v>
      </c>
      <c r="DB56">
        <f t="shared" si="99"/>
        <v>40.601312063715802</v>
      </c>
      <c r="DC56">
        <f t="shared" si="100"/>
        <v>40.848132029204997</v>
      </c>
      <c r="DD56">
        <f t="shared" si="101"/>
        <v>32.9275957640372</v>
      </c>
      <c r="DE56">
        <f t="shared" si="102"/>
        <v>3.2494188650578897E-2</v>
      </c>
      <c r="DF56">
        <f t="shared" si="103"/>
        <v>40.770554301349399</v>
      </c>
      <c r="DG56">
        <f t="shared" si="104"/>
        <v>40.465979271888997</v>
      </c>
      <c r="DH56">
        <f t="shared" si="105"/>
        <v>31.7217216031931</v>
      </c>
      <c r="DI56">
        <f t="shared" si="106"/>
        <v>2.1041954668727599E-2</v>
      </c>
      <c r="DJ56">
        <f t="shared" si="107"/>
        <v>40.782006535331298</v>
      </c>
      <c r="DK56">
        <f t="shared" si="108"/>
        <v>39.888763457987402</v>
      </c>
      <c r="DL56">
        <f t="shared" si="109"/>
        <v>30.584916422444199</v>
      </c>
      <c r="DM56">
        <f t="shared" si="110"/>
        <v>2.5411649578715601E-2</v>
      </c>
      <c r="DN56">
        <f t="shared" si="111"/>
        <v>40.777636840421302</v>
      </c>
      <c r="DO56">
        <f t="shared" si="112"/>
        <v>39.6476137405689</v>
      </c>
      <c r="DP56">
        <f t="shared" si="113"/>
        <v>29.546233137895602</v>
      </c>
      <c r="DQ56">
        <f t="shared" si="114"/>
        <v>1.6148846313082301E-2</v>
      </c>
      <c r="DR56">
        <f t="shared" si="115"/>
        <v>40.786899643686901</v>
      </c>
      <c r="DS56">
        <f t="shared" si="116"/>
        <v>38.8546864390512</v>
      </c>
      <c r="DT56">
        <f t="shared" si="117"/>
        <v>28.561358699965801</v>
      </c>
      <c r="DU56">
        <f t="shared" si="118"/>
        <v>1.7227422409675699E-2</v>
      </c>
      <c r="DV56">
        <f t="shared" si="119"/>
        <v>40.785821067590298</v>
      </c>
    </row>
    <row r="57" spans="1:126" x14ac:dyDescent="0.15">
      <c r="A57">
        <v>17.788874939999999</v>
      </c>
      <c r="B57">
        <v>-43.065616499999997</v>
      </c>
      <c r="C57">
        <v>290</v>
      </c>
      <c r="D57">
        <v>306</v>
      </c>
      <c r="E57">
        <v>196.6828156</v>
      </c>
      <c r="F57">
        <v>349.39984129999999</v>
      </c>
      <c r="G57">
        <f t="shared" si="0"/>
        <v>94.480639683243197</v>
      </c>
      <c r="H57">
        <f t="shared" si="1"/>
        <v>61.811496865695702</v>
      </c>
      <c r="I57">
        <f t="shared" si="2"/>
        <v>6.07913306490852</v>
      </c>
      <c r="J57">
        <f t="shared" si="3"/>
        <v>36.9864834350915</v>
      </c>
      <c r="K57">
        <f t="shared" si="4"/>
        <v>78.485494101516906</v>
      </c>
      <c r="L57">
        <f t="shared" si="7"/>
        <v>47.409382798143298</v>
      </c>
      <c r="M57">
        <f t="shared" si="5"/>
        <v>7.8908117842232004</v>
      </c>
      <c r="N57">
        <f t="shared" si="6"/>
        <v>35.174804715776801</v>
      </c>
      <c r="O57">
        <f t="shared" si="8"/>
        <v>52.323662734344602</v>
      </c>
      <c r="P57">
        <f t="shared" si="9"/>
        <v>45.101836579017601</v>
      </c>
      <c r="Q57">
        <f t="shared" si="10"/>
        <v>15.512550146012</v>
      </c>
      <c r="R57">
        <f t="shared" si="11"/>
        <v>27.553066353988001</v>
      </c>
      <c r="S57">
        <f t="shared" si="12"/>
        <v>53.181515048703702</v>
      </c>
      <c r="T57">
        <f t="shared" si="13"/>
        <v>41.325581752635102</v>
      </c>
      <c r="U57">
        <f t="shared" si="14"/>
        <v>11.947245183794999</v>
      </c>
      <c r="V57">
        <f t="shared" si="15"/>
        <v>31.118371316205</v>
      </c>
      <c r="W57">
        <f t="shared" si="16"/>
        <v>53.984029425881197</v>
      </c>
      <c r="X57">
        <f t="shared" si="17"/>
        <v>47.921791776969599</v>
      </c>
      <c r="Y57">
        <f t="shared" si="18"/>
        <v>8.5781971170710101</v>
      </c>
      <c r="Z57">
        <f t="shared" si="19"/>
        <v>34.487419382928998</v>
      </c>
      <c r="AA57">
        <f t="shared" si="20"/>
        <v>53.541849731124302</v>
      </c>
      <c r="AB57">
        <f t="shared" si="21"/>
        <v>45.437395143068997</v>
      </c>
      <c r="AC57">
        <f t="shared" si="22"/>
        <v>9.2464772149258199</v>
      </c>
      <c r="AD57">
        <f t="shared" si="23"/>
        <v>33.819139285074201</v>
      </c>
      <c r="AE57">
        <f t="shared" si="24"/>
        <v>52.614357022672898</v>
      </c>
      <c r="AF57">
        <f t="shared" si="25"/>
        <v>38.9463386940592</v>
      </c>
      <c r="AG57">
        <f t="shared" si="26"/>
        <v>11.546709322516101</v>
      </c>
      <c r="AH57">
        <f t="shared" si="27"/>
        <v>31.5189071774839</v>
      </c>
      <c r="AI57">
        <f t="shared" si="28"/>
        <v>52.835266811275297</v>
      </c>
      <c r="AJ57">
        <f t="shared" si="29"/>
        <v>38.664675607906702</v>
      </c>
      <c r="AK57">
        <f t="shared" si="30"/>
        <v>10.827456813004799</v>
      </c>
      <c r="AL57">
        <f t="shared" si="31"/>
        <v>32.238159686995203</v>
      </c>
      <c r="AM57">
        <f t="shared" si="32"/>
        <v>49.891486234367797</v>
      </c>
      <c r="AN57">
        <f t="shared" si="33"/>
        <v>37.715987738027202</v>
      </c>
      <c r="AO57">
        <f t="shared" si="34"/>
        <v>12.5374699103112</v>
      </c>
      <c r="AP57">
        <f t="shared" si="35"/>
        <v>30.528146589688799</v>
      </c>
      <c r="AQ57">
        <f t="shared" si="36"/>
        <v>50.340729341212203</v>
      </c>
      <c r="AR57">
        <f t="shared" si="37"/>
        <v>37.135295278156903</v>
      </c>
      <c r="AS57">
        <f t="shared" si="38"/>
        <v>10.773654762216401</v>
      </c>
      <c r="AT57">
        <f t="shared" si="39"/>
        <v>32.291961737783602</v>
      </c>
      <c r="AU57">
        <f t="shared" si="40"/>
        <v>48.9773841670971</v>
      </c>
      <c r="AV57">
        <f t="shared" si="41"/>
        <v>37.423937010038003</v>
      </c>
      <c r="AW57">
        <f t="shared" si="42"/>
        <v>10.908772217565399</v>
      </c>
      <c r="AX57">
        <f t="shared" si="43"/>
        <v>32.156844282434598</v>
      </c>
      <c r="AY57">
        <f t="shared" si="44"/>
        <v>49.429988868827699</v>
      </c>
      <c r="AZ57">
        <f t="shared" si="45"/>
        <v>36.798612402051504</v>
      </c>
      <c r="BA57">
        <f t="shared" si="46"/>
        <v>10.8660670572388</v>
      </c>
      <c r="BB57">
        <f t="shared" si="47"/>
        <v>32.199549442761203</v>
      </c>
      <c r="BC57">
        <f t="shared" si="48"/>
        <v>52.8238133902627</v>
      </c>
      <c r="BD57">
        <f t="shared" si="49"/>
        <v>36.132258874778699</v>
      </c>
      <c r="BE57">
        <f t="shared" si="50"/>
        <v>11.3435428702035</v>
      </c>
      <c r="BF57">
        <f t="shared" si="51"/>
        <v>31.722073629796501</v>
      </c>
      <c r="BG57">
        <f t="shared" si="52"/>
        <v>49.050683862386798</v>
      </c>
      <c r="BH57">
        <f t="shared" si="53"/>
        <v>36.708831787904899</v>
      </c>
      <c r="BI57">
        <f t="shared" si="54"/>
        <v>10.3626978298465</v>
      </c>
      <c r="BJ57">
        <f t="shared" si="55"/>
        <v>32.702918670153501</v>
      </c>
      <c r="BK57">
        <f t="shared" si="56"/>
        <v>48.510798914991099</v>
      </c>
      <c r="BL57">
        <f t="shared" si="57"/>
        <v>36.649891471115801</v>
      </c>
      <c r="BM57">
        <f t="shared" si="58"/>
        <v>8.9092294680895208</v>
      </c>
      <c r="BN57">
        <f t="shared" si="59"/>
        <v>34.156387031910498</v>
      </c>
      <c r="BO57">
        <f t="shared" si="60"/>
        <v>48.140711145241802</v>
      </c>
      <c r="BP57">
        <f t="shared" si="61"/>
        <v>35.575765287534402</v>
      </c>
      <c r="BQ57">
        <f t="shared" si="62"/>
        <v>7.9489291853016297</v>
      </c>
      <c r="BR57">
        <f t="shared" si="63"/>
        <v>35.116687314698403</v>
      </c>
      <c r="BS57">
        <f t="shared" si="64"/>
        <v>48.318804201575503</v>
      </c>
      <c r="BT57">
        <f t="shared" si="65"/>
        <v>38.724401584793803</v>
      </c>
      <c r="BU57">
        <f t="shared" si="66"/>
        <v>5.5465358530734896</v>
      </c>
      <c r="BV57">
        <f t="shared" si="67"/>
        <v>37.519080646926497</v>
      </c>
      <c r="BW57">
        <f t="shared" si="68"/>
        <v>47.262413547943297</v>
      </c>
      <c r="BX57">
        <f t="shared" si="69"/>
        <v>36.575121369796499</v>
      </c>
      <c r="BY57">
        <f t="shared" si="70"/>
        <v>5.3548892851891496</v>
      </c>
      <c r="BZ57">
        <f t="shared" si="71"/>
        <v>37.710727214810802</v>
      </c>
      <c r="CA57">
        <f t="shared" si="72"/>
        <v>47.407190260068802</v>
      </c>
      <c r="CB57">
        <f t="shared" si="73"/>
        <v>34.6501087194573</v>
      </c>
      <c r="CC57">
        <f t="shared" si="74"/>
        <v>5.0408381101175399</v>
      </c>
      <c r="CD57">
        <f t="shared" si="75"/>
        <v>38.024778389882499</v>
      </c>
      <c r="CE57">
        <f t="shared" si="76"/>
        <v>46.815059487774001</v>
      </c>
      <c r="CF57">
        <f t="shared" si="77"/>
        <v>33.9611536364012</v>
      </c>
      <c r="CG57">
        <f t="shared" si="78"/>
        <v>4.44566019133552</v>
      </c>
      <c r="CH57">
        <f t="shared" si="79"/>
        <v>38.619956308664499</v>
      </c>
      <c r="CI57">
        <f t="shared" si="80"/>
        <v>46.438389214949801</v>
      </c>
      <c r="CJ57">
        <f t="shared" si="81"/>
        <v>33.614195807649502</v>
      </c>
      <c r="CK57">
        <f t="shared" si="82"/>
        <v>3.79488355846751</v>
      </c>
      <c r="CL57">
        <f t="shared" si="83"/>
        <v>39.270732941532501</v>
      </c>
      <c r="CM57">
        <f t="shared" si="84"/>
        <v>45.919345467166998</v>
      </c>
      <c r="CN57">
        <f t="shared" si="85"/>
        <v>33.878690757922001</v>
      </c>
      <c r="CO57">
        <f t="shared" si="86"/>
        <v>2.9954973143963102</v>
      </c>
      <c r="CP57">
        <f t="shared" si="87"/>
        <v>40.070119185603701</v>
      </c>
      <c r="CQ57">
        <f t="shared" si="88"/>
        <v>45.606453306196101</v>
      </c>
      <c r="CR57">
        <f t="shared" si="89"/>
        <v>34.069066548275103</v>
      </c>
      <c r="CS57">
        <f t="shared" si="90"/>
        <v>2.2567116014936501</v>
      </c>
      <c r="CT57">
        <f t="shared" si="91"/>
        <v>40.808904898506299</v>
      </c>
      <c r="CU57">
        <f t="shared" si="92"/>
        <v>44.383617873553099</v>
      </c>
      <c r="CV57">
        <f t="shared" si="93"/>
        <v>33.648776997298398</v>
      </c>
      <c r="CW57">
        <f t="shared" si="94"/>
        <v>1.8044678863139501</v>
      </c>
      <c r="CX57">
        <f t="shared" si="95"/>
        <v>41.261148613686103</v>
      </c>
      <c r="CY57">
        <f t="shared" si="96"/>
        <v>44.0418894860317</v>
      </c>
      <c r="CZ57">
        <f t="shared" si="97"/>
        <v>33.096980575633097</v>
      </c>
      <c r="DA57">
        <f t="shared" si="98"/>
        <v>1.4568750388404399</v>
      </c>
      <c r="DB57">
        <f t="shared" si="99"/>
        <v>41.608741461159603</v>
      </c>
      <c r="DC57">
        <f t="shared" si="100"/>
        <v>43.599069253704002</v>
      </c>
      <c r="DD57">
        <f t="shared" si="101"/>
        <v>35.069965015950302</v>
      </c>
      <c r="DE57">
        <f t="shared" si="102"/>
        <v>0.117870685146233</v>
      </c>
      <c r="DF57">
        <f t="shared" si="103"/>
        <v>42.947745814853803</v>
      </c>
      <c r="DG57">
        <f t="shared" si="104"/>
        <v>42.798803002991299</v>
      </c>
      <c r="DH57">
        <f t="shared" si="105"/>
        <v>33.995287692641298</v>
      </c>
      <c r="DI57">
        <f t="shared" si="106"/>
        <v>1.8684465466359101E-2</v>
      </c>
      <c r="DJ57">
        <f t="shared" si="107"/>
        <v>43.046932034533597</v>
      </c>
      <c r="DK57">
        <f t="shared" si="108"/>
        <v>42.3420311306161</v>
      </c>
      <c r="DL57">
        <f t="shared" si="109"/>
        <v>32.794469969404602</v>
      </c>
      <c r="DM57">
        <f t="shared" si="110"/>
        <v>1.21154307428906E-2</v>
      </c>
      <c r="DN57">
        <f t="shared" si="111"/>
        <v>43.053501069257102</v>
      </c>
      <c r="DO57">
        <f t="shared" si="112"/>
        <v>41.695459925452198</v>
      </c>
      <c r="DP57">
        <f t="shared" si="113"/>
        <v>31.6599496475684</v>
      </c>
      <c r="DQ57">
        <f t="shared" si="114"/>
        <v>1.46463386206909E-2</v>
      </c>
      <c r="DR57">
        <f t="shared" si="115"/>
        <v>43.050970161379297</v>
      </c>
      <c r="DS57">
        <f t="shared" si="116"/>
        <v>41.376942357469403</v>
      </c>
      <c r="DT57">
        <f t="shared" si="117"/>
        <v>30.6201348925754</v>
      </c>
      <c r="DU57">
        <f t="shared" si="118"/>
        <v>9.3225468488811001E-3</v>
      </c>
      <c r="DV57">
        <f t="shared" si="119"/>
        <v>43.056293953151098</v>
      </c>
    </row>
    <row r="58" spans="1:126" x14ac:dyDescent="0.15">
      <c r="A58">
        <v>3.480878825</v>
      </c>
      <c r="B58">
        <v>-36.643617399999997</v>
      </c>
      <c r="C58">
        <v>284</v>
      </c>
      <c r="D58">
        <v>312</v>
      </c>
      <c r="E58">
        <v>192.35412600000001</v>
      </c>
      <c r="F58">
        <v>356.24392699999999</v>
      </c>
      <c r="G58">
        <f t="shared" si="0"/>
        <v>44.470026960146399</v>
      </c>
      <c r="H58">
        <f t="shared" si="1"/>
        <v>42.440818128659899</v>
      </c>
      <c r="I58">
        <f t="shared" si="2"/>
        <v>4.8410597498040602</v>
      </c>
      <c r="J58">
        <f t="shared" si="3"/>
        <v>31.802557650195901</v>
      </c>
      <c r="K58">
        <f t="shared" si="4"/>
        <v>69.810031109228902</v>
      </c>
      <c r="L58">
        <f t="shared" si="7"/>
        <v>51.6572164483092</v>
      </c>
      <c r="M58">
        <f t="shared" si="5"/>
        <v>1.8527173874503799</v>
      </c>
      <c r="N58">
        <f t="shared" si="6"/>
        <v>34.790900012549599</v>
      </c>
      <c r="O58">
        <f t="shared" si="8"/>
        <v>67.010692646352595</v>
      </c>
      <c r="P58">
        <f t="shared" si="9"/>
        <v>45.427755294558303</v>
      </c>
      <c r="Q58">
        <f t="shared" si="10"/>
        <v>2.50958590204087</v>
      </c>
      <c r="R58">
        <f t="shared" si="11"/>
        <v>34.1340314979591</v>
      </c>
      <c r="S58">
        <f t="shared" si="12"/>
        <v>50.258019484764397</v>
      </c>
      <c r="T58">
        <f t="shared" si="13"/>
        <v>44.320619054302199</v>
      </c>
      <c r="U58">
        <f t="shared" si="14"/>
        <v>2.3785712397345402</v>
      </c>
      <c r="V58">
        <f t="shared" si="15"/>
        <v>34.265046160265499</v>
      </c>
      <c r="W58">
        <f t="shared" si="16"/>
        <v>51.404528553483999</v>
      </c>
      <c r="X58">
        <f t="shared" si="17"/>
        <v>41.355609731690102</v>
      </c>
      <c r="Y58">
        <f t="shared" si="18"/>
        <v>2.3605755673958502</v>
      </c>
      <c r="Z58">
        <f t="shared" si="19"/>
        <v>34.283041832604098</v>
      </c>
      <c r="AA58">
        <f t="shared" si="20"/>
        <v>52.360769088014997</v>
      </c>
      <c r="AB58">
        <f t="shared" si="21"/>
        <v>46.876151008323902</v>
      </c>
      <c r="AC58">
        <f t="shared" si="22"/>
        <v>1.9056620624624501</v>
      </c>
      <c r="AD58">
        <f t="shared" si="23"/>
        <v>34.7379553375375</v>
      </c>
      <c r="AE58">
        <f t="shared" si="24"/>
        <v>52.178619855494397</v>
      </c>
      <c r="AF58">
        <f t="shared" si="25"/>
        <v>44.892341541100897</v>
      </c>
      <c r="AG58">
        <f t="shared" si="26"/>
        <v>1.87769060400376</v>
      </c>
      <c r="AH58">
        <f t="shared" si="27"/>
        <v>34.765926795996201</v>
      </c>
      <c r="AI58">
        <f t="shared" si="28"/>
        <v>51.520354773913802</v>
      </c>
      <c r="AJ58">
        <f t="shared" si="29"/>
        <v>39.280798848463299</v>
      </c>
      <c r="AK58">
        <f t="shared" si="30"/>
        <v>2.33963393082891</v>
      </c>
      <c r="AL58">
        <f t="shared" si="31"/>
        <v>34.303983469171101</v>
      </c>
      <c r="AM58">
        <f t="shared" si="32"/>
        <v>51.829703835798199</v>
      </c>
      <c r="AN58">
        <f t="shared" si="33"/>
        <v>38.991022985890801</v>
      </c>
      <c r="AO58">
        <f t="shared" si="34"/>
        <v>2.6037981023998999</v>
      </c>
      <c r="AP58">
        <f t="shared" si="35"/>
        <v>34.039819297600097</v>
      </c>
      <c r="AQ58">
        <f t="shared" si="36"/>
        <v>49.285180285607098</v>
      </c>
      <c r="AR58">
        <f t="shared" si="37"/>
        <v>38.112806608516301</v>
      </c>
      <c r="AS58">
        <f t="shared" si="38"/>
        <v>2.25255752008407</v>
      </c>
      <c r="AT58">
        <f t="shared" si="39"/>
        <v>34.3910598799159</v>
      </c>
      <c r="AU58">
        <f t="shared" si="40"/>
        <v>49.743013147832002</v>
      </c>
      <c r="AV58">
        <f t="shared" si="41"/>
        <v>37.548796295160798</v>
      </c>
      <c r="AW58">
        <f t="shared" si="42"/>
        <v>2.1286749312133901</v>
      </c>
      <c r="AX58">
        <f t="shared" si="43"/>
        <v>34.5149424687866</v>
      </c>
      <c r="AY58">
        <f t="shared" si="44"/>
        <v>48.537856407912898</v>
      </c>
      <c r="AZ58">
        <f t="shared" si="45"/>
        <v>37.775035625578298</v>
      </c>
      <c r="BA58">
        <f t="shared" si="46"/>
        <v>2.22247577197188</v>
      </c>
      <c r="BB58">
        <f t="shared" si="47"/>
        <v>34.421141628028103</v>
      </c>
      <c r="BC58">
        <f t="shared" si="48"/>
        <v>48.986012272512902</v>
      </c>
      <c r="BD58">
        <f t="shared" si="49"/>
        <v>37.166252242216601</v>
      </c>
      <c r="BE58">
        <f t="shared" si="50"/>
        <v>2.1085592513785998</v>
      </c>
      <c r="BF58">
        <f t="shared" si="51"/>
        <v>34.535058148621403</v>
      </c>
      <c r="BG58">
        <f t="shared" si="52"/>
        <v>52.179987201830599</v>
      </c>
      <c r="BH58">
        <f t="shared" si="53"/>
        <v>36.524457404353903</v>
      </c>
      <c r="BI58">
        <f t="shared" si="54"/>
        <v>2.1346097188906499</v>
      </c>
      <c r="BJ58">
        <f t="shared" si="55"/>
        <v>34.509007681109303</v>
      </c>
      <c r="BK58">
        <f t="shared" si="56"/>
        <v>48.701321388375298</v>
      </c>
      <c r="BL58">
        <f t="shared" si="57"/>
        <v>37.034166465387898</v>
      </c>
      <c r="BM58">
        <f t="shared" si="58"/>
        <v>1.92523507658044</v>
      </c>
      <c r="BN58">
        <f t="shared" si="59"/>
        <v>34.718382323419597</v>
      </c>
      <c r="BO58">
        <f t="shared" si="60"/>
        <v>48.221207427248601</v>
      </c>
      <c r="BP58">
        <f t="shared" si="61"/>
        <v>36.955601320686597</v>
      </c>
      <c r="BQ58">
        <f t="shared" si="62"/>
        <v>1.6633907833496999</v>
      </c>
      <c r="BR58">
        <f t="shared" si="63"/>
        <v>34.980226616650299</v>
      </c>
      <c r="BS58">
        <f t="shared" si="64"/>
        <v>47.888275837528298</v>
      </c>
      <c r="BT58">
        <f t="shared" si="65"/>
        <v>35.927984890885</v>
      </c>
      <c r="BU58">
        <f t="shared" si="66"/>
        <v>1.4901423716250199</v>
      </c>
      <c r="BV58">
        <f t="shared" si="67"/>
        <v>35.153475028374999</v>
      </c>
      <c r="BW58">
        <f t="shared" si="68"/>
        <v>48.077280345258799</v>
      </c>
      <c r="BX58">
        <f t="shared" si="69"/>
        <v>38.873954916867802</v>
      </c>
      <c r="BY58">
        <f t="shared" si="70"/>
        <v>1.04445480291921</v>
      </c>
      <c r="BZ58">
        <f t="shared" si="71"/>
        <v>35.599162597080799</v>
      </c>
      <c r="CA58">
        <f t="shared" si="72"/>
        <v>47.092374045466002</v>
      </c>
      <c r="CB58">
        <f t="shared" si="73"/>
        <v>36.829824762090297</v>
      </c>
      <c r="CC58">
        <f t="shared" si="74"/>
        <v>1.0100791705016701</v>
      </c>
      <c r="CD58">
        <f t="shared" si="75"/>
        <v>35.633538229498299</v>
      </c>
      <c r="CE58">
        <f t="shared" si="76"/>
        <v>47.2462012406939</v>
      </c>
      <c r="CF58">
        <f t="shared" si="77"/>
        <v>34.9883276629172</v>
      </c>
      <c r="CG58">
        <f t="shared" si="78"/>
        <v>0.95352413033627004</v>
      </c>
      <c r="CH58">
        <f t="shared" si="79"/>
        <v>35.690093269663699</v>
      </c>
      <c r="CI58">
        <f t="shared" si="80"/>
        <v>46.695109224400902</v>
      </c>
      <c r="CJ58">
        <f t="shared" si="81"/>
        <v>34.317183547567801</v>
      </c>
      <c r="CK58">
        <f t="shared" si="82"/>
        <v>0.84347881317066498</v>
      </c>
      <c r="CL58">
        <f t="shared" si="83"/>
        <v>35.800138586829299</v>
      </c>
      <c r="CM58">
        <f t="shared" si="84"/>
        <v>46.346476410298301</v>
      </c>
      <c r="CN58">
        <f t="shared" si="85"/>
        <v>33.967880764098702</v>
      </c>
      <c r="CO58">
        <f t="shared" si="86"/>
        <v>0.72381686935383704</v>
      </c>
      <c r="CP58">
        <f t="shared" si="87"/>
        <v>35.919800530646199</v>
      </c>
      <c r="CQ58">
        <f t="shared" si="88"/>
        <v>45.859052117610197</v>
      </c>
      <c r="CR58">
        <f t="shared" si="89"/>
        <v>34.208840320716497</v>
      </c>
      <c r="CS58">
        <f t="shared" si="90"/>
        <v>0.569923732019602</v>
      </c>
      <c r="CT58">
        <f t="shared" si="91"/>
        <v>36.0736936679804</v>
      </c>
      <c r="CU58">
        <f t="shared" si="92"/>
        <v>45.5663375390574</v>
      </c>
      <c r="CV58">
        <f t="shared" si="93"/>
        <v>34.375720642464103</v>
      </c>
      <c r="CW58">
        <f t="shared" si="94"/>
        <v>0.42798516939224002</v>
      </c>
      <c r="CX58">
        <f t="shared" si="95"/>
        <v>36.215632230607802</v>
      </c>
      <c r="CY58">
        <f t="shared" si="96"/>
        <v>44.398100083167499</v>
      </c>
      <c r="CZ58">
        <f t="shared" si="97"/>
        <v>33.961278529921103</v>
      </c>
      <c r="DA58">
        <f t="shared" si="98"/>
        <v>0.34337553911415702</v>
      </c>
      <c r="DB58">
        <f t="shared" si="99"/>
        <v>36.300241860885798</v>
      </c>
      <c r="DC58">
        <f t="shared" si="100"/>
        <v>44.071454858801303</v>
      </c>
      <c r="DD58">
        <f t="shared" si="101"/>
        <v>33.416427647540303</v>
      </c>
      <c r="DE58">
        <f t="shared" si="102"/>
        <v>0.27977477324656003</v>
      </c>
      <c r="DF58">
        <f t="shared" si="103"/>
        <v>36.363842626753403</v>
      </c>
      <c r="DG58">
        <f t="shared" si="104"/>
        <v>43.645595230278197</v>
      </c>
      <c r="DH58">
        <f t="shared" si="105"/>
        <v>35.308921850240701</v>
      </c>
      <c r="DI58">
        <f t="shared" si="106"/>
        <v>2.2308822297409998E-2</v>
      </c>
      <c r="DJ58">
        <f t="shared" si="107"/>
        <v>36.6213085777026</v>
      </c>
      <c r="DK58">
        <f t="shared" si="108"/>
        <v>42.872855189200003</v>
      </c>
      <c r="DL58">
        <f t="shared" si="109"/>
        <v>34.265234044728302</v>
      </c>
      <c r="DM58">
        <f t="shared" si="110"/>
        <v>3.7068322679964598E-3</v>
      </c>
      <c r="DN58">
        <f t="shared" si="111"/>
        <v>36.639910567732002</v>
      </c>
      <c r="DO58">
        <f t="shared" si="112"/>
        <v>42.429165315995697</v>
      </c>
      <c r="DP58">
        <f t="shared" si="113"/>
        <v>33.096384018833</v>
      </c>
      <c r="DQ58">
        <f t="shared" si="114"/>
        <v>2.40280819088307E-3</v>
      </c>
      <c r="DR58">
        <f t="shared" si="115"/>
        <v>36.641214591809103</v>
      </c>
      <c r="DS58">
        <f t="shared" si="116"/>
        <v>41.799868497820697</v>
      </c>
      <c r="DT58">
        <f t="shared" si="117"/>
        <v>31.989534691377301</v>
      </c>
      <c r="DU58">
        <f t="shared" si="118"/>
        <v>2.9034608073755402E-3</v>
      </c>
      <c r="DV58">
        <f t="shared" si="119"/>
        <v>36.640713939192601</v>
      </c>
    </row>
    <row r="59" spans="1:126" x14ac:dyDescent="0.15">
      <c r="A59">
        <v>143.0787436</v>
      </c>
      <c r="B59">
        <v>-36.646129799999997</v>
      </c>
      <c r="C59">
        <v>277</v>
      </c>
      <c r="D59">
        <v>321</v>
      </c>
      <c r="E59">
        <v>192.3553162</v>
      </c>
      <c r="F59">
        <v>356.24404909999998</v>
      </c>
      <c r="G59">
        <f t="shared" si="0"/>
        <v>59.754803237747602</v>
      </c>
      <c r="H59">
        <f t="shared" si="1"/>
        <v>6.2703886768312499E-3</v>
      </c>
      <c r="I59">
        <f t="shared" si="2"/>
        <v>25.2557079022463</v>
      </c>
      <c r="J59">
        <f t="shared" si="3"/>
        <v>11.390421897753701</v>
      </c>
      <c r="K59">
        <f t="shared" si="4"/>
        <v>52.486734468452099</v>
      </c>
      <c r="L59">
        <f t="shared" si="7"/>
        <v>21.411912659489499</v>
      </c>
      <c r="M59">
        <f t="shared" si="5"/>
        <v>32.861215611420398</v>
      </c>
      <c r="N59">
        <f t="shared" si="6"/>
        <v>3.7849141885795801</v>
      </c>
      <c r="O59">
        <f t="shared" si="8"/>
        <v>66.638666495445904</v>
      </c>
      <c r="P59">
        <f t="shared" si="9"/>
        <v>34.436800092599299</v>
      </c>
      <c r="Q59">
        <f t="shared" si="10"/>
        <v>18.113430682536301</v>
      </c>
      <c r="R59">
        <f t="shared" si="11"/>
        <v>18.5326991174637</v>
      </c>
      <c r="S59">
        <f t="shared" si="12"/>
        <v>65.321377793831601</v>
      </c>
      <c r="T59">
        <f t="shared" si="13"/>
        <v>34.069832046567598</v>
      </c>
      <c r="U59">
        <f t="shared" si="14"/>
        <v>24.153714107896199</v>
      </c>
      <c r="V59">
        <f t="shared" si="15"/>
        <v>12.492415692103799</v>
      </c>
      <c r="W59">
        <f t="shared" si="16"/>
        <v>52.257102235065297</v>
      </c>
      <c r="X59">
        <f t="shared" si="17"/>
        <v>35.455743897761501</v>
      </c>
      <c r="Y59">
        <f t="shared" si="18"/>
        <v>23.594887650281098</v>
      </c>
      <c r="Z59">
        <f t="shared" si="19"/>
        <v>13.051242149718901</v>
      </c>
      <c r="AA59">
        <f t="shared" si="20"/>
        <v>52.884869638796303</v>
      </c>
      <c r="AB59">
        <f t="shared" si="21"/>
        <v>34.462339854421202</v>
      </c>
      <c r="AC59">
        <f t="shared" si="22"/>
        <v>22.9850811276754</v>
      </c>
      <c r="AD59">
        <f t="shared" si="23"/>
        <v>13.661048672324601</v>
      </c>
      <c r="AE59">
        <f t="shared" si="24"/>
        <v>53.491188872446003</v>
      </c>
      <c r="AF59">
        <f t="shared" si="25"/>
        <v>40.1789907420589</v>
      </c>
      <c r="AG59">
        <f t="shared" si="26"/>
        <v>18.906920448538202</v>
      </c>
      <c r="AH59">
        <f t="shared" si="27"/>
        <v>17.739209351461799</v>
      </c>
      <c r="AI59">
        <f t="shared" si="28"/>
        <v>53.181515048703702</v>
      </c>
      <c r="AJ59">
        <f t="shared" si="29"/>
        <v>39.280299776322103</v>
      </c>
      <c r="AK59">
        <f t="shared" si="30"/>
        <v>19.920252930474099</v>
      </c>
      <c r="AL59">
        <f t="shared" si="31"/>
        <v>16.725876869525901</v>
      </c>
      <c r="AM59">
        <f t="shared" si="32"/>
        <v>52.4785106722046</v>
      </c>
      <c r="AN59">
        <f t="shared" si="33"/>
        <v>34.915822023397403</v>
      </c>
      <c r="AO59">
        <f t="shared" si="34"/>
        <v>22.162040962607101</v>
      </c>
      <c r="AP59">
        <f t="shared" si="35"/>
        <v>14.4840888373929</v>
      </c>
      <c r="AQ59">
        <f t="shared" si="36"/>
        <v>52.656973665002397</v>
      </c>
      <c r="AR59">
        <f t="shared" si="37"/>
        <v>35.091519631297302</v>
      </c>
      <c r="AS59">
        <f t="shared" si="38"/>
        <v>23.4667168429031</v>
      </c>
      <c r="AT59">
        <f t="shared" si="39"/>
        <v>13.179412957096901</v>
      </c>
      <c r="AU59">
        <f t="shared" si="40"/>
        <v>50.269946965348701</v>
      </c>
      <c r="AV59">
        <f t="shared" si="41"/>
        <v>34.647644336168497</v>
      </c>
      <c r="AW59">
        <f t="shared" si="42"/>
        <v>21.6683311857992</v>
      </c>
      <c r="AX59">
        <f t="shared" si="43"/>
        <v>14.9777986142008</v>
      </c>
      <c r="AY59">
        <f t="shared" si="44"/>
        <v>50.604630622995998</v>
      </c>
      <c r="AZ59">
        <f t="shared" si="45"/>
        <v>34.4193979586274</v>
      </c>
      <c r="BA59">
        <f t="shared" si="46"/>
        <v>21.7175821454179</v>
      </c>
      <c r="BB59">
        <f t="shared" si="47"/>
        <v>14.928547654582101</v>
      </c>
      <c r="BC59">
        <f t="shared" si="48"/>
        <v>49.423245905653197</v>
      </c>
      <c r="BD59">
        <f t="shared" si="49"/>
        <v>34.868955101742202</v>
      </c>
      <c r="BE59">
        <f t="shared" si="50"/>
        <v>21.728716500768702</v>
      </c>
      <c r="BF59">
        <f t="shared" si="51"/>
        <v>14.917413299231301</v>
      </c>
      <c r="BG59">
        <f t="shared" si="52"/>
        <v>49.774084233010299</v>
      </c>
      <c r="BH59">
        <f t="shared" si="53"/>
        <v>34.511231231677101</v>
      </c>
      <c r="BI59">
        <f t="shared" si="54"/>
        <v>23.914465536847299</v>
      </c>
      <c r="BJ59">
        <f t="shared" si="55"/>
        <v>12.7316642631527</v>
      </c>
      <c r="BK59">
        <f t="shared" si="56"/>
        <v>52.7071127821104</v>
      </c>
      <c r="BL59">
        <f t="shared" si="57"/>
        <v>34.089225299410202</v>
      </c>
      <c r="BM59">
        <f t="shared" si="58"/>
        <v>19.9255970987209</v>
      </c>
      <c r="BN59">
        <f t="shared" si="59"/>
        <v>16.720532701279101</v>
      </c>
      <c r="BO59">
        <f t="shared" si="60"/>
        <v>49.412918233228503</v>
      </c>
      <c r="BP59">
        <f t="shared" si="61"/>
        <v>34.719278314995996</v>
      </c>
      <c r="BQ59">
        <f t="shared" si="62"/>
        <v>17.907627101430801</v>
      </c>
      <c r="BR59">
        <f t="shared" si="63"/>
        <v>18.738502698569199</v>
      </c>
      <c r="BS59">
        <f t="shared" si="64"/>
        <v>48.920915407996901</v>
      </c>
      <c r="BT59">
        <f t="shared" si="65"/>
        <v>34.781503104542203</v>
      </c>
      <c r="BU59">
        <f t="shared" si="66"/>
        <v>15.4206822560501</v>
      </c>
      <c r="BV59">
        <f t="shared" si="67"/>
        <v>21.225447543949901</v>
      </c>
      <c r="BW59">
        <f t="shared" si="68"/>
        <v>48.566747330244098</v>
      </c>
      <c r="BX59">
        <f t="shared" si="69"/>
        <v>33.9317601902641</v>
      </c>
      <c r="BY59">
        <f t="shared" si="70"/>
        <v>13.864817266143399</v>
      </c>
      <c r="BZ59">
        <f t="shared" si="71"/>
        <v>22.7813125338565</v>
      </c>
      <c r="CA59">
        <f t="shared" si="72"/>
        <v>48.712929292449203</v>
      </c>
      <c r="CB59">
        <f t="shared" si="73"/>
        <v>36.827739924099902</v>
      </c>
      <c r="CC59">
        <f t="shared" si="74"/>
        <v>9.7114877324844393</v>
      </c>
      <c r="CD59">
        <f t="shared" si="75"/>
        <v>26.9346420675156</v>
      </c>
      <c r="CE59">
        <f t="shared" si="76"/>
        <v>47.7467202234903</v>
      </c>
      <c r="CF59">
        <f t="shared" si="77"/>
        <v>34.988126986608798</v>
      </c>
      <c r="CG59">
        <f t="shared" si="78"/>
        <v>9.3788902775114504</v>
      </c>
      <c r="CH59">
        <f t="shared" si="79"/>
        <v>27.267239522488602</v>
      </c>
      <c r="CI59">
        <f t="shared" si="80"/>
        <v>47.864780461680397</v>
      </c>
      <c r="CJ59">
        <f t="shared" si="81"/>
        <v>33.322020119598399</v>
      </c>
      <c r="CK59">
        <f t="shared" si="82"/>
        <v>8.8865045428623404</v>
      </c>
      <c r="CL59">
        <f t="shared" si="83"/>
        <v>27.759625257137699</v>
      </c>
      <c r="CM59">
        <f t="shared" si="84"/>
        <v>47.312048146238297</v>
      </c>
      <c r="CN59">
        <f t="shared" si="85"/>
        <v>32.757124210070401</v>
      </c>
      <c r="CO59">
        <f t="shared" si="86"/>
        <v>7.8867453680404802</v>
      </c>
      <c r="CP59">
        <f t="shared" si="87"/>
        <v>28.7593844319595</v>
      </c>
      <c r="CQ59">
        <f t="shared" si="88"/>
        <v>46.952769554602199</v>
      </c>
      <c r="CR59">
        <f t="shared" si="89"/>
        <v>32.490836323597897</v>
      </c>
      <c r="CS59">
        <f t="shared" si="90"/>
        <v>6.7880968646467901</v>
      </c>
      <c r="CT59">
        <f t="shared" si="91"/>
        <v>29.858032935353201</v>
      </c>
      <c r="CU59">
        <f t="shared" si="92"/>
        <v>46.4606614361537</v>
      </c>
      <c r="CV59">
        <f t="shared" si="93"/>
        <v>32.7833007217274</v>
      </c>
      <c r="CW59">
        <f t="shared" si="94"/>
        <v>5.3535738360835099</v>
      </c>
      <c r="CX59">
        <f t="shared" si="95"/>
        <v>31.292555963916499</v>
      </c>
      <c r="CY59">
        <f t="shared" si="96"/>
        <v>46.154889359147703</v>
      </c>
      <c r="CZ59">
        <f t="shared" si="97"/>
        <v>33.0005265986834</v>
      </c>
      <c r="DA59">
        <f t="shared" si="98"/>
        <v>3.9971036096200598</v>
      </c>
      <c r="DB59">
        <f t="shared" si="99"/>
        <v>32.6490261903799</v>
      </c>
      <c r="DC59">
        <f t="shared" si="100"/>
        <v>45.006868315663503</v>
      </c>
      <c r="DD59">
        <f t="shared" si="101"/>
        <v>32.654917153821003</v>
      </c>
      <c r="DE59">
        <f t="shared" si="102"/>
        <v>3.2653313923768699</v>
      </c>
      <c r="DF59">
        <f t="shared" si="103"/>
        <v>33.380798407623097</v>
      </c>
      <c r="DG59">
        <f t="shared" si="104"/>
        <v>44.6669243200596</v>
      </c>
      <c r="DH59">
        <f t="shared" si="105"/>
        <v>32.178628723841598</v>
      </c>
      <c r="DI59">
        <f t="shared" si="106"/>
        <v>2.6410879012938699</v>
      </c>
      <c r="DJ59">
        <f t="shared" si="107"/>
        <v>34.005041898706097</v>
      </c>
      <c r="DK59">
        <f t="shared" si="108"/>
        <v>44.230931888197098</v>
      </c>
      <c r="DL59">
        <f t="shared" si="109"/>
        <v>34.047742719409896</v>
      </c>
      <c r="DM59">
        <f t="shared" si="110"/>
        <v>0.21780244455773101</v>
      </c>
      <c r="DN59">
        <f t="shared" si="111"/>
        <v>36.428327355442299</v>
      </c>
      <c r="DO59">
        <f t="shared" si="112"/>
        <v>43.460642134098599</v>
      </c>
      <c r="DP59">
        <f t="shared" si="113"/>
        <v>33.083533577963301</v>
      </c>
      <c r="DQ59">
        <f t="shared" si="114"/>
        <v>3.6179284293492299E-2</v>
      </c>
      <c r="DR59">
        <f t="shared" si="115"/>
        <v>36.609950515706501</v>
      </c>
      <c r="DS59">
        <f t="shared" si="116"/>
        <v>43.006163285021898</v>
      </c>
      <c r="DT59">
        <f t="shared" si="117"/>
        <v>31.993035176919602</v>
      </c>
      <c r="DU59">
        <f t="shared" si="118"/>
        <v>2.3454363088762701E-2</v>
      </c>
      <c r="DV59">
        <f t="shared" si="119"/>
        <v>36.622675436911202</v>
      </c>
    </row>
    <row r="60" spans="1:126" x14ac:dyDescent="0.15">
      <c r="A60">
        <v>140.51369529999999</v>
      </c>
      <c r="B60">
        <v>-39.3249931</v>
      </c>
      <c r="C60">
        <v>270</v>
      </c>
      <c r="D60">
        <v>329</v>
      </c>
      <c r="E60">
        <v>186.67552190000001</v>
      </c>
      <c r="F60">
        <v>360.1542053</v>
      </c>
      <c r="G60">
        <f t="shared" si="0"/>
        <v>55.710924603842798</v>
      </c>
      <c r="H60">
        <f t="shared" si="1"/>
        <v>36.138789025458401</v>
      </c>
      <c r="I60">
        <f t="shared" si="2"/>
        <v>4.1007311115652603E-3</v>
      </c>
      <c r="J60">
        <f t="shared" si="3"/>
        <v>39.320892368888401</v>
      </c>
      <c r="K60">
        <f t="shared" si="4"/>
        <v>58.2334220359227</v>
      </c>
      <c r="L60">
        <f t="shared" si="7"/>
        <v>18.231252652161</v>
      </c>
      <c r="M60">
        <f t="shared" si="5"/>
        <v>34.338659213975298</v>
      </c>
      <c r="N60">
        <f t="shared" si="6"/>
        <v>4.98633388602466</v>
      </c>
      <c r="O60">
        <f t="shared" si="8"/>
        <v>53.730148444755301</v>
      </c>
      <c r="P60">
        <f t="shared" si="9"/>
        <v>25.896328171125699</v>
      </c>
      <c r="Q60">
        <f t="shared" si="10"/>
        <v>32.261083048672802</v>
      </c>
      <c r="R60">
        <f t="shared" si="11"/>
        <v>7.0639100513272197</v>
      </c>
      <c r="S60">
        <f t="shared" si="12"/>
        <v>64.010357168069206</v>
      </c>
      <c r="T60">
        <f t="shared" si="13"/>
        <v>34.841779589556502</v>
      </c>
      <c r="U60">
        <f t="shared" si="14"/>
        <v>26.2291792959258</v>
      </c>
      <c r="V60">
        <f t="shared" si="15"/>
        <v>13.095813804074201</v>
      </c>
      <c r="W60">
        <f t="shared" si="16"/>
        <v>63.461843566555601</v>
      </c>
      <c r="X60">
        <f t="shared" si="17"/>
        <v>34.441276868461799</v>
      </c>
      <c r="Y60">
        <f t="shared" si="18"/>
        <v>20.895911218963299</v>
      </c>
      <c r="Z60">
        <f t="shared" si="19"/>
        <v>18.429081881036701</v>
      </c>
      <c r="AA60">
        <f t="shared" si="20"/>
        <v>52.884869638796303</v>
      </c>
      <c r="AB60">
        <f t="shared" si="21"/>
        <v>35.491368869538498</v>
      </c>
      <c r="AC60">
        <f t="shared" si="22"/>
        <v>24.1521173904306</v>
      </c>
      <c r="AD60">
        <f t="shared" si="23"/>
        <v>15.1728757095694</v>
      </c>
      <c r="AE60">
        <f t="shared" si="24"/>
        <v>53.341592765663698</v>
      </c>
      <c r="AF60">
        <f t="shared" si="25"/>
        <v>34.677651462776304</v>
      </c>
      <c r="AG60">
        <f t="shared" si="26"/>
        <v>24.824066476702701</v>
      </c>
      <c r="AH60">
        <f t="shared" si="27"/>
        <v>14.5009266232973</v>
      </c>
      <c r="AI60">
        <f t="shared" si="28"/>
        <v>53.810517280048401</v>
      </c>
      <c r="AJ60">
        <f t="shared" si="29"/>
        <v>39.644447468184602</v>
      </c>
      <c r="AK60">
        <f t="shared" si="30"/>
        <v>19.872457020373499</v>
      </c>
      <c r="AL60">
        <f t="shared" si="31"/>
        <v>19.452536079626501</v>
      </c>
      <c r="AM60">
        <f t="shared" si="32"/>
        <v>53.485392240372803</v>
      </c>
      <c r="AN60">
        <f t="shared" si="33"/>
        <v>38.907199876440302</v>
      </c>
      <c r="AO60">
        <f t="shared" si="34"/>
        <v>21.474332467699199</v>
      </c>
      <c r="AP60">
        <f t="shared" si="35"/>
        <v>17.850660632300801</v>
      </c>
      <c r="AQ60">
        <f t="shared" si="36"/>
        <v>52.813426808278201</v>
      </c>
      <c r="AR60">
        <f t="shared" si="37"/>
        <v>35.016479888796297</v>
      </c>
      <c r="AS60">
        <f t="shared" si="38"/>
        <v>27.6722711682106</v>
      </c>
      <c r="AT60">
        <f t="shared" si="39"/>
        <v>11.652721931789401</v>
      </c>
      <c r="AU60">
        <f t="shared" si="40"/>
        <v>52.939474578111501</v>
      </c>
      <c r="AV60">
        <f t="shared" si="41"/>
        <v>35.168499781292198</v>
      </c>
      <c r="AW60">
        <f t="shared" si="42"/>
        <v>22.4060911015283</v>
      </c>
      <c r="AX60">
        <f t="shared" si="43"/>
        <v>16.9189019984717</v>
      </c>
      <c r="AY60">
        <f t="shared" si="44"/>
        <v>50.729213748397299</v>
      </c>
      <c r="AZ60">
        <f t="shared" si="45"/>
        <v>34.751566683038902</v>
      </c>
      <c r="BA60">
        <f t="shared" si="46"/>
        <v>22.516527267397599</v>
      </c>
      <c r="BB60">
        <f t="shared" si="47"/>
        <v>16.808465832602401</v>
      </c>
      <c r="BC60">
        <f t="shared" si="48"/>
        <v>50.998698850656602</v>
      </c>
      <c r="BD60">
        <f t="shared" si="49"/>
        <v>34.533104164981999</v>
      </c>
      <c r="BE60">
        <f t="shared" si="50"/>
        <v>23.297727232033701</v>
      </c>
      <c r="BF60">
        <f t="shared" si="51"/>
        <v>16.0272658679663</v>
      </c>
      <c r="BG60">
        <f t="shared" si="52"/>
        <v>49.870030913253601</v>
      </c>
      <c r="BH60">
        <f t="shared" si="53"/>
        <v>34.944576668031701</v>
      </c>
      <c r="BI60">
        <f t="shared" si="54"/>
        <v>22.258007721643398</v>
      </c>
      <c r="BJ60">
        <f t="shared" si="55"/>
        <v>17.066985378356598</v>
      </c>
      <c r="BK60">
        <f t="shared" si="56"/>
        <v>50.164798213818003</v>
      </c>
      <c r="BL60">
        <f t="shared" si="57"/>
        <v>34.607986409190403</v>
      </c>
      <c r="BM60">
        <f t="shared" si="58"/>
        <v>23.7347836149589</v>
      </c>
      <c r="BN60">
        <f t="shared" si="59"/>
        <v>15.5902094850411</v>
      </c>
      <c r="BO60">
        <f t="shared" si="60"/>
        <v>52.895197706395798</v>
      </c>
      <c r="BP60">
        <f t="shared" si="61"/>
        <v>34.204841789420499</v>
      </c>
      <c r="BQ60">
        <f t="shared" si="62"/>
        <v>19.6897387906548</v>
      </c>
      <c r="BR60">
        <f t="shared" si="63"/>
        <v>19.6352543093452</v>
      </c>
      <c r="BS60">
        <f t="shared" si="64"/>
        <v>49.783715488372501</v>
      </c>
      <c r="BT60">
        <f t="shared" si="65"/>
        <v>34.792285086051301</v>
      </c>
      <c r="BU60">
        <f t="shared" si="66"/>
        <v>17.701671895925699</v>
      </c>
      <c r="BV60">
        <f t="shared" si="67"/>
        <v>21.623321204074301</v>
      </c>
      <c r="BW60">
        <f t="shared" si="68"/>
        <v>49.300590770229299</v>
      </c>
      <c r="BX60">
        <f t="shared" si="69"/>
        <v>34.848514619478003</v>
      </c>
      <c r="BY60">
        <f t="shared" si="70"/>
        <v>15.296363356712201</v>
      </c>
      <c r="BZ60">
        <f t="shared" si="71"/>
        <v>24.028629743287802</v>
      </c>
      <c r="CA60">
        <f t="shared" si="72"/>
        <v>48.943788149521097</v>
      </c>
      <c r="CB60">
        <f t="shared" si="73"/>
        <v>34.039381470131502</v>
      </c>
      <c r="CC60">
        <f t="shared" si="74"/>
        <v>13.793464821283701</v>
      </c>
      <c r="CD60">
        <f t="shared" si="75"/>
        <v>25.531528278716301</v>
      </c>
      <c r="CE60">
        <f t="shared" si="76"/>
        <v>49.067641104845698</v>
      </c>
      <c r="CF60">
        <f t="shared" si="77"/>
        <v>36.789071768466997</v>
      </c>
      <c r="CG60">
        <f t="shared" si="78"/>
        <v>9.69220438980153</v>
      </c>
      <c r="CH60">
        <f t="shared" si="79"/>
        <v>29.632788710198501</v>
      </c>
      <c r="CI60">
        <f t="shared" si="80"/>
        <v>48.132340409206499</v>
      </c>
      <c r="CJ60">
        <f t="shared" si="81"/>
        <v>35.038943225503701</v>
      </c>
      <c r="CK60">
        <f t="shared" si="82"/>
        <v>9.3773069554822097</v>
      </c>
      <c r="CL60">
        <f t="shared" si="83"/>
        <v>29.9476861445178</v>
      </c>
      <c r="CM60">
        <f t="shared" si="84"/>
        <v>48.2319538262782</v>
      </c>
      <c r="CN60">
        <f t="shared" si="85"/>
        <v>33.446258621557902</v>
      </c>
      <c r="CO60">
        <f t="shared" si="86"/>
        <v>8.9179860807787303</v>
      </c>
      <c r="CP60">
        <f t="shared" si="87"/>
        <v>30.4070070192213</v>
      </c>
      <c r="CQ60">
        <f t="shared" si="88"/>
        <v>47.690152342033699</v>
      </c>
      <c r="CR60">
        <f t="shared" si="89"/>
        <v>32.900064390430302</v>
      </c>
      <c r="CS60">
        <f t="shared" si="90"/>
        <v>7.9518369748170503</v>
      </c>
      <c r="CT60">
        <f t="shared" si="91"/>
        <v>31.373156125183002</v>
      </c>
      <c r="CU60">
        <f t="shared" si="92"/>
        <v>47.332963653806999</v>
      </c>
      <c r="CV60">
        <f t="shared" si="93"/>
        <v>32.639791022164196</v>
      </c>
      <c r="CW60">
        <f t="shared" si="94"/>
        <v>6.8310868283279298</v>
      </c>
      <c r="CX60">
        <f t="shared" si="95"/>
        <v>32.493906271672103</v>
      </c>
      <c r="CY60">
        <f t="shared" si="96"/>
        <v>46.847756629074802</v>
      </c>
      <c r="CZ60">
        <f t="shared" si="97"/>
        <v>32.913152445354697</v>
      </c>
      <c r="DA60">
        <f t="shared" si="98"/>
        <v>5.37577160426709</v>
      </c>
      <c r="DB60">
        <f t="shared" si="99"/>
        <v>33.9492214957329</v>
      </c>
      <c r="DC60">
        <f t="shared" si="100"/>
        <v>46.540712159445498</v>
      </c>
      <c r="DD60">
        <f t="shared" si="101"/>
        <v>33.117884564146301</v>
      </c>
      <c r="DE60">
        <f t="shared" si="102"/>
        <v>4.0278457659528204</v>
      </c>
      <c r="DF60">
        <f t="shared" si="103"/>
        <v>35.297147334047203</v>
      </c>
      <c r="DG60">
        <f t="shared" si="104"/>
        <v>45.421969309968397</v>
      </c>
      <c r="DH60">
        <f t="shared" si="105"/>
        <v>32.780157531385001</v>
      </c>
      <c r="DI60">
        <f t="shared" si="106"/>
        <v>3.3122850459644302</v>
      </c>
      <c r="DJ60">
        <f t="shared" si="107"/>
        <v>36.012708054035599</v>
      </c>
      <c r="DK60">
        <f t="shared" si="108"/>
        <v>45.079330522267099</v>
      </c>
      <c r="DL60">
        <f t="shared" si="109"/>
        <v>32.3174372095895</v>
      </c>
      <c r="DM60">
        <f t="shared" si="110"/>
        <v>2.6689593141100598</v>
      </c>
      <c r="DN60">
        <f t="shared" si="111"/>
        <v>36.656033785889903</v>
      </c>
      <c r="DO60">
        <f t="shared" si="112"/>
        <v>44.643226939366699</v>
      </c>
      <c r="DP60">
        <f t="shared" si="113"/>
        <v>34.115313331656303</v>
      </c>
      <c r="DQ60">
        <f t="shared" si="114"/>
        <v>0.22842735268653999</v>
      </c>
      <c r="DR60">
        <f t="shared" si="115"/>
        <v>39.096565747313498</v>
      </c>
      <c r="DS60">
        <f t="shared" si="116"/>
        <v>43.883466994741703</v>
      </c>
      <c r="DT60">
        <f t="shared" si="117"/>
        <v>33.180423221047597</v>
      </c>
      <c r="DU60">
        <f t="shared" si="118"/>
        <v>3.7928871670745302E-2</v>
      </c>
      <c r="DV60">
        <f t="shared" si="119"/>
        <v>39.287064228329299</v>
      </c>
    </row>
    <row r="61" spans="1:126" x14ac:dyDescent="0.15">
      <c r="A61">
        <v>148.1568771</v>
      </c>
      <c r="B61">
        <v>-39.3249931</v>
      </c>
      <c r="C61">
        <v>265</v>
      </c>
      <c r="D61">
        <v>337</v>
      </c>
      <c r="E61">
        <v>186.67552190000001</v>
      </c>
      <c r="F61">
        <v>360.1542053</v>
      </c>
      <c r="G61">
        <f t="shared" si="0"/>
        <v>49.442013385409503</v>
      </c>
      <c r="H61">
        <f t="shared" si="1"/>
        <v>0</v>
      </c>
      <c r="I61">
        <f t="shared" si="2"/>
        <v>22.6832738040709</v>
      </c>
      <c r="J61">
        <f t="shared" si="3"/>
        <v>16.6417192959291</v>
      </c>
      <c r="K61">
        <f t="shared" si="4"/>
        <v>52.884869638796303</v>
      </c>
      <c r="L61">
        <f t="shared" si="7"/>
        <v>18.233661735572198</v>
      </c>
      <c r="M61">
        <f t="shared" si="5"/>
        <v>12.334089003203101</v>
      </c>
      <c r="N61">
        <f t="shared" si="6"/>
        <v>26.9909040967969</v>
      </c>
      <c r="O61">
        <f t="shared" si="8"/>
        <v>55.353953031563698</v>
      </c>
      <c r="P61">
        <f t="shared" si="9"/>
        <v>12.154168434774</v>
      </c>
      <c r="Q61">
        <f t="shared" si="10"/>
        <v>25.657190372611701</v>
      </c>
      <c r="R61">
        <f t="shared" si="11"/>
        <v>13.667802727388301</v>
      </c>
      <c r="S61">
        <f t="shared" si="12"/>
        <v>52.652989982917902</v>
      </c>
      <c r="T61">
        <f t="shared" si="13"/>
        <v>19.422246128344302</v>
      </c>
      <c r="U61">
        <f t="shared" si="14"/>
        <v>24.462149654468998</v>
      </c>
      <c r="V61">
        <f t="shared" si="15"/>
        <v>14.862843445531</v>
      </c>
      <c r="W61">
        <f t="shared" si="16"/>
        <v>61.1363732259492</v>
      </c>
      <c r="X61">
        <f t="shared" si="17"/>
        <v>27.873423671645199</v>
      </c>
      <c r="Y61">
        <f t="shared" si="18"/>
        <v>21.350328802223402</v>
      </c>
      <c r="Z61">
        <f t="shared" si="19"/>
        <v>17.974664297776599</v>
      </c>
      <c r="AA61">
        <f t="shared" si="20"/>
        <v>61.174229906255</v>
      </c>
      <c r="AB61">
        <f t="shared" si="21"/>
        <v>28.7010640570515</v>
      </c>
      <c r="AC61">
        <f t="shared" si="22"/>
        <v>17.9721828687459</v>
      </c>
      <c r="AD61">
        <f t="shared" si="23"/>
        <v>21.3528102312541</v>
      </c>
      <c r="AE61">
        <f t="shared" si="24"/>
        <v>52.435054205361403</v>
      </c>
      <c r="AF61">
        <f t="shared" si="25"/>
        <v>30.4211733167472</v>
      </c>
      <c r="AG61">
        <f t="shared" si="26"/>
        <v>19.8363474787255</v>
      </c>
      <c r="AH61">
        <f t="shared" si="27"/>
        <v>19.4886456212745</v>
      </c>
      <c r="AI61">
        <f t="shared" si="28"/>
        <v>52.884869638796303</v>
      </c>
      <c r="AJ61">
        <f t="shared" si="29"/>
        <v>30.3429450299293</v>
      </c>
      <c r="AK61">
        <f t="shared" si="30"/>
        <v>20.1616607751907</v>
      </c>
      <c r="AL61">
        <f t="shared" si="31"/>
        <v>19.1633323248093</v>
      </c>
      <c r="AM61">
        <f t="shared" si="32"/>
        <v>53.356122221173401</v>
      </c>
      <c r="AN61">
        <f t="shared" si="33"/>
        <v>35.239508860608503</v>
      </c>
      <c r="AO61">
        <f t="shared" si="34"/>
        <v>17.541159582135201</v>
      </c>
      <c r="AP61">
        <f t="shared" si="35"/>
        <v>21.783833517864799</v>
      </c>
      <c r="AQ61">
        <f t="shared" si="36"/>
        <v>53.117053379828498</v>
      </c>
      <c r="AR61">
        <f t="shared" si="37"/>
        <v>35.016479888796297</v>
      </c>
      <c r="AS61">
        <f t="shared" si="38"/>
        <v>17.133208089921101</v>
      </c>
      <c r="AT61">
        <f t="shared" si="39"/>
        <v>22.191785010078899</v>
      </c>
      <c r="AU61">
        <f t="shared" si="40"/>
        <v>52.542852964924798</v>
      </c>
      <c r="AV61">
        <f t="shared" si="41"/>
        <v>31.833163535269399</v>
      </c>
      <c r="AW61">
        <f t="shared" si="42"/>
        <v>20.617609355447598</v>
      </c>
      <c r="AX61">
        <f t="shared" si="43"/>
        <v>18.707383744552398</v>
      </c>
      <c r="AY61">
        <f t="shared" si="44"/>
        <v>52.682491590489903</v>
      </c>
      <c r="AZ61">
        <f t="shared" si="45"/>
        <v>32.237791466184497</v>
      </c>
      <c r="BA61">
        <f t="shared" si="46"/>
        <v>17.982049765849599</v>
      </c>
      <c r="BB61">
        <f t="shared" si="47"/>
        <v>21.342943334150402</v>
      </c>
      <c r="BC61">
        <f t="shared" si="48"/>
        <v>50.661726245285998</v>
      </c>
      <c r="BD61">
        <f t="shared" si="49"/>
        <v>32.078369245882001</v>
      </c>
      <c r="BE61">
        <f t="shared" si="50"/>
        <v>18.977466379474802</v>
      </c>
      <c r="BF61">
        <f t="shared" si="51"/>
        <v>20.347526720525199</v>
      </c>
      <c r="BG61">
        <f t="shared" si="52"/>
        <v>50.917716061903903</v>
      </c>
      <c r="BH61">
        <f t="shared" si="53"/>
        <v>32.066453867483297</v>
      </c>
      <c r="BI61">
        <f t="shared" si="54"/>
        <v>18.8392764175228</v>
      </c>
      <c r="BJ61">
        <f t="shared" si="55"/>
        <v>20.4857166824772</v>
      </c>
      <c r="BK61">
        <f t="shared" si="56"/>
        <v>49.870304327990297</v>
      </c>
      <c r="BL61">
        <f t="shared" si="57"/>
        <v>32.614938223496303</v>
      </c>
      <c r="BM61">
        <f t="shared" si="58"/>
        <v>20.6563175630546</v>
      </c>
      <c r="BN61">
        <f t="shared" si="59"/>
        <v>18.6686755369454</v>
      </c>
      <c r="BO61">
        <f t="shared" si="60"/>
        <v>50.147033660342899</v>
      </c>
      <c r="BP61">
        <f t="shared" si="61"/>
        <v>32.444987258616003</v>
      </c>
      <c r="BQ61">
        <f t="shared" si="62"/>
        <v>18.266457944111998</v>
      </c>
      <c r="BR61">
        <f t="shared" si="63"/>
        <v>21.058535155887999</v>
      </c>
      <c r="BS61">
        <f t="shared" si="64"/>
        <v>52.717165478874797</v>
      </c>
      <c r="BT61">
        <f t="shared" si="65"/>
        <v>32.192792272395799</v>
      </c>
      <c r="BU61">
        <f t="shared" si="66"/>
        <v>15.3232317457337</v>
      </c>
      <c r="BV61">
        <f t="shared" si="67"/>
        <v>24.0017613542663</v>
      </c>
      <c r="BW61">
        <f t="shared" si="68"/>
        <v>49.7884340633818</v>
      </c>
      <c r="BX61">
        <f t="shared" si="69"/>
        <v>32.859380359048401</v>
      </c>
      <c r="BY61">
        <f t="shared" si="70"/>
        <v>13.7570849129688</v>
      </c>
      <c r="BZ61">
        <f t="shared" si="71"/>
        <v>25.5679081870313</v>
      </c>
      <c r="CA61">
        <f t="shared" si="72"/>
        <v>49.330078367834602</v>
      </c>
      <c r="CB61">
        <f t="shared" si="73"/>
        <v>33.014382271084401</v>
      </c>
      <c r="CC61">
        <f t="shared" si="74"/>
        <v>11.9619703496324</v>
      </c>
      <c r="CD61">
        <f t="shared" si="75"/>
        <v>27.363022750367598</v>
      </c>
      <c r="CE61">
        <f t="shared" si="76"/>
        <v>48.989918328967399</v>
      </c>
      <c r="CF61">
        <f t="shared" si="77"/>
        <v>32.337412396624899</v>
      </c>
      <c r="CG61">
        <f t="shared" si="78"/>
        <v>10.823702885132899</v>
      </c>
      <c r="CH61">
        <f t="shared" si="79"/>
        <v>28.501290214867101</v>
      </c>
      <c r="CI61">
        <f t="shared" si="80"/>
        <v>49.104795982764898</v>
      </c>
      <c r="CJ61">
        <f t="shared" si="81"/>
        <v>35.037211208063802</v>
      </c>
      <c r="CK61">
        <f t="shared" si="82"/>
        <v>7.6173577005970703</v>
      </c>
      <c r="CL61">
        <f t="shared" si="83"/>
        <v>31.7076353994029</v>
      </c>
      <c r="CM61">
        <f t="shared" si="84"/>
        <v>48.209784412497001</v>
      </c>
      <c r="CN61">
        <f t="shared" si="85"/>
        <v>33.446263987980799</v>
      </c>
      <c r="CO61">
        <f t="shared" si="86"/>
        <v>7.3875559129030801</v>
      </c>
      <c r="CP61">
        <f t="shared" si="87"/>
        <v>31.937437187096901</v>
      </c>
      <c r="CQ61">
        <f t="shared" si="88"/>
        <v>48.299869943689103</v>
      </c>
      <c r="CR61">
        <f t="shared" si="89"/>
        <v>31.992073464098901</v>
      </c>
      <c r="CS61">
        <f t="shared" si="90"/>
        <v>7.0568433683155796</v>
      </c>
      <c r="CT61">
        <f t="shared" si="91"/>
        <v>32.268149731684403</v>
      </c>
      <c r="CU61">
        <f t="shared" si="92"/>
        <v>47.776100852631899</v>
      </c>
      <c r="CV61">
        <f t="shared" si="93"/>
        <v>31.5292283741624</v>
      </c>
      <c r="CW61">
        <f t="shared" si="94"/>
        <v>6.3127497937905002</v>
      </c>
      <c r="CX61">
        <f t="shared" si="95"/>
        <v>33.012243306209498</v>
      </c>
      <c r="CY61">
        <f t="shared" si="96"/>
        <v>47.427320927210701</v>
      </c>
      <c r="CZ61">
        <f t="shared" si="97"/>
        <v>31.3341993812776</v>
      </c>
      <c r="DA61">
        <f t="shared" si="98"/>
        <v>5.4355461914934997</v>
      </c>
      <c r="DB61">
        <f t="shared" si="99"/>
        <v>33.8894469085065</v>
      </c>
      <c r="DC61">
        <f t="shared" si="100"/>
        <v>46.954022151527496</v>
      </c>
      <c r="DD61">
        <f t="shared" si="101"/>
        <v>31.6472619666872</v>
      </c>
      <c r="DE61">
        <f t="shared" si="102"/>
        <v>4.2615025448275903</v>
      </c>
      <c r="DF61">
        <f t="shared" si="103"/>
        <v>35.0634905551724</v>
      </c>
      <c r="DG61">
        <f t="shared" si="104"/>
        <v>46.650352130240002</v>
      </c>
      <c r="DH61">
        <f t="shared" si="105"/>
        <v>31.891296246955701</v>
      </c>
      <c r="DI61">
        <f t="shared" si="106"/>
        <v>3.2432141504384902</v>
      </c>
      <c r="DJ61">
        <f t="shared" si="107"/>
        <v>36.081778949561503</v>
      </c>
      <c r="DK61">
        <f t="shared" si="108"/>
        <v>45.562238037260002</v>
      </c>
      <c r="DL61">
        <f t="shared" si="109"/>
        <v>31.609437619549801</v>
      </c>
      <c r="DM61">
        <f t="shared" si="110"/>
        <v>2.6491755559287502</v>
      </c>
      <c r="DN61">
        <f t="shared" si="111"/>
        <v>36.6758175440713</v>
      </c>
      <c r="DO61">
        <f t="shared" si="112"/>
        <v>45.221269432253798</v>
      </c>
      <c r="DP61">
        <f t="shared" si="113"/>
        <v>31.203042823051899</v>
      </c>
      <c r="DQ61">
        <f t="shared" si="114"/>
        <v>2.2072085476768399</v>
      </c>
      <c r="DR61">
        <f t="shared" si="115"/>
        <v>37.117784552323201</v>
      </c>
      <c r="DS61">
        <f t="shared" si="116"/>
        <v>44.788693956312599</v>
      </c>
      <c r="DT61">
        <f t="shared" si="117"/>
        <v>32.978136220601101</v>
      </c>
      <c r="DU61">
        <f t="shared" si="118"/>
        <v>0.1889084054314</v>
      </c>
      <c r="DV61">
        <f t="shared" si="119"/>
        <v>39.136084694568602</v>
      </c>
    </row>
    <row r="62" spans="1:126" x14ac:dyDescent="0.15">
      <c r="A62">
        <v>112.23319720000001</v>
      </c>
      <c r="B62">
        <v>-35.910564399999998</v>
      </c>
      <c r="C62">
        <v>257</v>
      </c>
      <c r="D62">
        <v>345</v>
      </c>
      <c r="E62">
        <v>180.72688289999999</v>
      </c>
      <c r="F62">
        <v>363.17233279999999</v>
      </c>
      <c r="G62">
        <f t="shared" si="0"/>
        <v>59.293369280195201</v>
      </c>
      <c r="H62">
        <f t="shared" si="1"/>
        <v>34.958975758417402</v>
      </c>
      <c r="I62">
        <f t="shared" si="2"/>
        <v>0</v>
      </c>
      <c r="J62">
        <f t="shared" si="3"/>
        <v>35.910564399999998</v>
      </c>
      <c r="K62">
        <f t="shared" si="4"/>
        <v>54.512475879444501</v>
      </c>
      <c r="L62">
        <f t="shared" si="7"/>
        <v>17.638392314474199</v>
      </c>
      <c r="M62">
        <f t="shared" si="5"/>
        <v>18.033715831610401</v>
      </c>
      <c r="N62">
        <f t="shared" si="6"/>
        <v>17.876848568389601</v>
      </c>
      <c r="O62">
        <f t="shared" si="8"/>
        <v>55.072538127569999</v>
      </c>
      <c r="P62">
        <f t="shared" si="9"/>
        <v>23.8615411833133</v>
      </c>
      <c r="Q62">
        <f t="shared" si="10"/>
        <v>35.3668114825293</v>
      </c>
      <c r="R62">
        <f t="shared" si="11"/>
        <v>0.54375291747070498</v>
      </c>
      <c r="S62">
        <f t="shared" si="12"/>
        <v>56.3726416133266</v>
      </c>
      <c r="T62">
        <f t="shared" si="13"/>
        <v>17.894886702978699</v>
      </c>
      <c r="U62">
        <f t="shared" si="14"/>
        <v>46.698481030630802</v>
      </c>
      <c r="V62">
        <f t="shared" si="15"/>
        <v>10.7879166306308</v>
      </c>
      <c r="W62">
        <f t="shared" si="16"/>
        <v>54.035812679442799</v>
      </c>
      <c r="X62">
        <f t="shared" si="17"/>
        <v>22.293925514639</v>
      </c>
      <c r="Y62">
        <f t="shared" si="18"/>
        <v>55.176623294075398</v>
      </c>
      <c r="Z62">
        <f t="shared" si="19"/>
        <v>19.2660588940754</v>
      </c>
      <c r="AA62">
        <f t="shared" si="20"/>
        <v>60.843142966919899</v>
      </c>
      <c r="AB62">
        <f t="shared" si="21"/>
        <v>28.946072762512799</v>
      </c>
      <c r="AC62">
        <f t="shared" si="22"/>
        <v>32.334212143541201</v>
      </c>
      <c r="AD62">
        <f t="shared" si="23"/>
        <v>3.5763522564587999</v>
      </c>
      <c r="AE62">
        <f t="shared" si="24"/>
        <v>60.896149320842298</v>
      </c>
      <c r="AF62">
        <f t="shared" si="25"/>
        <v>29.469437236023701</v>
      </c>
      <c r="AG62">
        <f t="shared" si="26"/>
        <v>32.120108511916698</v>
      </c>
      <c r="AH62">
        <f t="shared" si="27"/>
        <v>3.7904558880833301</v>
      </c>
      <c r="AI62">
        <f t="shared" si="28"/>
        <v>53.284130655737002</v>
      </c>
      <c r="AJ62">
        <f t="shared" si="29"/>
        <v>30.830267530654499</v>
      </c>
      <c r="AK62">
        <f t="shared" si="30"/>
        <v>36.8836865992944</v>
      </c>
      <c r="AL62">
        <f t="shared" si="31"/>
        <v>0.97312219929438704</v>
      </c>
      <c r="AM62">
        <f t="shared" si="32"/>
        <v>53.598247752646301</v>
      </c>
      <c r="AN62">
        <f t="shared" si="33"/>
        <v>30.751866884005398</v>
      </c>
      <c r="AO62">
        <f t="shared" si="34"/>
        <v>35.763035740845801</v>
      </c>
      <c r="AP62">
        <f t="shared" si="35"/>
        <v>0.147528659154155</v>
      </c>
      <c r="AQ62">
        <f t="shared" si="36"/>
        <v>53.945159364852501</v>
      </c>
      <c r="AR62">
        <f t="shared" si="37"/>
        <v>35.101890648425098</v>
      </c>
      <c r="AS62">
        <f t="shared" si="38"/>
        <v>32.152324935849599</v>
      </c>
      <c r="AT62">
        <f t="shared" si="39"/>
        <v>3.7582394641503698</v>
      </c>
      <c r="AU62">
        <f t="shared" si="40"/>
        <v>53.657205768503502</v>
      </c>
      <c r="AV62">
        <f t="shared" si="41"/>
        <v>34.912117571411798</v>
      </c>
      <c r="AW62">
        <f t="shared" si="42"/>
        <v>37.222428629835001</v>
      </c>
      <c r="AX62">
        <f t="shared" si="43"/>
        <v>1.31186422983502</v>
      </c>
      <c r="AY62">
        <f t="shared" si="44"/>
        <v>53.075499206108503</v>
      </c>
      <c r="AZ62">
        <f t="shared" si="45"/>
        <v>32.002774440460797</v>
      </c>
      <c r="BA62">
        <f t="shared" si="46"/>
        <v>34.099673552435902</v>
      </c>
      <c r="BB62">
        <f t="shared" si="47"/>
        <v>1.8108908475640999</v>
      </c>
      <c r="BC62">
        <f t="shared" si="48"/>
        <v>53.1564200214126</v>
      </c>
      <c r="BD62">
        <f t="shared" si="49"/>
        <v>32.363415511126398</v>
      </c>
      <c r="BE62">
        <f t="shared" si="50"/>
        <v>32.091557167603398</v>
      </c>
      <c r="BF62">
        <f t="shared" si="51"/>
        <v>3.8190072323965798</v>
      </c>
      <c r="BG62">
        <f t="shared" si="52"/>
        <v>51.247338249790403</v>
      </c>
      <c r="BH62">
        <f t="shared" si="53"/>
        <v>32.200853406873001</v>
      </c>
      <c r="BI62">
        <f t="shared" si="54"/>
        <v>34.9696024552916</v>
      </c>
      <c r="BJ62">
        <f t="shared" si="55"/>
        <v>0.94096194470837002</v>
      </c>
      <c r="BK62">
        <f t="shared" si="56"/>
        <v>51.4419958564647</v>
      </c>
      <c r="BL62">
        <f t="shared" si="57"/>
        <v>32.180930449865897</v>
      </c>
      <c r="BM62">
        <f t="shared" si="58"/>
        <v>33.180568450254903</v>
      </c>
      <c r="BN62">
        <f t="shared" si="59"/>
        <v>2.7299959497450699</v>
      </c>
      <c r="BO62">
        <f t="shared" si="60"/>
        <v>50.422956860555502</v>
      </c>
      <c r="BP62">
        <f t="shared" si="61"/>
        <v>32.689847032451901</v>
      </c>
      <c r="BQ62">
        <f t="shared" si="62"/>
        <v>35.507206419089798</v>
      </c>
      <c r="BR62">
        <f t="shared" si="63"/>
        <v>0.403357980910165</v>
      </c>
      <c r="BS62">
        <f t="shared" si="64"/>
        <v>50.647103549034398</v>
      </c>
      <c r="BT62">
        <f t="shared" si="65"/>
        <v>32.528058945316403</v>
      </c>
      <c r="BU62">
        <f t="shared" si="66"/>
        <v>30.8199798990814</v>
      </c>
      <c r="BV62">
        <f t="shared" si="67"/>
        <v>5.0905845009186397</v>
      </c>
      <c r="BW62">
        <f t="shared" si="68"/>
        <v>53.051911359433703</v>
      </c>
      <c r="BX62">
        <f t="shared" si="69"/>
        <v>32.282840571953997</v>
      </c>
      <c r="BY62">
        <f t="shared" si="70"/>
        <v>25.793133299898901</v>
      </c>
      <c r="BZ62">
        <f t="shared" si="71"/>
        <v>10.117431100101101</v>
      </c>
      <c r="CA62">
        <f t="shared" si="72"/>
        <v>50.259705498410902</v>
      </c>
      <c r="CB62">
        <f t="shared" si="73"/>
        <v>32.9107694242931</v>
      </c>
      <c r="CC62">
        <f t="shared" si="74"/>
        <v>23.0532797091508</v>
      </c>
      <c r="CD62">
        <f t="shared" si="75"/>
        <v>12.8572846908492</v>
      </c>
      <c r="CE62">
        <f t="shared" si="76"/>
        <v>49.803116859775599</v>
      </c>
      <c r="CF62">
        <f t="shared" si="77"/>
        <v>33.057223312091097</v>
      </c>
      <c r="CG62">
        <f t="shared" si="78"/>
        <v>20.006026338105801</v>
      </c>
      <c r="CH62">
        <f t="shared" si="79"/>
        <v>15.9045380618942</v>
      </c>
      <c r="CI62">
        <f t="shared" si="80"/>
        <v>49.454841153655202</v>
      </c>
      <c r="CJ62">
        <f t="shared" si="81"/>
        <v>32.409438103389597</v>
      </c>
      <c r="CK62">
        <f t="shared" si="82"/>
        <v>18.104753743239701</v>
      </c>
      <c r="CL62">
        <f t="shared" si="83"/>
        <v>17.805810656760301</v>
      </c>
      <c r="CM62">
        <f t="shared" si="84"/>
        <v>49.548050165272599</v>
      </c>
      <c r="CN62">
        <f t="shared" si="85"/>
        <v>34.988347086543698</v>
      </c>
      <c r="CO62">
        <f t="shared" si="86"/>
        <v>12.706503152533401</v>
      </c>
      <c r="CP62">
        <f t="shared" si="87"/>
        <v>23.204061247466601</v>
      </c>
      <c r="CQ62">
        <f t="shared" si="88"/>
        <v>48.6749609160359</v>
      </c>
      <c r="CR62">
        <f t="shared" si="89"/>
        <v>33.468760229938802</v>
      </c>
      <c r="CS62">
        <f t="shared" si="90"/>
        <v>12.349996577314499</v>
      </c>
      <c r="CT62">
        <f t="shared" si="91"/>
        <v>23.560567822685499</v>
      </c>
      <c r="CU62">
        <f t="shared" si="92"/>
        <v>48.747979061057002</v>
      </c>
      <c r="CV62">
        <f t="shared" si="93"/>
        <v>32.074223576848297</v>
      </c>
      <c r="CW62">
        <f t="shared" si="94"/>
        <v>11.850377134885999</v>
      </c>
      <c r="CX62">
        <f t="shared" si="95"/>
        <v>24.0601872651139</v>
      </c>
      <c r="CY62">
        <f t="shared" si="96"/>
        <v>48.231465010716498</v>
      </c>
      <c r="CZ62">
        <f t="shared" si="97"/>
        <v>31.625802560620699</v>
      </c>
      <c r="DA62">
        <f t="shared" si="98"/>
        <v>10.570710350291</v>
      </c>
      <c r="DB62">
        <f t="shared" si="99"/>
        <v>25.339854049709</v>
      </c>
      <c r="DC62">
        <f t="shared" si="100"/>
        <v>47.883238374351599</v>
      </c>
      <c r="DD62">
        <f t="shared" si="101"/>
        <v>31.435787760002199</v>
      </c>
      <c r="DE62">
        <f t="shared" si="102"/>
        <v>9.0792982490103196</v>
      </c>
      <c r="DF62">
        <f t="shared" si="103"/>
        <v>26.831266150989698</v>
      </c>
      <c r="DG62">
        <f t="shared" si="104"/>
        <v>47.415079383755</v>
      </c>
      <c r="DH62">
        <f t="shared" si="105"/>
        <v>31.7310993518206</v>
      </c>
      <c r="DI62">
        <f t="shared" si="106"/>
        <v>7.1318757852899903</v>
      </c>
      <c r="DJ62">
        <f t="shared" si="107"/>
        <v>28.778688614709999</v>
      </c>
      <c r="DK62">
        <f t="shared" si="108"/>
        <v>47.110094877475198</v>
      </c>
      <c r="DL62">
        <f t="shared" si="109"/>
        <v>31.964609344787299</v>
      </c>
      <c r="DM62">
        <f t="shared" si="110"/>
        <v>5.4580463907417798</v>
      </c>
      <c r="DN62">
        <f t="shared" si="111"/>
        <v>30.452518009258199</v>
      </c>
      <c r="DO62">
        <f t="shared" si="112"/>
        <v>46.047663060171303</v>
      </c>
      <c r="DP62">
        <f t="shared" si="113"/>
        <v>31.688973547034202</v>
      </c>
      <c r="DQ62">
        <f t="shared" si="114"/>
        <v>4.4400113772896299</v>
      </c>
      <c r="DR62">
        <f t="shared" si="115"/>
        <v>31.470553022710401</v>
      </c>
      <c r="DS62">
        <f t="shared" si="116"/>
        <v>45.704550020978701</v>
      </c>
      <c r="DT62">
        <f t="shared" si="117"/>
        <v>31.295034978041699</v>
      </c>
      <c r="DU62">
        <f t="shared" si="118"/>
        <v>3.8334509753979602</v>
      </c>
      <c r="DV62">
        <f t="shared" si="119"/>
        <v>32.077113424601997</v>
      </c>
    </row>
    <row r="63" spans="1:126" x14ac:dyDescent="0.15">
      <c r="A63">
        <v>127.12360990000001</v>
      </c>
      <c r="B63">
        <v>-26.046703399999998</v>
      </c>
      <c r="C63">
        <v>250</v>
      </c>
      <c r="D63">
        <v>352</v>
      </c>
      <c r="E63">
        <v>177.0158844</v>
      </c>
      <c r="F63">
        <v>368.59078979999998</v>
      </c>
      <c r="G63">
        <f t="shared" si="0"/>
        <v>51.881698120170803</v>
      </c>
      <c r="H63">
        <f t="shared" si="1"/>
        <v>34.418888810889797</v>
      </c>
      <c r="I63">
        <f t="shared" si="2"/>
        <v>32.497393289181801</v>
      </c>
      <c r="J63">
        <f t="shared" si="3"/>
        <v>6.4506898891817901</v>
      </c>
      <c r="K63">
        <f t="shared" si="4"/>
        <v>56.0928749156392</v>
      </c>
      <c r="L63">
        <f t="shared" si="7"/>
        <v>33.912827759502598</v>
      </c>
      <c r="M63">
        <f t="shared" si="5"/>
        <v>15.021613576649701</v>
      </c>
      <c r="N63">
        <f t="shared" si="6"/>
        <v>11.025089823350299</v>
      </c>
      <c r="O63">
        <f t="shared" si="8"/>
        <v>53.730148444755301</v>
      </c>
      <c r="P63">
        <f t="shared" si="9"/>
        <v>22.608551839668401</v>
      </c>
      <c r="Q63">
        <f t="shared" si="10"/>
        <v>22.599782592668699</v>
      </c>
      <c r="R63">
        <f t="shared" si="11"/>
        <v>3.44692080733134</v>
      </c>
      <c r="S63">
        <f t="shared" si="12"/>
        <v>54.351908591396899</v>
      </c>
      <c r="T63">
        <f t="shared" si="13"/>
        <v>26.034056748371398</v>
      </c>
      <c r="U63">
        <f t="shared" si="14"/>
        <v>29.986763799217002</v>
      </c>
      <c r="V63">
        <f t="shared" si="15"/>
        <v>3.9400603992169798</v>
      </c>
      <c r="W63">
        <f t="shared" si="16"/>
        <v>55.526594736503</v>
      </c>
      <c r="X63">
        <f t="shared" si="17"/>
        <v>20.8263457301716</v>
      </c>
      <c r="Y63">
        <f t="shared" si="18"/>
        <v>36.430462528368203</v>
      </c>
      <c r="Z63">
        <f t="shared" si="19"/>
        <v>10.383759128368199</v>
      </c>
      <c r="AA63">
        <f t="shared" si="20"/>
        <v>53.730148444755301</v>
      </c>
      <c r="AB63">
        <f t="shared" si="21"/>
        <v>24.220152257268499</v>
      </c>
      <c r="AC63">
        <f t="shared" si="22"/>
        <v>42.397792912437701</v>
      </c>
      <c r="AD63">
        <f t="shared" si="23"/>
        <v>16.351089512437699</v>
      </c>
      <c r="AE63">
        <f t="shared" si="24"/>
        <v>59.588643462934499</v>
      </c>
      <c r="AF63">
        <f t="shared" si="25"/>
        <v>29.598313520863801</v>
      </c>
      <c r="AG63">
        <f t="shared" si="26"/>
        <v>28.249046757038201</v>
      </c>
      <c r="AH63">
        <f t="shared" si="27"/>
        <v>2.20234335703823</v>
      </c>
      <c r="AI63">
        <f t="shared" si="28"/>
        <v>59.777596613402601</v>
      </c>
      <c r="AJ63">
        <f t="shared" si="29"/>
        <v>29.9995829149385</v>
      </c>
      <c r="AK63">
        <f t="shared" si="30"/>
        <v>27.480361263169598</v>
      </c>
      <c r="AL63">
        <f t="shared" si="31"/>
        <v>1.43365786316958</v>
      </c>
      <c r="AM63">
        <f t="shared" si="32"/>
        <v>53.1356414341357</v>
      </c>
      <c r="AN63">
        <f t="shared" si="33"/>
        <v>31.180619937477999</v>
      </c>
      <c r="AO63">
        <f t="shared" si="34"/>
        <v>30.7140972198555</v>
      </c>
      <c r="AP63">
        <f t="shared" si="35"/>
        <v>4.6673938198554996</v>
      </c>
      <c r="AQ63">
        <f t="shared" si="36"/>
        <v>53.437275706041</v>
      </c>
      <c r="AR63">
        <f t="shared" si="37"/>
        <v>31.053182299682501</v>
      </c>
      <c r="AS63">
        <f t="shared" si="38"/>
        <v>31.3562256318734</v>
      </c>
      <c r="AT63">
        <f t="shared" si="39"/>
        <v>5.3095222318734301</v>
      </c>
      <c r="AU63">
        <f t="shared" si="40"/>
        <v>53.762641800750799</v>
      </c>
      <c r="AV63">
        <f t="shared" si="41"/>
        <v>34.991732028821097</v>
      </c>
      <c r="AW63">
        <f t="shared" si="42"/>
        <v>26.3841238870165</v>
      </c>
      <c r="AX63">
        <f t="shared" si="43"/>
        <v>0.33742048701649102</v>
      </c>
      <c r="AY63">
        <f t="shared" si="44"/>
        <v>53.501932388692303</v>
      </c>
      <c r="AZ63">
        <f t="shared" si="45"/>
        <v>34.826880796660703</v>
      </c>
      <c r="BA63">
        <f t="shared" si="46"/>
        <v>28.624600807457899</v>
      </c>
      <c r="BB63">
        <f t="shared" si="47"/>
        <v>2.57789740745792</v>
      </c>
      <c r="BC63">
        <f t="shared" si="48"/>
        <v>52.969292874035503</v>
      </c>
      <c r="BD63">
        <f t="shared" si="49"/>
        <v>32.147889966148298</v>
      </c>
      <c r="BE63">
        <f t="shared" si="50"/>
        <v>28.087446601795801</v>
      </c>
      <c r="BF63">
        <f t="shared" si="51"/>
        <v>2.04074320179582</v>
      </c>
      <c r="BG63">
        <f t="shared" si="52"/>
        <v>53.0465150579602</v>
      </c>
      <c r="BH63">
        <f t="shared" si="53"/>
        <v>32.472461794411799</v>
      </c>
      <c r="BI63">
        <f t="shared" si="54"/>
        <v>27.9125064608988</v>
      </c>
      <c r="BJ63">
        <f t="shared" si="55"/>
        <v>1.8658030608988101</v>
      </c>
      <c r="BK63">
        <f t="shared" si="56"/>
        <v>51.272571301506801</v>
      </c>
      <c r="BL63">
        <f t="shared" si="57"/>
        <v>32.317176290880703</v>
      </c>
      <c r="BM63">
        <f t="shared" si="58"/>
        <v>29.0374377471807</v>
      </c>
      <c r="BN63">
        <f t="shared" si="59"/>
        <v>2.9907343471806498</v>
      </c>
      <c r="BO63">
        <f t="shared" si="60"/>
        <v>51.449268034951601</v>
      </c>
      <c r="BP63">
        <f t="shared" si="61"/>
        <v>32.291741201639297</v>
      </c>
      <c r="BQ63">
        <f t="shared" si="62"/>
        <v>31.568364501635902</v>
      </c>
      <c r="BR63">
        <f t="shared" si="63"/>
        <v>5.5216611016359396</v>
      </c>
      <c r="BS63">
        <f t="shared" si="64"/>
        <v>50.486342990126801</v>
      </c>
      <c r="BT63">
        <f t="shared" si="65"/>
        <v>32.763119953439997</v>
      </c>
      <c r="BU63">
        <f t="shared" si="66"/>
        <v>28.074480798239701</v>
      </c>
      <c r="BV63">
        <f t="shared" si="67"/>
        <v>2.0277773982396701</v>
      </c>
      <c r="BW63">
        <f t="shared" si="68"/>
        <v>50.691338812651701</v>
      </c>
      <c r="BX63">
        <f t="shared" si="69"/>
        <v>32.604608203823503</v>
      </c>
      <c r="BY63">
        <f t="shared" si="70"/>
        <v>24.635551661848599</v>
      </c>
      <c r="BZ63">
        <f t="shared" si="71"/>
        <v>1.4111517381513801</v>
      </c>
      <c r="CA63">
        <f t="shared" si="72"/>
        <v>52.970500170844801</v>
      </c>
      <c r="CB63">
        <f t="shared" si="73"/>
        <v>32.369930904606299</v>
      </c>
      <c r="CC63">
        <f t="shared" si="74"/>
        <v>20.7961215069285</v>
      </c>
      <c r="CD63">
        <f t="shared" si="75"/>
        <v>5.25058189307153</v>
      </c>
      <c r="CE63">
        <f t="shared" si="76"/>
        <v>50.3219751623026</v>
      </c>
      <c r="CF63">
        <f t="shared" si="77"/>
        <v>32.9614028764192</v>
      </c>
      <c r="CG63">
        <f t="shared" si="78"/>
        <v>18.667395557614601</v>
      </c>
      <c r="CH63">
        <f t="shared" si="79"/>
        <v>7.3793078423853897</v>
      </c>
      <c r="CI63">
        <f t="shared" si="80"/>
        <v>49.885765717667901</v>
      </c>
      <c r="CJ63">
        <f t="shared" si="81"/>
        <v>33.0973041246652</v>
      </c>
      <c r="CK63">
        <f t="shared" si="82"/>
        <v>16.275204986735002</v>
      </c>
      <c r="CL63">
        <f t="shared" si="83"/>
        <v>9.7714984132650304</v>
      </c>
      <c r="CM63">
        <f t="shared" si="84"/>
        <v>49.548050165272599</v>
      </c>
      <c r="CN63">
        <f t="shared" si="85"/>
        <v>32.477860500474101</v>
      </c>
      <c r="CO63">
        <f t="shared" si="86"/>
        <v>14.7446854701298</v>
      </c>
      <c r="CP63">
        <f t="shared" si="87"/>
        <v>11.3020179298702</v>
      </c>
      <c r="CQ63">
        <f t="shared" si="88"/>
        <v>49.636507952752197</v>
      </c>
      <c r="CR63">
        <f t="shared" si="89"/>
        <v>34.938067314792903</v>
      </c>
      <c r="CS63">
        <f t="shared" si="90"/>
        <v>10.401757841526599</v>
      </c>
      <c r="CT63">
        <f t="shared" si="91"/>
        <v>15.644945558473401</v>
      </c>
      <c r="CU63">
        <f t="shared" si="92"/>
        <v>48.7977564492056</v>
      </c>
      <c r="CV63">
        <f t="shared" si="93"/>
        <v>33.483843074909302</v>
      </c>
      <c r="CW63">
        <f t="shared" si="94"/>
        <v>10.1434446098233</v>
      </c>
      <c r="CX63">
        <f t="shared" si="95"/>
        <v>15.9032587901767</v>
      </c>
      <c r="CY63">
        <f t="shared" si="96"/>
        <v>48.867451022562904</v>
      </c>
      <c r="CZ63">
        <f t="shared" si="97"/>
        <v>32.144484617712202</v>
      </c>
      <c r="DA63">
        <f t="shared" si="98"/>
        <v>9.7657242378133695</v>
      </c>
      <c r="DB63">
        <f t="shared" si="99"/>
        <v>16.2809791621866</v>
      </c>
      <c r="DC63">
        <f t="shared" si="100"/>
        <v>48.369383813348797</v>
      </c>
      <c r="DD63">
        <f t="shared" si="101"/>
        <v>31.7112239296826</v>
      </c>
      <c r="DE63">
        <f t="shared" si="102"/>
        <v>8.7285712103872104</v>
      </c>
      <c r="DF63">
        <f t="shared" si="103"/>
        <v>17.3181321896128</v>
      </c>
      <c r="DG63">
        <f t="shared" si="104"/>
        <v>48.032472481689702</v>
      </c>
      <c r="DH63">
        <f t="shared" si="105"/>
        <v>31.5241643652299</v>
      </c>
      <c r="DI63">
        <f t="shared" si="106"/>
        <v>7.4751967477169003</v>
      </c>
      <c r="DJ63">
        <f t="shared" si="107"/>
        <v>18.571506652283102</v>
      </c>
      <c r="DK63">
        <f t="shared" si="108"/>
        <v>47.579141003263501</v>
      </c>
      <c r="DL63">
        <f t="shared" si="109"/>
        <v>31.8075860173333</v>
      </c>
      <c r="DM63">
        <f t="shared" si="110"/>
        <v>5.9464085803634896</v>
      </c>
      <c r="DN63">
        <f t="shared" si="111"/>
        <v>20.100294819636499</v>
      </c>
      <c r="DO63">
        <f t="shared" si="112"/>
        <v>47.282327380919398</v>
      </c>
      <c r="DP63">
        <f t="shared" si="113"/>
        <v>32.0295402682884</v>
      </c>
      <c r="DQ63">
        <f t="shared" si="114"/>
        <v>4.5317662908298297</v>
      </c>
      <c r="DR63">
        <f t="shared" si="115"/>
        <v>21.514937109170202</v>
      </c>
      <c r="DS63">
        <f t="shared" si="116"/>
        <v>46.252682233593603</v>
      </c>
      <c r="DT63">
        <f t="shared" si="117"/>
        <v>31.761659110864301</v>
      </c>
      <c r="DU63">
        <f t="shared" si="118"/>
        <v>3.8065629186807999</v>
      </c>
      <c r="DV63">
        <f t="shared" si="119"/>
        <v>22.240140481319202</v>
      </c>
    </row>
    <row r="64" spans="1:126" x14ac:dyDescent="0.15">
      <c r="A64">
        <v>146.21364919999999</v>
      </c>
      <c r="B64">
        <v>-26.299040900000001</v>
      </c>
      <c r="C64">
        <v>242</v>
      </c>
      <c r="D64">
        <v>359</v>
      </c>
      <c r="E64">
        <v>170.92822269999999</v>
      </c>
      <c r="F64">
        <v>373.44897459999999</v>
      </c>
      <c r="G64">
        <f t="shared" si="0"/>
        <v>55.710924603842798</v>
      </c>
      <c r="H64">
        <f t="shared" si="1"/>
        <v>40.818591960874201</v>
      </c>
      <c r="I64">
        <f t="shared" si="2"/>
        <v>20.094155842177202</v>
      </c>
      <c r="J64">
        <f t="shared" si="3"/>
        <v>6.2048850578228096</v>
      </c>
      <c r="K64">
        <f t="shared" si="4"/>
        <v>54.255340125557098</v>
      </c>
      <c r="L64">
        <f t="shared" si="7"/>
        <v>37.546684681674002</v>
      </c>
      <c r="M64">
        <f t="shared" si="5"/>
        <v>10.4156124364194</v>
      </c>
      <c r="N64">
        <f t="shared" si="6"/>
        <v>15.8834284635806</v>
      </c>
      <c r="O64">
        <f t="shared" si="8"/>
        <v>56.106723298745003</v>
      </c>
      <c r="P64">
        <f t="shared" si="9"/>
        <v>36.330033203989998</v>
      </c>
      <c r="Q64">
        <f t="shared" si="10"/>
        <v>6.91894798590066</v>
      </c>
      <c r="R64">
        <f t="shared" si="11"/>
        <v>19.380092914099301</v>
      </c>
      <c r="S64">
        <f t="shared" si="12"/>
        <v>54.255340125557098</v>
      </c>
      <c r="T64">
        <f t="shared" si="13"/>
        <v>27.247524902992499</v>
      </c>
      <c r="U64">
        <f t="shared" si="14"/>
        <v>20.923163898907902</v>
      </c>
      <c r="V64">
        <f t="shared" si="15"/>
        <v>5.3758770010921397</v>
      </c>
      <c r="W64">
        <f t="shared" si="16"/>
        <v>54.643149201288203</v>
      </c>
      <c r="X64">
        <f t="shared" si="17"/>
        <v>29.065127855095302</v>
      </c>
      <c r="Y64">
        <f t="shared" si="18"/>
        <v>21.151141899189899</v>
      </c>
      <c r="Z64">
        <f t="shared" si="19"/>
        <v>5.1478990008101002</v>
      </c>
      <c r="AA64">
        <f t="shared" si="20"/>
        <v>55.557087486803198</v>
      </c>
      <c r="AB64">
        <f t="shared" si="21"/>
        <v>24.220189272969499</v>
      </c>
      <c r="AC64">
        <f t="shared" si="22"/>
        <v>27.9827664453789</v>
      </c>
      <c r="AD64">
        <f t="shared" si="23"/>
        <v>1.6837255453789399</v>
      </c>
      <c r="AE64">
        <f t="shared" si="24"/>
        <v>54.022079102845197</v>
      </c>
      <c r="AF64">
        <f t="shared" si="25"/>
        <v>26.621634733389801</v>
      </c>
      <c r="AG64">
        <f t="shared" si="26"/>
        <v>23.635050698228799</v>
      </c>
      <c r="AH64">
        <f t="shared" si="27"/>
        <v>2.6639902017712198</v>
      </c>
      <c r="AI64">
        <f t="shared" si="28"/>
        <v>59.082719793495997</v>
      </c>
      <c r="AJ64">
        <f t="shared" si="29"/>
        <v>31.040994830485701</v>
      </c>
      <c r="AK64">
        <f t="shared" si="30"/>
        <v>19.078573795784902</v>
      </c>
      <c r="AL64">
        <f t="shared" si="31"/>
        <v>7.2204671042150999</v>
      </c>
      <c r="AM64">
        <f t="shared" si="32"/>
        <v>59.287456322994601</v>
      </c>
      <c r="AN64">
        <f t="shared" si="33"/>
        <v>31.232879610736401</v>
      </c>
      <c r="AO64">
        <f t="shared" si="34"/>
        <v>19.2938936699911</v>
      </c>
      <c r="AP64">
        <f t="shared" si="35"/>
        <v>7.0051472300088902</v>
      </c>
      <c r="AQ64">
        <f t="shared" si="36"/>
        <v>53.358710690695197</v>
      </c>
      <c r="AR64">
        <f t="shared" si="37"/>
        <v>32.162861424412696</v>
      </c>
      <c r="AS64">
        <f t="shared" si="38"/>
        <v>20.399199411244702</v>
      </c>
      <c r="AT64">
        <f t="shared" si="39"/>
        <v>5.8998414887552597</v>
      </c>
      <c r="AU64">
        <f t="shared" si="40"/>
        <v>53.616266623516999</v>
      </c>
      <c r="AV64">
        <f t="shared" si="41"/>
        <v>31.965698191153599</v>
      </c>
      <c r="AW64">
        <f t="shared" si="42"/>
        <v>21.258395020957401</v>
      </c>
      <c r="AX64">
        <f t="shared" si="43"/>
        <v>5.0406458790426401</v>
      </c>
      <c r="AY64">
        <f t="shared" si="44"/>
        <v>53.892568234172103</v>
      </c>
      <c r="AZ64">
        <f t="shared" si="45"/>
        <v>35.496698958628897</v>
      </c>
      <c r="BA64">
        <f t="shared" si="46"/>
        <v>21.103677589350099</v>
      </c>
      <c r="BB64">
        <f t="shared" si="47"/>
        <v>5.1953633106498804</v>
      </c>
      <c r="BC64">
        <f t="shared" si="48"/>
        <v>53.626010194069899</v>
      </c>
      <c r="BD64">
        <f t="shared" si="49"/>
        <v>35.305831811444797</v>
      </c>
      <c r="BE64">
        <f t="shared" si="50"/>
        <v>17.921196176014998</v>
      </c>
      <c r="BF64">
        <f t="shared" si="51"/>
        <v>8.3778447239849907</v>
      </c>
      <c r="BG64">
        <f t="shared" si="52"/>
        <v>53.1123788149823</v>
      </c>
      <c r="BH64">
        <f t="shared" si="53"/>
        <v>32.783986682055897</v>
      </c>
      <c r="BI64">
        <f t="shared" si="54"/>
        <v>18.908313662448201</v>
      </c>
      <c r="BJ64">
        <f t="shared" si="55"/>
        <v>7.3907272375517703</v>
      </c>
      <c r="BK64">
        <f t="shared" si="56"/>
        <v>53.167343109710799</v>
      </c>
      <c r="BL64">
        <f t="shared" si="57"/>
        <v>33.044589865578402</v>
      </c>
      <c r="BM64">
        <f t="shared" si="58"/>
        <v>19.312195566770399</v>
      </c>
      <c r="BN64">
        <f t="shared" si="59"/>
        <v>6.9868453332295601</v>
      </c>
      <c r="BO64">
        <f t="shared" si="60"/>
        <v>51.497023680211498</v>
      </c>
      <c r="BP64">
        <f t="shared" si="61"/>
        <v>32.861823297238203</v>
      </c>
      <c r="BQ64">
        <f t="shared" si="62"/>
        <v>19.2335643966093</v>
      </c>
      <c r="BR64">
        <f t="shared" si="63"/>
        <v>7.0654765033906797</v>
      </c>
      <c r="BS64">
        <f t="shared" si="64"/>
        <v>51.644267670725398</v>
      </c>
      <c r="BT64">
        <f t="shared" si="65"/>
        <v>32.805678511553999</v>
      </c>
      <c r="BU64">
        <f t="shared" si="66"/>
        <v>20.253438235273901</v>
      </c>
      <c r="BV64">
        <f t="shared" si="67"/>
        <v>6.0456026647260996</v>
      </c>
      <c r="BW64">
        <f t="shared" si="68"/>
        <v>50.719428553790998</v>
      </c>
      <c r="BX64">
        <f t="shared" si="69"/>
        <v>33.222838451621598</v>
      </c>
      <c r="BY64">
        <f t="shared" si="70"/>
        <v>17.9692516738669</v>
      </c>
      <c r="BZ64">
        <f t="shared" si="71"/>
        <v>8.3297892261330997</v>
      </c>
      <c r="CA64">
        <f t="shared" si="72"/>
        <v>50.896918566244501</v>
      </c>
      <c r="CB64">
        <f t="shared" si="73"/>
        <v>33.049182336149798</v>
      </c>
      <c r="CC64">
        <f t="shared" si="74"/>
        <v>15.921052307874699</v>
      </c>
      <c r="CD64">
        <f t="shared" si="75"/>
        <v>10.3779885921253</v>
      </c>
      <c r="CE64">
        <f t="shared" si="76"/>
        <v>53.055149208906002</v>
      </c>
      <c r="CF64">
        <f t="shared" si="77"/>
        <v>32.803351376048298</v>
      </c>
      <c r="CG64">
        <f t="shared" si="78"/>
        <v>13.5846708584222</v>
      </c>
      <c r="CH64">
        <f t="shared" si="79"/>
        <v>12.7143700415778</v>
      </c>
      <c r="CI64">
        <f t="shared" si="80"/>
        <v>50.528713532291398</v>
      </c>
      <c r="CJ64">
        <f t="shared" si="81"/>
        <v>33.346354156417497</v>
      </c>
      <c r="CK64">
        <f t="shared" si="82"/>
        <v>12.2222140056019</v>
      </c>
      <c r="CL64">
        <f t="shared" si="83"/>
        <v>14.076826894398099</v>
      </c>
      <c r="CM64">
        <f t="shared" si="84"/>
        <v>50.104722146351598</v>
      </c>
      <c r="CN64">
        <f t="shared" si="85"/>
        <v>33.459080717643197</v>
      </c>
      <c r="CO64">
        <f t="shared" si="86"/>
        <v>10.7029929278269</v>
      </c>
      <c r="CP64">
        <f t="shared" si="87"/>
        <v>15.5960479721731</v>
      </c>
      <c r="CQ64">
        <f t="shared" si="88"/>
        <v>49.770003289014703</v>
      </c>
      <c r="CR64">
        <f t="shared" si="89"/>
        <v>32.8505621279607</v>
      </c>
      <c r="CS64">
        <f t="shared" si="90"/>
        <v>9.7300773822693998</v>
      </c>
      <c r="CT64">
        <f t="shared" si="91"/>
        <v>16.568963517730602</v>
      </c>
      <c r="CU64">
        <f t="shared" si="92"/>
        <v>49.849619926402603</v>
      </c>
      <c r="CV64">
        <f t="shared" si="93"/>
        <v>35.194136152550797</v>
      </c>
      <c r="CW64">
        <f t="shared" si="94"/>
        <v>6.9066533572172597</v>
      </c>
      <c r="CX64">
        <f t="shared" si="95"/>
        <v>19.3923875427827</v>
      </c>
      <c r="CY64">
        <f t="shared" si="96"/>
        <v>49.037935602560701</v>
      </c>
      <c r="CZ64">
        <f t="shared" si="97"/>
        <v>33.787854828153399</v>
      </c>
      <c r="DA64">
        <f t="shared" si="98"/>
        <v>6.7614350243537</v>
      </c>
      <c r="DB64">
        <f t="shared" si="99"/>
        <v>19.5376058756463</v>
      </c>
      <c r="DC64">
        <f t="shared" si="100"/>
        <v>49.101584278147399</v>
      </c>
      <c r="DD64">
        <f t="shared" si="101"/>
        <v>32.488317382986203</v>
      </c>
      <c r="DE64">
        <f t="shared" si="102"/>
        <v>6.5002876701188796</v>
      </c>
      <c r="DF64">
        <f t="shared" si="103"/>
        <v>19.7987532298811</v>
      </c>
      <c r="DG64">
        <f t="shared" si="104"/>
        <v>48.617573382925201</v>
      </c>
      <c r="DH64">
        <f t="shared" si="105"/>
        <v>32.058161428150903</v>
      </c>
      <c r="DI64">
        <f t="shared" si="106"/>
        <v>5.8043392537046197</v>
      </c>
      <c r="DJ64">
        <f t="shared" si="107"/>
        <v>20.4947016462954</v>
      </c>
      <c r="DK64">
        <f t="shared" si="108"/>
        <v>48.288758466844797</v>
      </c>
      <c r="DL64">
        <f t="shared" si="109"/>
        <v>31.865721621155402</v>
      </c>
      <c r="DM64">
        <f t="shared" si="110"/>
        <v>4.9873252330101501</v>
      </c>
      <c r="DN64">
        <f t="shared" si="111"/>
        <v>21.311715666989901</v>
      </c>
      <c r="DO64">
        <f t="shared" si="112"/>
        <v>47.847254791831404</v>
      </c>
      <c r="DP64">
        <f t="shared" si="113"/>
        <v>32.126954794056097</v>
      </c>
      <c r="DQ64">
        <f t="shared" si="114"/>
        <v>3.9883345628216</v>
      </c>
      <c r="DR64">
        <f t="shared" si="115"/>
        <v>22.310706337178399</v>
      </c>
      <c r="DS64">
        <f t="shared" si="116"/>
        <v>47.556539121001499</v>
      </c>
      <c r="DT64">
        <f t="shared" si="117"/>
        <v>32.331196439480102</v>
      </c>
      <c r="DU64">
        <f t="shared" si="118"/>
        <v>3.0341533219462899</v>
      </c>
      <c r="DV64">
        <f t="shared" si="119"/>
        <v>23.264887578053699</v>
      </c>
    </row>
    <row r="65" spans="1:126" x14ac:dyDescent="0.15">
      <c r="A65">
        <v>158.89842010000001</v>
      </c>
      <c r="B65">
        <v>-44.312580099999998</v>
      </c>
      <c r="C65">
        <v>242</v>
      </c>
      <c r="D65">
        <v>359</v>
      </c>
      <c r="E65">
        <v>164.71305849999999</v>
      </c>
      <c r="F65">
        <v>366.79193120000002</v>
      </c>
      <c r="G65">
        <f t="shared" si="0"/>
        <v>0</v>
      </c>
      <c r="H65">
        <f t="shared" si="1"/>
        <v>47.730383366168198</v>
      </c>
      <c r="I65" t="e">
        <f t="shared" si="2"/>
        <v>#DIV/0!</v>
      </c>
      <c r="J65" t="e">
        <f t="shared" si="3"/>
        <v>#DIV/0!</v>
      </c>
      <c r="K65">
        <f t="shared" si="4"/>
        <v>28.108693777393398</v>
      </c>
      <c r="L65">
        <f t="shared" si="7"/>
        <v>32.877572987702301</v>
      </c>
      <c r="M65">
        <f t="shared" si="5"/>
        <v>25.7447802208134</v>
      </c>
      <c r="N65">
        <f t="shared" si="6"/>
        <v>18.567799879186602</v>
      </c>
      <c r="O65">
        <f t="shared" si="8"/>
        <v>36.170226750371398</v>
      </c>
      <c r="P65">
        <f t="shared" si="9"/>
        <v>28.941768800648202</v>
      </c>
      <c r="Q65">
        <f t="shared" si="10"/>
        <v>13.7394651313128</v>
      </c>
      <c r="R65">
        <f t="shared" si="11"/>
        <v>30.5731149686872</v>
      </c>
      <c r="S65">
        <f t="shared" si="12"/>
        <v>42.0800424740588</v>
      </c>
      <c r="T65">
        <f t="shared" si="13"/>
        <v>30.334244556853999</v>
      </c>
      <c r="U65">
        <f t="shared" si="14"/>
        <v>9.5652166224030406</v>
      </c>
      <c r="V65">
        <f t="shared" si="15"/>
        <v>34.747363477596998</v>
      </c>
      <c r="W65">
        <f t="shared" si="16"/>
        <v>43.404272100445702</v>
      </c>
      <c r="X65">
        <f t="shared" si="17"/>
        <v>24.267395645483202</v>
      </c>
      <c r="Y65">
        <f t="shared" si="18"/>
        <v>16.599366544153899</v>
      </c>
      <c r="Z65">
        <f t="shared" si="19"/>
        <v>27.713213555846099</v>
      </c>
      <c r="AA65">
        <f t="shared" si="20"/>
        <v>45.535957667740199</v>
      </c>
      <c r="AB65">
        <f t="shared" si="21"/>
        <v>26.077839519703801</v>
      </c>
      <c r="AC65">
        <f t="shared" si="22"/>
        <v>15.811347020467799</v>
      </c>
      <c r="AD65">
        <f t="shared" si="23"/>
        <v>28.501233079532199</v>
      </c>
      <c r="AE65">
        <f t="shared" si="24"/>
        <v>47.620360702974203</v>
      </c>
      <c r="AF65">
        <f t="shared" si="25"/>
        <v>22.351626656022201</v>
      </c>
      <c r="AG65">
        <f t="shared" si="26"/>
        <v>19.840200414519199</v>
      </c>
      <c r="AH65">
        <f t="shared" si="27"/>
        <v>24.472379685480799</v>
      </c>
      <c r="AI65">
        <f t="shared" si="28"/>
        <v>47.269319214989601</v>
      </c>
      <c r="AJ65">
        <f t="shared" si="29"/>
        <v>24.058893844163102</v>
      </c>
      <c r="AK65">
        <f t="shared" si="30"/>
        <v>17.126720452995801</v>
      </c>
      <c r="AL65">
        <f t="shared" si="31"/>
        <v>27.1858596470042</v>
      </c>
      <c r="AM65">
        <f t="shared" si="32"/>
        <v>52.5179731497742</v>
      </c>
      <c r="AN65">
        <f t="shared" si="33"/>
        <v>28.276775847656602</v>
      </c>
      <c r="AO65">
        <f t="shared" si="34"/>
        <v>13.6457519245286</v>
      </c>
      <c r="AP65">
        <f t="shared" si="35"/>
        <v>30.666828175471402</v>
      </c>
      <c r="AQ65">
        <f t="shared" si="36"/>
        <v>53.358710690695197</v>
      </c>
      <c r="AR65">
        <f t="shared" si="37"/>
        <v>28.596572164825101</v>
      </c>
      <c r="AS65">
        <f t="shared" si="38"/>
        <v>13.537088721006</v>
      </c>
      <c r="AT65">
        <f t="shared" si="39"/>
        <v>30.775491378994001</v>
      </c>
      <c r="AU65">
        <f t="shared" si="40"/>
        <v>48.507918809722902</v>
      </c>
      <c r="AV65">
        <f t="shared" si="41"/>
        <v>29.515610228132299</v>
      </c>
      <c r="AW65">
        <f t="shared" si="42"/>
        <v>14.8027168562084</v>
      </c>
      <c r="AX65">
        <f t="shared" si="43"/>
        <v>29.5098632437916</v>
      </c>
      <c r="AY65">
        <f t="shared" si="44"/>
        <v>49.148244404890598</v>
      </c>
      <c r="AZ65">
        <f t="shared" si="45"/>
        <v>29.624928675496701</v>
      </c>
      <c r="BA65">
        <f t="shared" si="46"/>
        <v>14.2778866819464</v>
      </c>
      <c r="BB65">
        <f t="shared" si="47"/>
        <v>30.0346934180536</v>
      </c>
      <c r="BC65">
        <f t="shared" si="48"/>
        <v>49.7469860623127</v>
      </c>
      <c r="BD65">
        <f t="shared" si="49"/>
        <v>32.973580932978599</v>
      </c>
      <c r="BE65">
        <f t="shared" si="50"/>
        <v>13.481127884657299</v>
      </c>
      <c r="BF65">
        <f t="shared" si="51"/>
        <v>30.831452215342701</v>
      </c>
      <c r="BG65">
        <f t="shared" si="52"/>
        <v>49.795580894493497</v>
      </c>
      <c r="BH65">
        <f t="shared" si="53"/>
        <v>32.963532165849301</v>
      </c>
      <c r="BI65">
        <f t="shared" si="54"/>
        <v>12.121550262981</v>
      </c>
      <c r="BJ65">
        <f t="shared" si="55"/>
        <v>32.191029837019002</v>
      </c>
      <c r="BK65">
        <f t="shared" si="56"/>
        <v>49.571553560650102</v>
      </c>
      <c r="BL65">
        <f t="shared" si="57"/>
        <v>30.765963354792699</v>
      </c>
      <c r="BM65">
        <f t="shared" si="58"/>
        <v>13.230911178928601</v>
      </c>
      <c r="BN65">
        <f t="shared" si="59"/>
        <v>31.081668921071401</v>
      </c>
      <c r="BO65">
        <f t="shared" si="60"/>
        <v>49.844384165353901</v>
      </c>
      <c r="BP65">
        <f t="shared" si="61"/>
        <v>31.1249324460642</v>
      </c>
      <c r="BQ65">
        <f t="shared" si="62"/>
        <v>12.998757745473499</v>
      </c>
      <c r="BR65">
        <f t="shared" si="63"/>
        <v>31.313822354526501</v>
      </c>
      <c r="BS65">
        <f t="shared" si="64"/>
        <v>48.467786993140201</v>
      </c>
      <c r="BT65">
        <f t="shared" si="65"/>
        <v>31.039593482227001</v>
      </c>
      <c r="BU65">
        <f t="shared" si="66"/>
        <v>14.4836544284168</v>
      </c>
      <c r="BV65">
        <f t="shared" si="67"/>
        <v>29.8289256715832</v>
      </c>
      <c r="BW65">
        <f t="shared" si="68"/>
        <v>48.775141689018497</v>
      </c>
      <c r="BX65">
        <f t="shared" si="69"/>
        <v>31.078257960121</v>
      </c>
      <c r="BY65">
        <f t="shared" si="70"/>
        <v>12.959893552253201</v>
      </c>
      <c r="BZ65">
        <f t="shared" si="71"/>
        <v>31.352686547746799</v>
      </c>
      <c r="CA65">
        <f t="shared" si="72"/>
        <v>48.0499849456967</v>
      </c>
      <c r="CB65">
        <f t="shared" si="73"/>
        <v>31.562834903819802</v>
      </c>
      <c r="CC65">
        <f t="shared" si="74"/>
        <v>11.5319096769989</v>
      </c>
      <c r="CD65">
        <f t="shared" si="75"/>
        <v>32.780670423001098</v>
      </c>
      <c r="CE65">
        <f t="shared" si="76"/>
        <v>48.352072637932302</v>
      </c>
      <c r="CF65">
        <f t="shared" si="77"/>
        <v>31.484967616000802</v>
      </c>
      <c r="CG65">
        <f t="shared" si="78"/>
        <v>10.213588326917</v>
      </c>
      <c r="CH65">
        <f t="shared" si="79"/>
        <v>34.098991773083</v>
      </c>
      <c r="CI65">
        <f t="shared" si="80"/>
        <v>50.528713532291398</v>
      </c>
      <c r="CJ65">
        <f t="shared" si="81"/>
        <v>31.3128376318767</v>
      </c>
      <c r="CK65">
        <f t="shared" si="82"/>
        <v>8.7473542819521093</v>
      </c>
      <c r="CL65">
        <f t="shared" si="83"/>
        <v>35.5652258180479</v>
      </c>
      <c r="CM65">
        <f t="shared" si="84"/>
        <v>48.2319538262782</v>
      </c>
      <c r="CN65">
        <f t="shared" si="85"/>
        <v>31.897749381740802</v>
      </c>
      <c r="CO65">
        <f t="shared" si="86"/>
        <v>7.8790568788016699</v>
      </c>
      <c r="CP65">
        <f t="shared" si="87"/>
        <v>36.4335232211983</v>
      </c>
      <c r="CQ65">
        <f t="shared" si="88"/>
        <v>47.926255966075402</v>
      </c>
      <c r="CR65">
        <f t="shared" si="89"/>
        <v>32.071424237311497</v>
      </c>
      <c r="CS65">
        <f t="shared" si="90"/>
        <v>6.8923082884230196</v>
      </c>
      <c r="CT65">
        <f t="shared" si="91"/>
        <v>37.420271811577003</v>
      </c>
      <c r="CU65">
        <f t="shared" si="92"/>
        <v>47.6962531519724</v>
      </c>
      <c r="CV65">
        <f t="shared" si="93"/>
        <v>31.540558028846299</v>
      </c>
      <c r="CW65">
        <f t="shared" si="94"/>
        <v>6.2724312587527802</v>
      </c>
      <c r="CX65">
        <f t="shared" si="95"/>
        <v>38.040148841247202</v>
      </c>
      <c r="CY65">
        <f t="shared" si="96"/>
        <v>47.855635129346503</v>
      </c>
      <c r="CZ65">
        <f t="shared" si="97"/>
        <v>33.855809785369303</v>
      </c>
      <c r="DA65">
        <f t="shared" si="98"/>
        <v>4.4651257319944397</v>
      </c>
      <c r="DB65">
        <f t="shared" si="99"/>
        <v>39.8474543680056</v>
      </c>
      <c r="DC65">
        <f t="shared" si="100"/>
        <v>47.1518611563083</v>
      </c>
      <c r="DD65">
        <f t="shared" si="101"/>
        <v>32.5553430530288</v>
      </c>
      <c r="DE65">
        <f t="shared" si="102"/>
        <v>4.3772179907843896</v>
      </c>
      <c r="DF65">
        <f t="shared" si="103"/>
        <v>39.935362109215603</v>
      </c>
      <c r="DG65">
        <f t="shared" si="104"/>
        <v>47.283007082660497</v>
      </c>
      <c r="DH65">
        <f t="shared" si="105"/>
        <v>31.349584985684299</v>
      </c>
      <c r="DI65">
        <f t="shared" si="106"/>
        <v>4.20939149680461</v>
      </c>
      <c r="DJ65">
        <f t="shared" si="107"/>
        <v>40.103188603195399</v>
      </c>
      <c r="DK65">
        <f t="shared" si="108"/>
        <v>46.881231476392102</v>
      </c>
      <c r="DL65">
        <f t="shared" si="109"/>
        <v>30.971064603744701</v>
      </c>
      <c r="DM65">
        <f t="shared" si="110"/>
        <v>3.7444143661751901</v>
      </c>
      <c r="DN65">
        <f t="shared" si="111"/>
        <v>40.568165733824799</v>
      </c>
      <c r="DO65">
        <f t="shared" si="112"/>
        <v>46.623628864539803</v>
      </c>
      <c r="DP65">
        <f t="shared" si="113"/>
        <v>30.8263309620597</v>
      </c>
      <c r="DQ65">
        <f t="shared" si="114"/>
        <v>3.2477749020669102</v>
      </c>
      <c r="DR65">
        <f t="shared" si="115"/>
        <v>41.064805197933097</v>
      </c>
      <c r="DS65">
        <f t="shared" si="116"/>
        <v>46.252346298770398</v>
      </c>
      <c r="DT65">
        <f t="shared" si="117"/>
        <v>31.101972252664901</v>
      </c>
      <c r="DU65">
        <f t="shared" si="118"/>
        <v>2.58562398241641</v>
      </c>
      <c r="DV65">
        <f t="shared" si="119"/>
        <v>41.726956117583597</v>
      </c>
    </row>
    <row r="66" spans="1:126" x14ac:dyDescent="0.15">
      <c r="A66">
        <v>164.2321948</v>
      </c>
      <c r="B66">
        <v>-52.15491523</v>
      </c>
      <c r="C66">
        <v>236</v>
      </c>
      <c r="D66">
        <v>365</v>
      </c>
      <c r="E66">
        <v>159.9367828</v>
      </c>
      <c r="F66">
        <v>358.05664059999998</v>
      </c>
      <c r="G66">
        <f t="shared" si="0"/>
        <v>44.470026960146399</v>
      </c>
      <c r="H66">
        <f t="shared" si="1"/>
        <v>52.176825644838402</v>
      </c>
      <c r="I66">
        <f t="shared" si="2"/>
        <v>16.957503807185802</v>
      </c>
      <c r="J66">
        <f t="shared" si="3"/>
        <v>35.197411422814199</v>
      </c>
      <c r="K66">
        <f t="shared" si="4"/>
        <v>22.437149966255699</v>
      </c>
      <c r="L66">
        <f t="shared" si="7"/>
        <v>50.012962653156499</v>
      </c>
      <c r="M66">
        <f t="shared" si="5"/>
        <v>27.0477731705008</v>
      </c>
      <c r="N66">
        <f t="shared" si="6"/>
        <v>25.1071420594992</v>
      </c>
      <c r="O66">
        <f t="shared" si="8"/>
        <v>33.6788005262799</v>
      </c>
      <c r="P66">
        <f t="shared" si="9"/>
        <v>35.373789815445598</v>
      </c>
      <c r="Q66">
        <f t="shared" si="10"/>
        <v>10.5106640316101</v>
      </c>
      <c r="R66">
        <f t="shared" si="11"/>
        <v>41.644251198389902</v>
      </c>
      <c r="S66">
        <f t="shared" si="12"/>
        <v>38.341530488127297</v>
      </c>
      <c r="T66">
        <f t="shared" si="13"/>
        <v>28.3069497114226</v>
      </c>
      <c r="U66">
        <f t="shared" si="14"/>
        <v>7.2862852223410197</v>
      </c>
      <c r="V66">
        <f t="shared" si="15"/>
        <v>44.868630007659</v>
      </c>
      <c r="W66">
        <f t="shared" si="16"/>
        <v>42.637145001314401</v>
      </c>
      <c r="X66">
        <f t="shared" si="17"/>
        <v>28.368381598425302</v>
      </c>
      <c r="Y66">
        <f t="shared" si="18"/>
        <v>10.2326659875026</v>
      </c>
      <c r="Z66">
        <f t="shared" si="19"/>
        <v>41.922249242497401</v>
      </c>
      <c r="AA66">
        <f t="shared" si="20"/>
        <v>43.645595230278197</v>
      </c>
      <c r="AB66">
        <f t="shared" si="21"/>
        <v>23.640317998687699</v>
      </c>
      <c r="AC66">
        <f t="shared" si="22"/>
        <v>12.766066885353499</v>
      </c>
      <c r="AD66">
        <f t="shared" si="23"/>
        <v>39.388848344646497</v>
      </c>
      <c r="AE66">
        <f t="shared" si="24"/>
        <v>45.436791108557202</v>
      </c>
      <c r="AF66">
        <f t="shared" si="25"/>
        <v>24.530395085652899</v>
      </c>
      <c r="AG66">
        <f t="shared" si="26"/>
        <v>13.903934338491601</v>
      </c>
      <c r="AH66">
        <f t="shared" si="27"/>
        <v>38.250980891508298</v>
      </c>
      <c r="AI66">
        <f t="shared" si="28"/>
        <v>47.269319214989601</v>
      </c>
      <c r="AJ66">
        <f t="shared" si="29"/>
        <v>21.463314638557101</v>
      </c>
      <c r="AK66">
        <f t="shared" si="30"/>
        <v>13.0508381325659</v>
      </c>
      <c r="AL66">
        <f t="shared" si="31"/>
        <v>39.1040770974341</v>
      </c>
      <c r="AM66">
        <f t="shared" si="32"/>
        <v>46.997754039651497</v>
      </c>
      <c r="AN66">
        <f t="shared" si="33"/>
        <v>22.183421280486002</v>
      </c>
      <c r="AO66">
        <f t="shared" si="34"/>
        <v>12.5958555914595</v>
      </c>
      <c r="AP66">
        <f t="shared" si="35"/>
        <v>39.559059638540496</v>
      </c>
      <c r="AQ66">
        <f t="shared" si="36"/>
        <v>51.740757559405601</v>
      </c>
      <c r="AR66">
        <f t="shared" si="37"/>
        <v>25.8441257129004</v>
      </c>
      <c r="AS66">
        <f t="shared" si="38"/>
        <v>10.5918390965663</v>
      </c>
      <c r="AT66">
        <f t="shared" si="39"/>
        <v>41.563076133433697</v>
      </c>
      <c r="AU66">
        <f t="shared" si="40"/>
        <v>52.569240939953097</v>
      </c>
      <c r="AV66">
        <f t="shared" si="41"/>
        <v>26.125377009476001</v>
      </c>
      <c r="AW66">
        <f t="shared" si="42"/>
        <v>10.15217056781</v>
      </c>
      <c r="AX66">
        <f t="shared" si="43"/>
        <v>42.002744662189997</v>
      </c>
      <c r="AY66">
        <f t="shared" si="44"/>
        <v>48.188470861623699</v>
      </c>
      <c r="AZ66">
        <f t="shared" si="45"/>
        <v>26.915653229099</v>
      </c>
      <c r="BA66">
        <f t="shared" si="46"/>
        <v>11.2322115519218</v>
      </c>
      <c r="BB66">
        <f t="shared" si="47"/>
        <v>40.9227036780782</v>
      </c>
      <c r="BC66">
        <f t="shared" si="48"/>
        <v>48.804936106091702</v>
      </c>
      <c r="BD66">
        <f t="shared" si="49"/>
        <v>27.231820431560902</v>
      </c>
      <c r="BE66">
        <f t="shared" si="50"/>
        <v>12.1908958290632</v>
      </c>
      <c r="BF66">
        <f t="shared" si="51"/>
        <v>39.964019400936799</v>
      </c>
      <c r="BG66">
        <f t="shared" si="52"/>
        <v>49.382654804925799</v>
      </c>
      <c r="BH66">
        <f t="shared" si="53"/>
        <v>30.328722323741399</v>
      </c>
      <c r="BI66">
        <f t="shared" si="54"/>
        <v>9.4737742907615008</v>
      </c>
      <c r="BJ66">
        <f t="shared" si="55"/>
        <v>42.681140939238503</v>
      </c>
      <c r="BK66">
        <f t="shared" si="56"/>
        <v>49.446017617733801</v>
      </c>
      <c r="BL66">
        <f t="shared" si="57"/>
        <v>30.452920160216099</v>
      </c>
      <c r="BM66">
        <f t="shared" si="58"/>
        <v>9.1345095177213196</v>
      </c>
      <c r="BN66">
        <f t="shared" si="59"/>
        <v>43.020405712278702</v>
      </c>
      <c r="BO66">
        <f t="shared" si="60"/>
        <v>49.253471301444499</v>
      </c>
      <c r="BP66">
        <f t="shared" si="61"/>
        <v>28.549612650202601</v>
      </c>
      <c r="BQ66">
        <f t="shared" si="62"/>
        <v>10.1482713740492</v>
      </c>
      <c r="BR66">
        <f t="shared" si="63"/>
        <v>42.006643855950799</v>
      </c>
      <c r="BS66">
        <f t="shared" si="64"/>
        <v>49.525476710203797</v>
      </c>
      <c r="BT66">
        <f t="shared" si="65"/>
        <v>28.9812054555121</v>
      </c>
      <c r="BU66">
        <f t="shared" si="66"/>
        <v>9.6267862733471894</v>
      </c>
      <c r="BV66">
        <f t="shared" si="67"/>
        <v>42.5281289566528</v>
      </c>
      <c r="BW66">
        <f t="shared" si="68"/>
        <v>48.243075378702002</v>
      </c>
      <c r="BX66">
        <f t="shared" si="69"/>
        <v>28.976003620275002</v>
      </c>
      <c r="BY66">
        <f t="shared" si="70"/>
        <v>10.428515326799101</v>
      </c>
      <c r="BZ66">
        <f t="shared" si="71"/>
        <v>41.7263999032009</v>
      </c>
      <c r="CA66">
        <f t="shared" si="72"/>
        <v>48.543254215545701</v>
      </c>
      <c r="CB66">
        <f t="shared" si="73"/>
        <v>29.096393359165301</v>
      </c>
      <c r="CC66">
        <f t="shared" si="74"/>
        <v>9.2707792612423905</v>
      </c>
      <c r="CD66">
        <f t="shared" si="75"/>
        <v>42.884135968757597</v>
      </c>
      <c r="CE66">
        <f t="shared" si="76"/>
        <v>47.863728749932498</v>
      </c>
      <c r="CF66">
        <f t="shared" si="77"/>
        <v>29.638354879887299</v>
      </c>
      <c r="CG66">
        <f t="shared" si="78"/>
        <v>8.2738759882035406</v>
      </c>
      <c r="CH66">
        <f t="shared" si="79"/>
        <v>43.881039241796501</v>
      </c>
      <c r="CI66">
        <f t="shared" si="80"/>
        <v>48.158026975337599</v>
      </c>
      <c r="CJ66">
        <f t="shared" si="81"/>
        <v>29.650097903708701</v>
      </c>
      <c r="CK66">
        <f t="shared" si="82"/>
        <v>7.3531920909787303</v>
      </c>
      <c r="CL66">
        <f t="shared" si="83"/>
        <v>44.801723139021298</v>
      </c>
      <c r="CM66">
        <f t="shared" si="84"/>
        <v>50.245801660471898</v>
      </c>
      <c r="CN66">
        <f t="shared" si="85"/>
        <v>29.548149566310599</v>
      </c>
      <c r="CO66">
        <f t="shared" si="86"/>
        <v>6.3251880174235602</v>
      </c>
      <c r="CP66">
        <f t="shared" si="87"/>
        <v>45.829727212576401</v>
      </c>
      <c r="CQ66">
        <f t="shared" si="88"/>
        <v>48.061201588277399</v>
      </c>
      <c r="CR66">
        <f t="shared" si="89"/>
        <v>30.172183337098001</v>
      </c>
      <c r="CS66">
        <f t="shared" si="90"/>
        <v>5.6988832209952296</v>
      </c>
      <c r="CT66">
        <f t="shared" si="91"/>
        <v>46.456032009004801</v>
      </c>
      <c r="CU66">
        <f t="shared" si="92"/>
        <v>47.776100852631899</v>
      </c>
      <c r="CV66">
        <f t="shared" si="93"/>
        <v>30.4059016051391</v>
      </c>
      <c r="CW66">
        <f t="shared" si="94"/>
        <v>4.9946359587486802</v>
      </c>
      <c r="CX66">
        <f t="shared" si="95"/>
        <v>47.160279271251298</v>
      </c>
      <c r="CY66">
        <f t="shared" si="96"/>
        <v>47.560172145515601</v>
      </c>
      <c r="CZ66">
        <f t="shared" si="97"/>
        <v>29.953495883416299</v>
      </c>
      <c r="DA66">
        <f t="shared" si="98"/>
        <v>4.55626074735736</v>
      </c>
      <c r="DB66">
        <f t="shared" si="99"/>
        <v>47.598654482642601</v>
      </c>
      <c r="DC66">
        <f t="shared" si="100"/>
        <v>47.720522828718899</v>
      </c>
      <c r="DD66">
        <f t="shared" si="101"/>
        <v>32.240225119584203</v>
      </c>
      <c r="DE66">
        <f t="shared" si="102"/>
        <v>3.2592107101454202</v>
      </c>
      <c r="DF66">
        <f t="shared" si="103"/>
        <v>48.895704519854597</v>
      </c>
      <c r="DG66">
        <f t="shared" si="104"/>
        <v>47.048746119080903</v>
      </c>
      <c r="DH66">
        <f t="shared" si="105"/>
        <v>31.0480183863049</v>
      </c>
      <c r="DI66">
        <f t="shared" si="106"/>
        <v>3.1870077026731498</v>
      </c>
      <c r="DJ66">
        <f t="shared" si="107"/>
        <v>48.967907527326901</v>
      </c>
      <c r="DK66">
        <f t="shared" si="108"/>
        <v>47.181599674324502</v>
      </c>
      <c r="DL66">
        <f t="shared" si="109"/>
        <v>29.939155914032199</v>
      </c>
      <c r="DM66">
        <f t="shared" si="110"/>
        <v>3.06152069341511</v>
      </c>
      <c r="DN66">
        <f t="shared" si="111"/>
        <v>49.093394536584903</v>
      </c>
      <c r="DO66">
        <f t="shared" si="112"/>
        <v>46.799122409504299</v>
      </c>
      <c r="DP66">
        <f t="shared" si="113"/>
        <v>29.615162618412999</v>
      </c>
      <c r="DQ66">
        <f t="shared" si="114"/>
        <v>2.72995643216669</v>
      </c>
      <c r="DR66">
        <f t="shared" si="115"/>
        <v>49.424958797833298</v>
      </c>
      <c r="DS66">
        <f t="shared" si="116"/>
        <v>46.555041994934697</v>
      </c>
      <c r="DT66">
        <f t="shared" si="117"/>
        <v>29.521187101484301</v>
      </c>
      <c r="DU66">
        <f t="shared" si="118"/>
        <v>2.3777781234278601</v>
      </c>
      <c r="DV66">
        <f t="shared" si="119"/>
        <v>49.777137106572098</v>
      </c>
    </row>
    <row r="67" spans="1:126" x14ac:dyDescent="0.15">
      <c r="A67">
        <v>162.4556815</v>
      </c>
      <c r="B67">
        <v>-49.40895999</v>
      </c>
      <c r="C67">
        <v>229</v>
      </c>
      <c r="D67">
        <v>371</v>
      </c>
      <c r="E67">
        <v>158.73480219999999</v>
      </c>
      <c r="F67">
        <v>354.05496219999998</v>
      </c>
      <c r="G67">
        <f t="shared" si="0"/>
        <v>48.318184453002097</v>
      </c>
      <c r="H67">
        <f t="shared" si="1"/>
        <v>21.897811842990201</v>
      </c>
      <c r="I67">
        <f t="shared" si="2"/>
        <v>18.996862537154499</v>
      </c>
      <c r="J67">
        <f t="shared" si="3"/>
        <v>30.412097452845501</v>
      </c>
      <c r="K67">
        <f t="shared" si="4"/>
        <v>46.781442733497599</v>
      </c>
      <c r="L67">
        <f t="shared" si="7"/>
        <v>37.204978227514403</v>
      </c>
      <c r="M67">
        <f t="shared" si="5"/>
        <v>12.2308882585702</v>
      </c>
      <c r="N67">
        <f t="shared" si="6"/>
        <v>37.178071731429803</v>
      </c>
      <c r="O67">
        <f t="shared" si="8"/>
        <v>31.187628488998399</v>
      </c>
      <c r="P67">
        <f t="shared" si="9"/>
        <v>40.3840698328858</v>
      </c>
      <c r="Q67">
        <f t="shared" si="10"/>
        <v>20.557500596822798</v>
      </c>
      <c r="R67">
        <f t="shared" si="11"/>
        <v>28.851459393177201</v>
      </c>
      <c r="S67">
        <f t="shared" si="12"/>
        <v>37.441964827611997</v>
      </c>
      <c r="T67">
        <f t="shared" si="13"/>
        <v>30.879065384078</v>
      </c>
      <c r="U67">
        <f t="shared" si="14"/>
        <v>12.098848243518599</v>
      </c>
      <c r="V67">
        <f t="shared" si="15"/>
        <v>37.310111746481397</v>
      </c>
      <c r="W67">
        <f t="shared" si="16"/>
        <v>40.414560631535899</v>
      </c>
      <c r="X67">
        <f t="shared" si="17"/>
        <v>25.180708704987602</v>
      </c>
      <c r="Y67">
        <f t="shared" si="18"/>
        <v>9.5719221836138306</v>
      </c>
      <c r="Z67">
        <f t="shared" si="19"/>
        <v>39.837037806386199</v>
      </c>
      <c r="AA67">
        <f t="shared" si="20"/>
        <v>43.645595230278197</v>
      </c>
      <c r="AB67">
        <f t="shared" si="21"/>
        <v>25.207292386027799</v>
      </c>
      <c r="AC67">
        <f t="shared" si="22"/>
        <v>11.433313074485101</v>
      </c>
      <c r="AD67">
        <f t="shared" si="23"/>
        <v>37.975646915514901</v>
      </c>
      <c r="AE67">
        <f t="shared" si="24"/>
        <v>44.343300139250999</v>
      </c>
      <c r="AF67">
        <f t="shared" si="25"/>
        <v>21.606250616595201</v>
      </c>
      <c r="AG67">
        <f t="shared" si="26"/>
        <v>13.6350611594003</v>
      </c>
      <c r="AH67">
        <f t="shared" si="27"/>
        <v>35.773898830599698</v>
      </c>
      <c r="AI67">
        <f t="shared" si="28"/>
        <v>45.818719792594699</v>
      </c>
      <c r="AJ67">
        <f t="shared" si="29"/>
        <v>22.2722685935036</v>
      </c>
      <c r="AK67">
        <f t="shared" si="30"/>
        <v>14.976737711015501</v>
      </c>
      <c r="AL67">
        <f t="shared" si="31"/>
        <v>34.432222278984497</v>
      </c>
      <c r="AM67">
        <f t="shared" si="32"/>
        <v>47.396465716092401</v>
      </c>
      <c r="AN67">
        <f t="shared" si="33"/>
        <v>19.796869526216</v>
      </c>
      <c r="AO67">
        <f t="shared" si="34"/>
        <v>14.358275020728801</v>
      </c>
      <c r="AP67">
        <f t="shared" si="35"/>
        <v>35.050684969271202</v>
      </c>
      <c r="AQ67">
        <f t="shared" si="36"/>
        <v>47.1417519658714</v>
      </c>
      <c r="AR67">
        <f t="shared" si="37"/>
        <v>20.219192675130401</v>
      </c>
      <c r="AS67">
        <f t="shared" si="38"/>
        <v>13.7365629089773</v>
      </c>
      <c r="AT67">
        <f t="shared" si="39"/>
        <v>35.672397081022702</v>
      </c>
      <c r="AU67">
        <f t="shared" si="40"/>
        <v>51.424579103632396</v>
      </c>
      <c r="AV67">
        <f t="shared" si="41"/>
        <v>23.517603386474001</v>
      </c>
      <c r="AW67">
        <f t="shared" si="42"/>
        <v>11.678448197744</v>
      </c>
      <c r="AX67">
        <f t="shared" si="43"/>
        <v>37.730511792256003</v>
      </c>
      <c r="AY67">
        <f t="shared" si="44"/>
        <v>52.199164257118397</v>
      </c>
      <c r="AZ67">
        <f t="shared" si="45"/>
        <v>23.853533392495599</v>
      </c>
      <c r="BA67">
        <f t="shared" si="46"/>
        <v>11.640474825869299</v>
      </c>
      <c r="BB67">
        <f t="shared" si="47"/>
        <v>37.768485164130702</v>
      </c>
      <c r="BC67">
        <f t="shared" si="48"/>
        <v>48.183843929647701</v>
      </c>
      <c r="BD67">
        <f t="shared" si="49"/>
        <v>24.633147440240499</v>
      </c>
      <c r="BE67">
        <f t="shared" si="50"/>
        <v>12.054189850476901</v>
      </c>
      <c r="BF67">
        <f t="shared" si="51"/>
        <v>37.354770139523097</v>
      </c>
      <c r="BG67">
        <f t="shared" si="52"/>
        <v>48.757440675302199</v>
      </c>
      <c r="BH67">
        <f t="shared" si="53"/>
        <v>25.079803025821999</v>
      </c>
      <c r="BI67">
        <f t="shared" si="54"/>
        <v>12.576810055508201</v>
      </c>
      <c r="BJ67">
        <f t="shared" si="55"/>
        <v>36.832149934491902</v>
      </c>
      <c r="BK67">
        <f t="shared" si="56"/>
        <v>49.294952492698897</v>
      </c>
      <c r="BL67">
        <f t="shared" si="57"/>
        <v>28.016501963032301</v>
      </c>
      <c r="BM67">
        <f t="shared" si="58"/>
        <v>10.3245499853154</v>
      </c>
      <c r="BN67">
        <f t="shared" si="59"/>
        <v>39.084410004684599</v>
      </c>
      <c r="BO67">
        <f t="shared" si="60"/>
        <v>49.349865423446602</v>
      </c>
      <c r="BP67">
        <f t="shared" si="61"/>
        <v>28.252399258406399</v>
      </c>
      <c r="BQ67">
        <f t="shared" si="62"/>
        <v>10.3968792427121</v>
      </c>
      <c r="BR67">
        <f t="shared" si="63"/>
        <v>39.012080747287897</v>
      </c>
      <c r="BS67">
        <f t="shared" si="64"/>
        <v>49.167568758432097</v>
      </c>
      <c r="BT67">
        <f t="shared" si="65"/>
        <v>26.590493419676601</v>
      </c>
      <c r="BU67">
        <f t="shared" si="66"/>
        <v>11.123603143716499</v>
      </c>
      <c r="BV67">
        <f t="shared" si="67"/>
        <v>38.285356846283499</v>
      </c>
      <c r="BW67">
        <f t="shared" si="68"/>
        <v>49.423876321268601</v>
      </c>
      <c r="BX67">
        <f t="shared" si="69"/>
        <v>27.085483088826098</v>
      </c>
      <c r="BY67">
        <f t="shared" si="70"/>
        <v>11.7799218726714</v>
      </c>
      <c r="BZ67">
        <f t="shared" si="71"/>
        <v>37.629038117328598</v>
      </c>
      <c r="CA67">
        <f t="shared" si="72"/>
        <v>48.2141653270821</v>
      </c>
      <c r="CB67">
        <f t="shared" si="73"/>
        <v>27.158470602063598</v>
      </c>
      <c r="CC67">
        <f t="shared" si="74"/>
        <v>10.979833416938201</v>
      </c>
      <c r="CD67">
        <f t="shared" si="75"/>
        <v>38.429126573061801</v>
      </c>
      <c r="CE67">
        <f t="shared" si="76"/>
        <v>48.496463536710003</v>
      </c>
      <c r="CF67">
        <f t="shared" si="77"/>
        <v>27.3496817271851</v>
      </c>
      <c r="CG67">
        <f t="shared" si="78"/>
        <v>9.7926857545855697</v>
      </c>
      <c r="CH67">
        <f t="shared" si="79"/>
        <v>39.616274235414402</v>
      </c>
      <c r="CI67">
        <f t="shared" si="80"/>
        <v>47.848215387482398</v>
      </c>
      <c r="CJ67">
        <f t="shared" si="81"/>
        <v>27.937594614709798</v>
      </c>
      <c r="CK67">
        <f t="shared" si="82"/>
        <v>8.7348964564039306</v>
      </c>
      <c r="CL67">
        <f t="shared" si="83"/>
        <v>40.674063533596097</v>
      </c>
      <c r="CM67">
        <f t="shared" si="84"/>
        <v>48.126408070483798</v>
      </c>
      <c r="CN67">
        <f t="shared" si="85"/>
        <v>28.020979993424401</v>
      </c>
      <c r="CO67">
        <f t="shared" si="86"/>
        <v>7.7946364103306198</v>
      </c>
      <c r="CP67">
        <f t="shared" si="87"/>
        <v>41.614323579669403</v>
      </c>
      <c r="CQ67">
        <f t="shared" si="88"/>
        <v>50.126186418226503</v>
      </c>
      <c r="CR67">
        <f t="shared" si="89"/>
        <v>27.983734890752</v>
      </c>
      <c r="CS67">
        <f t="shared" si="90"/>
        <v>6.7303702226936002</v>
      </c>
      <c r="CT67">
        <f t="shared" si="91"/>
        <v>42.678589767306399</v>
      </c>
      <c r="CU67">
        <f t="shared" si="92"/>
        <v>48.037595317467101</v>
      </c>
      <c r="CV67">
        <f t="shared" si="93"/>
        <v>28.6390291276863</v>
      </c>
      <c r="CW67">
        <f t="shared" si="94"/>
        <v>6.0520833548055499</v>
      </c>
      <c r="CX67">
        <f t="shared" si="95"/>
        <v>43.356876635194503</v>
      </c>
      <c r="CY67">
        <f t="shared" si="96"/>
        <v>47.765782889465598</v>
      </c>
      <c r="CZ67">
        <f t="shared" si="97"/>
        <v>28.920728977959399</v>
      </c>
      <c r="DA67">
        <f t="shared" si="98"/>
        <v>5.3136245785026102</v>
      </c>
      <c r="DB67">
        <f t="shared" si="99"/>
        <v>44.095335411497402</v>
      </c>
      <c r="DC67">
        <f t="shared" si="100"/>
        <v>47.556815578389198</v>
      </c>
      <c r="DD67">
        <f t="shared" si="101"/>
        <v>28.538121027189401</v>
      </c>
      <c r="DE67">
        <f t="shared" si="102"/>
        <v>4.8609612533327198</v>
      </c>
      <c r="DF67">
        <f t="shared" si="103"/>
        <v>44.547998736667303</v>
      </c>
      <c r="DG67">
        <f t="shared" si="104"/>
        <v>47.7139206887162</v>
      </c>
      <c r="DH67">
        <f t="shared" si="105"/>
        <v>30.788323999031899</v>
      </c>
      <c r="DI67">
        <f t="shared" si="106"/>
        <v>3.4868678695351898</v>
      </c>
      <c r="DJ67">
        <f t="shared" si="107"/>
        <v>45.922092120464796</v>
      </c>
      <c r="DK67">
        <f t="shared" si="108"/>
        <v>47.067670404559699</v>
      </c>
      <c r="DL67">
        <f t="shared" si="109"/>
        <v>29.690649004817999</v>
      </c>
      <c r="DM67">
        <f t="shared" si="110"/>
        <v>3.4131037742341102</v>
      </c>
      <c r="DN67">
        <f t="shared" si="111"/>
        <v>45.995856215765897</v>
      </c>
      <c r="DO67">
        <f t="shared" si="112"/>
        <v>47.199259773203202</v>
      </c>
      <c r="DP67">
        <f t="shared" si="113"/>
        <v>28.6668289299698</v>
      </c>
      <c r="DQ67">
        <f t="shared" si="114"/>
        <v>3.2703017652913999</v>
      </c>
      <c r="DR67">
        <f t="shared" si="115"/>
        <v>46.1386582247086</v>
      </c>
      <c r="DS67">
        <f t="shared" si="116"/>
        <v>46.831900288259902</v>
      </c>
      <c r="DT67">
        <f t="shared" si="117"/>
        <v>28.392502006354601</v>
      </c>
      <c r="DU67">
        <f t="shared" si="118"/>
        <v>2.9426151934334199</v>
      </c>
      <c r="DV67">
        <f t="shared" si="119"/>
        <v>46.466344796566602</v>
      </c>
    </row>
    <row r="68" spans="1:126" x14ac:dyDescent="0.15">
      <c r="A68">
        <v>113.1842809</v>
      </c>
      <c r="B68">
        <v>-43.444313770000001</v>
      </c>
      <c r="C68">
        <v>221</v>
      </c>
      <c r="D68">
        <v>377</v>
      </c>
      <c r="E68">
        <v>158.68806459999999</v>
      </c>
      <c r="F68">
        <v>353.7109375</v>
      </c>
      <c r="G68">
        <f t="shared" si="0"/>
        <v>52.408429371780102</v>
      </c>
      <c r="H68">
        <f t="shared" si="1"/>
        <v>1.81954185316095</v>
      </c>
      <c r="I68">
        <f t="shared" si="2"/>
        <v>22.5870981063483</v>
      </c>
      <c r="J68">
        <f t="shared" si="3"/>
        <v>20.857215663651701</v>
      </c>
      <c r="K68">
        <f t="shared" si="4"/>
        <v>50.794258586647999</v>
      </c>
      <c r="L68">
        <f t="shared" si="7"/>
        <v>11.9560844298832</v>
      </c>
      <c r="M68">
        <f t="shared" si="5"/>
        <v>64.837289354218697</v>
      </c>
      <c r="N68">
        <f t="shared" si="6"/>
        <v>21.3929755842187</v>
      </c>
      <c r="O68">
        <f t="shared" si="8"/>
        <v>48.757440675302199</v>
      </c>
      <c r="P68">
        <f t="shared" si="9"/>
        <v>25.387978111966699</v>
      </c>
      <c r="Q68">
        <f t="shared" si="10"/>
        <v>33.069138353754099</v>
      </c>
      <c r="R68">
        <f t="shared" si="11"/>
        <v>10.3751754162459</v>
      </c>
      <c r="S68">
        <f t="shared" si="12"/>
        <v>36.568080506476598</v>
      </c>
      <c r="T68">
        <f t="shared" si="13"/>
        <v>30.706589216187599</v>
      </c>
      <c r="U68">
        <f t="shared" si="14"/>
        <v>43.231245431232601</v>
      </c>
      <c r="V68">
        <f t="shared" si="15"/>
        <v>0.213068338767407</v>
      </c>
      <c r="W68">
        <f t="shared" si="16"/>
        <v>40.497519105350101</v>
      </c>
      <c r="X68">
        <f t="shared" si="17"/>
        <v>24.969701569447398</v>
      </c>
      <c r="Y68">
        <f t="shared" si="18"/>
        <v>28.211794919707302</v>
      </c>
      <c r="Z68">
        <f t="shared" si="19"/>
        <v>15.232518850292699</v>
      </c>
      <c r="AA68">
        <f t="shared" si="20"/>
        <v>42.4545439695111</v>
      </c>
      <c r="AB68">
        <f t="shared" si="21"/>
        <v>21.139758072093802</v>
      </c>
      <c r="AC68">
        <f t="shared" si="22"/>
        <v>38.810922286190902</v>
      </c>
      <c r="AD68">
        <f t="shared" si="23"/>
        <v>4.6333914838090999</v>
      </c>
      <c r="AE68">
        <f t="shared" si="24"/>
        <v>44.925149013904203</v>
      </c>
      <c r="AF68">
        <f t="shared" si="25"/>
        <v>21.697578560513399</v>
      </c>
      <c r="AG68">
        <f t="shared" si="26"/>
        <v>38.496576963329503</v>
      </c>
      <c r="AH68">
        <f t="shared" si="27"/>
        <v>4.9477368066705303</v>
      </c>
      <c r="AI68">
        <f t="shared" si="28"/>
        <v>45.344149980544998</v>
      </c>
      <c r="AJ68">
        <f t="shared" si="29"/>
        <v>18.9853812404492</v>
      </c>
      <c r="AK68">
        <f t="shared" si="30"/>
        <v>53.484474163018803</v>
      </c>
      <c r="AL68">
        <f t="shared" si="31"/>
        <v>10.0401603930188</v>
      </c>
      <c r="AM68">
        <f t="shared" si="32"/>
        <v>46.5363110411229</v>
      </c>
      <c r="AN68">
        <f t="shared" si="33"/>
        <v>19.8391197051021</v>
      </c>
      <c r="AO68">
        <f t="shared" si="34"/>
        <v>43.606441827240197</v>
      </c>
      <c r="AP68">
        <f t="shared" si="35"/>
        <v>0.16212805724021701</v>
      </c>
      <c r="AQ68">
        <f t="shared" si="36"/>
        <v>47.871762579230399</v>
      </c>
      <c r="AR68">
        <f t="shared" si="37"/>
        <v>17.854575228259399</v>
      </c>
      <c r="AS68">
        <f t="shared" si="38"/>
        <v>47.041703778711401</v>
      </c>
      <c r="AT68">
        <f t="shared" si="39"/>
        <v>3.5973900087113599</v>
      </c>
      <c r="AU68">
        <f t="shared" si="40"/>
        <v>47.598810752085697</v>
      </c>
      <c r="AV68">
        <f t="shared" si="41"/>
        <v>18.384006326322201</v>
      </c>
      <c r="AW68">
        <f t="shared" si="42"/>
        <v>46.2814129951566</v>
      </c>
      <c r="AX68">
        <f t="shared" si="43"/>
        <v>2.8370992251565501</v>
      </c>
      <c r="AY68">
        <f t="shared" si="44"/>
        <v>51.464719771336902</v>
      </c>
      <c r="AZ68">
        <f t="shared" si="45"/>
        <v>21.542667402506002</v>
      </c>
      <c r="BA68">
        <f t="shared" si="46"/>
        <v>37.397204906448003</v>
      </c>
      <c r="BB68">
        <f t="shared" si="47"/>
        <v>6.0471088635519799</v>
      </c>
      <c r="BC68">
        <f t="shared" si="48"/>
        <v>52.161755668095601</v>
      </c>
      <c r="BD68">
        <f t="shared" si="49"/>
        <v>21.995231607427701</v>
      </c>
      <c r="BE68">
        <f t="shared" si="50"/>
        <v>38.089867550843202</v>
      </c>
      <c r="BF68">
        <f t="shared" si="51"/>
        <v>5.3544462191567996</v>
      </c>
      <c r="BG68">
        <f t="shared" si="52"/>
        <v>48.435915977517297</v>
      </c>
      <c r="BH68">
        <f t="shared" si="53"/>
        <v>22.841837326568601</v>
      </c>
      <c r="BI68">
        <f t="shared" si="54"/>
        <v>45.166002399621902</v>
      </c>
      <c r="BJ68">
        <f t="shared" si="55"/>
        <v>1.72168862962192</v>
      </c>
      <c r="BK68">
        <f t="shared" si="56"/>
        <v>48.9546211369113</v>
      </c>
      <c r="BL68">
        <f t="shared" si="57"/>
        <v>23.376992494689599</v>
      </c>
      <c r="BM68">
        <f t="shared" si="58"/>
        <v>38.115812124140803</v>
      </c>
      <c r="BN68">
        <f t="shared" si="59"/>
        <v>5.3285016458592196</v>
      </c>
      <c r="BO68">
        <f t="shared" si="60"/>
        <v>49.4394427271449</v>
      </c>
      <c r="BP68">
        <f t="shared" si="61"/>
        <v>26.228572528331899</v>
      </c>
      <c r="BQ68">
        <f t="shared" si="62"/>
        <v>32.812784559767998</v>
      </c>
      <c r="BR68">
        <f t="shared" si="63"/>
        <v>10.631529210231999</v>
      </c>
      <c r="BS68">
        <f t="shared" si="64"/>
        <v>49.469754849098898</v>
      </c>
      <c r="BT68">
        <f t="shared" si="65"/>
        <v>26.5536665729413</v>
      </c>
      <c r="BU68">
        <f t="shared" si="66"/>
        <v>33.953810381500801</v>
      </c>
      <c r="BV68">
        <f t="shared" si="67"/>
        <v>9.4905033884992207</v>
      </c>
      <c r="BW68">
        <f t="shared" si="68"/>
        <v>49.282202704794898</v>
      </c>
      <c r="BX68">
        <f t="shared" si="69"/>
        <v>25.078462874444501</v>
      </c>
      <c r="BY68">
        <f t="shared" si="70"/>
        <v>35.095102273626502</v>
      </c>
      <c r="BZ68">
        <f t="shared" si="71"/>
        <v>8.3492114963734601</v>
      </c>
      <c r="CA68">
        <f t="shared" si="72"/>
        <v>49.511923686718703</v>
      </c>
      <c r="CB68">
        <f t="shared" si="73"/>
        <v>25.6251781320486</v>
      </c>
      <c r="CC68">
        <f t="shared" si="74"/>
        <v>36.488770023269602</v>
      </c>
      <c r="CD68">
        <f t="shared" si="75"/>
        <v>6.95554374673043</v>
      </c>
      <c r="CE68">
        <f t="shared" si="76"/>
        <v>48.357856551663097</v>
      </c>
      <c r="CF68">
        <f t="shared" si="77"/>
        <v>25.7657572331861</v>
      </c>
      <c r="CG68">
        <f t="shared" si="78"/>
        <v>33.369222444545898</v>
      </c>
      <c r="CH68">
        <f t="shared" si="79"/>
        <v>10.0750913254541</v>
      </c>
      <c r="CI68">
        <f t="shared" si="80"/>
        <v>48.614151066120698</v>
      </c>
      <c r="CJ68">
        <f t="shared" si="81"/>
        <v>26.013013868561401</v>
      </c>
      <c r="CK68">
        <f t="shared" si="82"/>
        <v>29.5229000303944</v>
      </c>
      <c r="CL68">
        <f t="shared" si="83"/>
        <v>13.921413739605599</v>
      </c>
      <c r="CM68">
        <f t="shared" si="84"/>
        <v>47.985720679538503</v>
      </c>
      <c r="CN68">
        <f t="shared" si="85"/>
        <v>26.6339848861974</v>
      </c>
      <c r="CO68">
        <f t="shared" si="86"/>
        <v>26.1555681963446</v>
      </c>
      <c r="CP68">
        <f t="shared" si="87"/>
        <v>17.288745573655401</v>
      </c>
      <c r="CQ68">
        <f t="shared" si="88"/>
        <v>48.241272516503301</v>
      </c>
      <c r="CR68">
        <f t="shared" si="89"/>
        <v>26.769964964310599</v>
      </c>
      <c r="CS68">
        <f t="shared" si="90"/>
        <v>23.241433157919499</v>
      </c>
      <c r="CT68">
        <f t="shared" si="91"/>
        <v>20.202880612080499</v>
      </c>
      <c r="CU68">
        <f t="shared" si="92"/>
        <v>50.154053105035103</v>
      </c>
      <c r="CV68">
        <f t="shared" si="93"/>
        <v>26.785540347284002</v>
      </c>
      <c r="CW68">
        <f t="shared" si="94"/>
        <v>20.0136878509994</v>
      </c>
      <c r="CX68">
        <f t="shared" si="95"/>
        <v>23.430625919000601</v>
      </c>
      <c r="CY68">
        <f t="shared" si="96"/>
        <v>48.147890980833701</v>
      </c>
      <c r="CZ68">
        <f t="shared" si="97"/>
        <v>27.4618741802066</v>
      </c>
      <c r="DA68">
        <f t="shared" si="98"/>
        <v>17.9329875919404</v>
      </c>
      <c r="DB68">
        <f t="shared" si="99"/>
        <v>25.511326178059601</v>
      </c>
      <c r="DC68">
        <f t="shared" si="100"/>
        <v>47.883238374351599</v>
      </c>
      <c r="DD68">
        <f t="shared" si="101"/>
        <v>27.777659321780401</v>
      </c>
      <c r="DE68">
        <f t="shared" si="102"/>
        <v>15.7250885923967</v>
      </c>
      <c r="DF68">
        <f t="shared" si="103"/>
        <v>27.719225177603299</v>
      </c>
      <c r="DG68">
        <f t="shared" si="104"/>
        <v>47.675310027891499</v>
      </c>
      <c r="DH68">
        <f t="shared" si="105"/>
        <v>27.4511745546206</v>
      </c>
      <c r="DI68">
        <f t="shared" si="106"/>
        <v>14.408492513986801</v>
      </c>
      <c r="DJ68">
        <f t="shared" si="107"/>
        <v>29.0358212560132</v>
      </c>
      <c r="DK68">
        <f t="shared" si="108"/>
        <v>47.825553360691003</v>
      </c>
      <c r="DL68">
        <f t="shared" si="109"/>
        <v>29.6594136157306</v>
      </c>
      <c r="DM68">
        <f t="shared" si="110"/>
        <v>10.278143753177</v>
      </c>
      <c r="DN68">
        <f t="shared" si="111"/>
        <v>33.166170016823003</v>
      </c>
      <c r="DO68">
        <f t="shared" si="112"/>
        <v>47.199259773203202</v>
      </c>
      <c r="DP68">
        <f t="shared" si="113"/>
        <v>28.638524922929399</v>
      </c>
      <c r="DQ68">
        <f t="shared" si="114"/>
        <v>10.0422580955253</v>
      </c>
      <c r="DR68">
        <f t="shared" si="115"/>
        <v>33.402055674474802</v>
      </c>
      <c r="DS68">
        <f t="shared" si="116"/>
        <v>47.326951890243201</v>
      </c>
      <c r="DT68">
        <f t="shared" si="117"/>
        <v>27.683902980651201</v>
      </c>
      <c r="DU68">
        <f t="shared" si="118"/>
        <v>9.6458630590137204</v>
      </c>
      <c r="DV68">
        <f t="shared" si="119"/>
        <v>33.798450710986302</v>
      </c>
    </row>
    <row r="69" spans="1:126" x14ac:dyDescent="0.15">
      <c r="A69">
        <v>53.594071059999997</v>
      </c>
      <c r="B69">
        <v>-29.208797220000001</v>
      </c>
      <c r="C69">
        <v>203</v>
      </c>
      <c r="D69">
        <v>386</v>
      </c>
      <c r="E69">
        <v>158.8704224</v>
      </c>
      <c r="F69">
        <v>353.53729249999998</v>
      </c>
      <c r="G69">
        <f t="shared" ref="G69:G94" si="120">SQRT((C68-C69)^2+(D68-D69)^2)/5.73/0.0333</f>
        <v>105.469929602367</v>
      </c>
      <c r="H69">
        <f t="shared" ref="H69:H94" si="121">SQRT((E68-E69)^2+(F68-F69)^2)/5.73/0.0333</f>
        <v>1.31968289386372</v>
      </c>
      <c r="I69">
        <f t="shared" ref="I69:I94" si="122">ASIN((H68*SIN(A69/180*PI())/G69))*180/PI()</f>
        <v>0.79556455446580199</v>
      </c>
      <c r="J69">
        <f t="shared" ref="J69:J94" si="123">ABS(ABS(B69)-ABS(I69))</f>
        <v>28.413232665534199</v>
      </c>
      <c r="K69">
        <f t="shared" si="4"/>
        <v>79.371362947821794</v>
      </c>
      <c r="L69">
        <f t="shared" si="7"/>
        <v>1.4150403021320499</v>
      </c>
      <c r="M69">
        <f t="shared" si="5"/>
        <v>22.164165814057402</v>
      </c>
      <c r="N69">
        <f t="shared" si="6"/>
        <v>7.0446314059426198</v>
      </c>
      <c r="O69">
        <f t="shared" si="8"/>
        <v>68.953433869613903</v>
      </c>
      <c r="P69">
        <f t="shared" si="9"/>
        <v>8.1856089947858592</v>
      </c>
      <c r="Q69">
        <f t="shared" si="10"/>
        <v>24.386316755218498</v>
      </c>
      <c r="R69">
        <f t="shared" si="11"/>
        <v>4.8224804647814601</v>
      </c>
      <c r="S69">
        <f t="shared" si="12"/>
        <v>62.713740682381001</v>
      </c>
      <c r="T69">
        <f t="shared" si="13"/>
        <v>19.15123547564</v>
      </c>
      <c r="U69">
        <f t="shared" si="14"/>
        <v>22.910477441851299</v>
      </c>
      <c r="V69">
        <f t="shared" si="15"/>
        <v>6.2983197781487101</v>
      </c>
      <c r="W69">
        <f t="shared" si="16"/>
        <v>50.170992545904802</v>
      </c>
      <c r="X69">
        <f t="shared" si="17"/>
        <v>24.621087818051901</v>
      </c>
      <c r="Y69">
        <f t="shared" si="18"/>
        <v>27.791577149491399</v>
      </c>
      <c r="Z69">
        <f t="shared" si="19"/>
        <v>1.41722007050861</v>
      </c>
      <c r="AA69">
        <f t="shared" si="20"/>
        <v>51.129638487045597</v>
      </c>
      <c r="AB69">
        <f t="shared" si="21"/>
        <v>20.780934623307399</v>
      </c>
      <c r="AC69">
        <f t="shared" si="22"/>
        <v>22.411117822407199</v>
      </c>
      <c r="AD69">
        <f t="shared" si="23"/>
        <v>6.7976793975928498</v>
      </c>
      <c r="AE69">
        <f t="shared" si="24"/>
        <v>51.223665171336201</v>
      </c>
      <c r="AF69">
        <f t="shared" si="25"/>
        <v>18.0457948502806</v>
      </c>
      <c r="AG69">
        <f t="shared" si="26"/>
        <v>27.5826294953572</v>
      </c>
      <c r="AH69">
        <f t="shared" si="27"/>
        <v>1.6261677246427699</v>
      </c>
      <c r="AI69">
        <f t="shared" si="28"/>
        <v>52.240541805834098</v>
      </c>
      <c r="AJ69">
        <f t="shared" si="29"/>
        <v>18.894168524973701</v>
      </c>
      <c r="AK69">
        <f t="shared" si="30"/>
        <v>27.870316245732798</v>
      </c>
      <c r="AL69">
        <f t="shared" si="31"/>
        <v>1.3384809742671999</v>
      </c>
      <c r="AM69">
        <f t="shared" si="32"/>
        <v>51.689614284201497</v>
      </c>
      <c r="AN69">
        <f t="shared" si="33"/>
        <v>16.794816466643301</v>
      </c>
      <c r="AO69">
        <f t="shared" si="34"/>
        <v>37.286718532299901</v>
      </c>
      <c r="AP69">
        <f t="shared" si="35"/>
        <v>8.0779213122999298</v>
      </c>
      <c r="AQ69">
        <f t="shared" si="36"/>
        <v>52.088240847189098</v>
      </c>
      <c r="AR69">
        <f t="shared" si="37"/>
        <v>17.766204565207399</v>
      </c>
      <c r="AS69">
        <f t="shared" si="38"/>
        <v>32.8342447995364</v>
      </c>
      <c r="AT69">
        <f t="shared" si="39"/>
        <v>3.6254475795363801</v>
      </c>
      <c r="AU69">
        <f t="shared" si="40"/>
        <v>52.747014477973202</v>
      </c>
      <c r="AV69">
        <f t="shared" si="41"/>
        <v>16.150519975624501</v>
      </c>
      <c r="AW69">
        <f t="shared" si="42"/>
        <v>34.954983311580698</v>
      </c>
      <c r="AX69">
        <f t="shared" si="43"/>
        <v>5.7461860915807401</v>
      </c>
      <c r="AY69">
        <f t="shared" si="44"/>
        <v>52.0874205205888</v>
      </c>
      <c r="AZ69">
        <f t="shared" si="45"/>
        <v>16.763657817992701</v>
      </c>
      <c r="BA69">
        <f t="shared" si="46"/>
        <v>34.652399979169999</v>
      </c>
      <c r="BB69">
        <f t="shared" si="47"/>
        <v>5.4436027591700196</v>
      </c>
      <c r="BC69">
        <f t="shared" si="48"/>
        <v>55.232903942224503</v>
      </c>
      <c r="BD69">
        <f t="shared" si="49"/>
        <v>19.797241774033701</v>
      </c>
      <c r="BE69">
        <f t="shared" si="50"/>
        <v>30.455306072656299</v>
      </c>
      <c r="BF69">
        <f t="shared" si="51"/>
        <v>1.2465088526563199</v>
      </c>
      <c r="BG69">
        <f t="shared" si="52"/>
        <v>55.561225355016298</v>
      </c>
      <c r="BH69">
        <f t="shared" si="53"/>
        <v>20.339061864949699</v>
      </c>
      <c r="BI69">
        <f t="shared" si="54"/>
        <v>29.406559392187301</v>
      </c>
      <c r="BJ69">
        <f t="shared" si="55"/>
        <v>0.19776217218734299</v>
      </c>
      <c r="BK69">
        <f t="shared" si="56"/>
        <v>51.8571436646819</v>
      </c>
      <c r="BL69">
        <f t="shared" si="57"/>
        <v>21.236753444006201</v>
      </c>
      <c r="BM69">
        <f t="shared" si="58"/>
        <v>32.772534268488101</v>
      </c>
      <c r="BN69">
        <f t="shared" si="59"/>
        <v>3.5637370484880799</v>
      </c>
      <c r="BO69">
        <f t="shared" si="60"/>
        <v>52.124345724911599</v>
      </c>
      <c r="BP69">
        <f t="shared" si="61"/>
        <v>21.838471287382198</v>
      </c>
      <c r="BQ69">
        <f t="shared" si="62"/>
        <v>29.735185461065502</v>
      </c>
      <c r="BR69">
        <f t="shared" si="63"/>
        <v>0.52638824106553594</v>
      </c>
      <c r="BS69">
        <f t="shared" si="64"/>
        <v>52.369983821010102</v>
      </c>
      <c r="BT69">
        <f t="shared" si="65"/>
        <v>24.610905146375998</v>
      </c>
      <c r="BU69">
        <f t="shared" si="66"/>
        <v>27.205386011087899</v>
      </c>
      <c r="BV69">
        <f t="shared" si="67"/>
        <v>2.0034112089120599</v>
      </c>
      <c r="BW69">
        <f t="shared" si="68"/>
        <v>52.195650045825197</v>
      </c>
      <c r="BX69">
        <f t="shared" si="69"/>
        <v>25.007367322474401</v>
      </c>
      <c r="BY69">
        <f t="shared" si="70"/>
        <v>27.274867393882399</v>
      </c>
      <c r="BZ69">
        <f t="shared" si="71"/>
        <v>1.9339298261175899</v>
      </c>
      <c r="CA69">
        <f t="shared" si="72"/>
        <v>51.847020078440501</v>
      </c>
      <c r="CB69">
        <f t="shared" si="73"/>
        <v>23.691190094975699</v>
      </c>
      <c r="CC69">
        <f t="shared" si="74"/>
        <v>31.481968741437399</v>
      </c>
      <c r="CD69">
        <f t="shared" si="75"/>
        <v>2.27317152143742</v>
      </c>
      <c r="CE69">
        <f t="shared" si="76"/>
        <v>51.914116514220503</v>
      </c>
      <c r="CF69">
        <f t="shared" si="77"/>
        <v>24.279575504462201</v>
      </c>
      <c r="CG69">
        <f t="shared" si="78"/>
        <v>28.165499125470902</v>
      </c>
      <c r="CH69">
        <f t="shared" si="79"/>
        <v>1.0432980945290899</v>
      </c>
      <c r="CI69">
        <f t="shared" si="80"/>
        <v>50.697871891335701</v>
      </c>
      <c r="CJ69">
        <f t="shared" si="81"/>
        <v>24.477208379161102</v>
      </c>
      <c r="CK69">
        <f t="shared" si="82"/>
        <v>25.965206862133101</v>
      </c>
      <c r="CL69">
        <f t="shared" si="83"/>
        <v>3.2435903578669398</v>
      </c>
      <c r="CM69">
        <f t="shared" si="84"/>
        <v>50.817574749724301</v>
      </c>
      <c r="CN69">
        <f t="shared" si="85"/>
        <v>24.7715930129398</v>
      </c>
      <c r="CO69">
        <f t="shared" si="86"/>
        <v>23.1690507963411</v>
      </c>
      <c r="CP69">
        <f t="shared" si="87"/>
        <v>6.0397464236589</v>
      </c>
      <c r="CQ69">
        <f t="shared" si="88"/>
        <v>50.107197627337001</v>
      </c>
      <c r="CR69">
        <f t="shared" si="89"/>
        <v>25.419378537901299</v>
      </c>
      <c r="CS69">
        <f t="shared" si="90"/>
        <v>20.705372571101002</v>
      </c>
      <c r="CT69">
        <f t="shared" si="91"/>
        <v>8.5034246488989709</v>
      </c>
      <c r="CU69">
        <f t="shared" si="92"/>
        <v>50.2488404230645</v>
      </c>
      <c r="CV69">
        <f t="shared" si="93"/>
        <v>25.600228118339</v>
      </c>
      <c r="CW69">
        <f t="shared" si="94"/>
        <v>18.536976818896498</v>
      </c>
      <c r="CX69">
        <f t="shared" si="95"/>
        <v>10.671820401103499</v>
      </c>
      <c r="CY69">
        <f t="shared" si="96"/>
        <v>52.004303686084398</v>
      </c>
      <c r="CZ69">
        <f t="shared" si="97"/>
        <v>25.6618393133284</v>
      </c>
      <c r="DA69">
        <f t="shared" si="98"/>
        <v>16.080749943796601</v>
      </c>
      <c r="DB69">
        <f t="shared" si="99"/>
        <v>13.1280472762034</v>
      </c>
      <c r="DC69">
        <f t="shared" si="100"/>
        <v>50.004138159696502</v>
      </c>
      <c r="DD69">
        <f t="shared" si="101"/>
        <v>26.355281228521701</v>
      </c>
      <c r="DE69">
        <f t="shared" si="102"/>
        <v>14.4346221492686</v>
      </c>
      <c r="DF69">
        <f t="shared" si="103"/>
        <v>14.774175070731401</v>
      </c>
      <c r="DG69">
        <f t="shared" si="104"/>
        <v>49.681886353922799</v>
      </c>
      <c r="DH69">
        <f t="shared" si="105"/>
        <v>26.7003056611731</v>
      </c>
      <c r="DI69">
        <f t="shared" si="106"/>
        <v>12.7224815677588</v>
      </c>
      <c r="DJ69">
        <f t="shared" si="107"/>
        <v>16.486315652241199</v>
      </c>
      <c r="DK69">
        <f t="shared" si="108"/>
        <v>49.409376045688497</v>
      </c>
      <c r="DL69">
        <f t="shared" si="109"/>
        <v>26.423906058515499</v>
      </c>
      <c r="DM69">
        <f t="shared" si="110"/>
        <v>11.7069499867474</v>
      </c>
      <c r="DN69">
        <f t="shared" si="111"/>
        <v>17.501847233252601</v>
      </c>
      <c r="DO69">
        <f t="shared" si="112"/>
        <v>49.501691263907198</v>
      </c>
      <c r="DP69">
        <f t="shared" si="113"/>
        <v>28.591366456307099</v>
      </c>
      <c r="DQ69">
        <f t="shared" si="114"/>
        <v>8.3919085669465296</v>
      </c>
      <c r="DR69">
        <f t="shared" si="115"/>
        <v>20.8168886530535</v>
      </c>
      <c r="DS69">
        <f t="shared" si="116"/>
        <v>48.844043657712902</v>
      </c>
      <c r="DT69">
        <f t="shared" si="117"/>
        <v>27.6401099150821</v>
      </c>
      <c r="DU69">
        <f t="shared" si="118"/>
        <v>8.1795224041850894</v>
      </c>
      <c r="DV69">
        <f t="shared" si="119"/>
        <v>21.029274815814901</v>
      </c>
    </row>
    <row r="70" spans="1:126" x14ac:dyDescent="0.15">
      <c r="A70">
        <v>112.0706189</v>
      </c>
      <c r="B70">
        <v>-24.627466380000001</v>
      </c>
      <c r="C70">
        <v>198</v>
      </c>
      <c r="D70">
        <v>390</v>
      </c>
      <c r="E70">
        <v>159.14364620000001</v>
      </c>
      <c r="F70">
        <v>353.63122559999999</v>
      </c>
      <c r="G70">
        <f t="shared" si="120"/>
        <v>33.557768435623302</v>
      </c>
      <c r="H70">
        <f t="shared" si="121"/>
        <v>1.5141834866981501</v>
      </c>
      <c r="I70">
        <f t="shared" si="122"/>
        <v>2.08854837073795</v>
      </c>
      <c r="J70">
        <f t="shared" si="123"/>
        <v>22.538918009262101</v>
      </c>
      <c r="K70">
        <f t="shared" ref="K70:K94" si="124">SQRT((C68-C70)^2+(D68-D70)^2)/5.73/0.066</f>
        <v>69.860092091717704</v>
      </c>
      <c r="L70">
        <f t="shared" si="7"/>
        <v>1.2229692746163601</v>
      </c>
      <c r="M70">
        <f t="shared" ref="M70:M94" si="125">ASIN((L68*SIN(A70/180*PI())/K70))*180/PI()</f>
        <v>9.1257684276343696</v>
      </c>
      <c r="N70">
        <f t="shared" ref="N70:N94" si="126">ABS(ABS(B70)-ABS(M70))</f>
        <v>15.5016979523656</v>
      </c>
      <c r="O70">
        <f t="shared" si="8"/>
        <v>64.095259621336695</v>
      </c>
      <c r="P70">
        <f t="shared" si="9"/>
        <v>1.03798466870369</v>
      </c>
      <c r="Q70">
        <f t="shared" si="10"/>
        <v>35.7248347117796</v>
      </c>
      <c r="R70">
        <f t="shared" si="11"/>
        <v>11.097368331779601</v>
      </c>
      <c r="S70">
        <f t="shared" si="12"/>
        <v>60.138375459009801</v>
      </c>
      <c r="T70">
        <f t="shared" si="13"/>
        <v>5.9441634205313996</v>
      </c>
      <c r="U70">
        <f t="shared" si="14"/>
        <v>25.861991546886902</v>
      </c>
      <c r="V70">
        <f t="shared" si="15"/>
        <v>1.2345251668869299</v>
      </c>
      <c r="W70">
        <f t="shared" si="16"/>
        <v>56.929278717215702</v>
      </c>
      <c r="X70">
        <f t="shared" si="17"/>
        <v>15.115177614950699</v>
      </c>
      <c r="Y70">
        <f t="shared" si="18"/>
        <v>23.268220606921499</v>
      </c>
      <c r="Z70">
        <f t="shared" si="19"/>
        <v>1.3592457730784799</v>
      </c>
      <c r="AA70">
        <f t="shared" si="20"/>
        <v>47.441065597679703</v>
      </c>
      <c r="AB70">
        <f t="shared" si="21"/>
        <v>20.3226625483276</v>
      </c>
      <c r="AC70">
        <f t="shared" si="22"/>
        <v>28.237084601308499</v>
      </c>
      <c r="AD70">
        <f t="shared" si="23"/>
        <v>3.6096182213084602</v>
      </c>
      <c r="AE70">
        <f t="shared" si="24"/>
        <v>48.657833950891501</v>
      </c>
      <c r="AF70">
        <f t="shared" si="25"/>
        <v>17.608220220483801</v>
      </c>
      <c r="AG70">
        <f t="shared" si="26"/>
        <v>34.313449318072301</v>
      </c>
      <c r="AH70">
        <f t="shared" si="27"/>
        <v>9.6859829380722893</v>
      </c>
      <c r="AI70">
        <f t="shared" si="28"/>
        <v>49.052320215477103</v>
      </c>
      <c r="AJ70">
        <f t="shared" si="29"/>
        <v>15.5997596500196</v>
      </c>
      <c r="AK70">
        <f t="shared" si="30"/>
        <v>35.623832141356097</v>
      </c>
      <c r="AL70">
        <f t="shared" si="31"/>
        <v>10.996365761356101</v>
      </c>
      <c r="AM70">
        <f t="shared" si="32"/>
        <v>50.198513662920199</v>
      </c>
      <c r="AN70">
        <f t="shared" si="33"/>
        <v>16.625859027311801</v>
      </c>
      <c r="AO70">
        <f t="shared" si="34"/>
        <v>40.583931766788297</v>
      </c>
      <c r="AP70">
        <f t="shared" si="35"/>
        <v>15.956465386788301</v>
      </c>
      <c r="AQ70">
        <f t="shared" si="36"/>
        <v>49.905498729022497</v>
      </c>
      <c r="AR70">
        <f t="shared" si="37"/>
        <v>14.963273124580599</v>
      </c>
      <c r="AS70">
        <f t="shared" si="38"/>
        <v>40.559655497838399</v>
      </c>
      <c r="AT70">
        <f t="shared" si="39"/>
        <v>15.9321891178384</v>
      </c>
      <c r="AU70">
        <f t="shared" si="40"/>
        <v>50.428328506173102</v>
      </c>
      <c r="AV70">
        <f t="shared" si="41"/>
        <v>16.016562237798301</v>
      </c>
      <c r="AW70">
        <f t="shared" si="42"/>
        <v>39.547655051098197</v>
      </c>
      <c r="AX70">
        <f t="shared" si="43"/>
        <v>14.920188671098201</v>
      </c>
      <c r="AY70">
        <f t="shared" si="44"/>
        <v>51.167610745147798</v>
      </c>
      <c r="AZ70">
        <f t="shared" si="45"/>
        <v>14.681321583631</v>
      </c>
      <c r="BA70">
        <f t="shared" si="46"/>
        <v>43.169739317553898</v>
      </c>
      <c r="BB70">
        <f t="shared" si="47"/>
        <v>18.5422729375539</v>
      </c>
      <c r="BC70">
        <f t="shared" si="48"/>
        <v>50.679689370214199</v>
      </c>
      <c r="BD70">
        <f t="shared" si="49"/>
        <v>15.367893899831</v>
      </c>
      <c r="BE70">
        <f t="shared" si="50"/>
        <v>41.353985574395402</v>
      </c>
      <c r="BF70">
        <f t="shared" si="51"/>
        <v>16.726519194395401</v>
      </c>
      <c r="BG70">
        <f t="shared" si="52"/>
        <v>53.694874279740397</v>
      </c>
      <c r="BH70">
        <f t="shared" si="53"/>
        <v>18.2907237202812</v>
      </c>
      <c r="BI70">
        <f t="shared" si="54"/>
        <v>36.982712471838397</v>
      </c>
      <c r="BJ70">
        <f t="shared" si="55"/>
        <v>12.355246091838399</v>
      </c>
      <c r="BK70">
        <f t="shared" si="56"/>
        <v>54.0990360100582</v>
      </c>
      <c r="BL70">
        <f t="shared" si="57"/>
        <v>18.900758804466399</v>
      </c>
      <c r="BM70">
        <f t="shared" si="58"/>
        <v>40.061625803427397</v>
      </c>
      <c r="BN70">
        <f t="shared" si="59"/>
        <v>15.434159423427401</v>
      </c>
      <c r="BO70">
        <f t="shared" si="60"/>
        <v>50.717846259429599</v>
      </c>
      <c r="BP70">
        <f t="shared" si="61"/>
        <v>19.836928764126998</v>
      </c>
      <c r="BQ70">
        <f t="shared" si="62"/>
        <v>36.687816087361902</v>
      </c>
      <c r="BR70">
        <f t="shared" si="63"/>
        <v>12.060349707361899</v>
      </c>
      <c r="BS70">
        <f t="shared" si="64"/>
        <v>51.035413845925703</v>
      </c>
      <c r="BT70">
        <f t="shared" si="65"/>
        <v>20.486179131930601</v>
      </c>
      <c r="BU70">
        <f t="shared" si="66"/>
        <v>35.272081250690398</v>
      </c>
      <c r="BV70">
        <f t="shared" si="67"/>
        <v>10.6446148706904</v>
      </c>
      <c r="BW70">
        <f t="shared" si="68"/>
        <v>51.325105635773397</v>
      </c>
      <c r="BX70">
        <f t="shared" si="69"/>
        <v>23.183994924887401</v>
      </c>
      <c r="BY70">
        <f t="shared" si="70"/>
        <v>33.071143024442399</v>
      </c>
      <c r="BZ70">
        <f t="shared" si="71"/>
        <v>8.4436766444423803</v>
      </c>
      <c r="CA70">
        <f t="shared" si="72"/>
        <v>51.210282747491704</v>
      </c>
      <c r="CB70">
        <f t="shared" si="73"/>
        <v>23.6358947209836</v>
      </c>
      <c r="CC70">
        <f t="shared" si="74"/>
        <v>31.8996063895951</v>
      </c>
      <c r="CD70">
        <f t="shared" si="75"/>
        <v>7.2721400095950903</v>
      </c>
      <c r="CE70">
        <f t="shared" si="76"/>
        <v>50.924861808272503</v>
      </c>
      <c r="CF70">
        <f t="shared" si="77"/>
        <v>22.454099984934398</v>
      </c>
      <c r="CG70">
        <f t="shared" si="78"/>
        <v>35.9522765686282</v>
      </c>
      <c r="CH70">
        <f t="shared" si="79"/>
        <v>11.3248101886282</v>
      </c>
      <c r="CI70">
        <f t="shared" si="80"/>
        <v>51.029535592176103</v>
      </c>
      <c r="CJ70">
        <f t="shared" si="81"/>
        <v>23.0744488478995</v>
      </c>
      <c r="CK70">
        <f t="shared" si="82"/>
        <v>31.7695939664621</v>
      </c>
      <c r="CL70">
        <f t="shared" si="83"/>
        <v>7.1421275864621396</v>
      </c>
      <c r="CM70">
        <f t="shared" si="84"/>
        <v>49.9082775992458</v>
      </c>
      <c r="CN70">
        <f t="shared" si="85"/>
        <v>23.3189637736069</v>
      </c>
      <c r="CO70">
        <f t="shared" si="86"/>
        <v>29.263746669467601</v>
      </c>
      <c r="CP70">
        <f t="shared" si="87"/>
        <v>4.6362802894675603</v>
      </c>
      <c r="CQ70">
        <f t="shared" si="88"/>
        <v>50.054413189093502</v>
      </c>
      <c r="CR70">
        <f t="shared" si="89"/>
        <v>23.651643806188101</v>
      </c>
      <c r="CS70">
        <f t="shared" si="90"/>
        <v>26.1015934618448</v>
      </c>
      <c r="CT70">
        <f t="shared" si="91"/>
        <v>1.4741270818447501</v>
      </c>
      <c r="CU70">
        <f t="shared" si="92"/>
        <v>49.403459299177797</v>
      </c>
      <c r="CV70">
        <f t="shared" si="93"/>
        <v>24.319731445749699</v>
      </c>
      <c r="CW70">
        <f t="shared" si="94"/>
        <v>23.307028018265001</v>
      </c>
      <c r="CX70">
        <f t="shared" si="95"/>
        <v>1.32043836173499</v>
      </c>
      <c r="CY70">
        <f t="shared" si="96"/>
        <v>49.565284314812999</v>
      </c>
      <c r="CZ70">
        <f t="shared" si="97"/>
        <v>24.537633301937198</v>
      </c>
      <c r="DA70">
        <f t="shared" si="98"/>
        <v>20.8673511247612</v>
      </c>
      <c r="DB70">
        <f t="shared" si="99"/>
        <v>3.76011525523877</v>
      </c>
      <c r="DC70">
        <f t="shared" si="100"/>
        <v>51.2790280570755</v>
      </c>
      <c r="DD70">
        <f t="shared" si="101"/>
        <v>24.638311468207402</v>
      </c>
      <c r="DE70">
        <f t="shared" si="102"/>
        <v>18.1179726133179</v>
      </c>
      <c r="DF70">
        <f t="shared" si="103"/>
        <v>6.5094937666821302</v>
      </c>
      <c r="DG70">
        <f t="shared" si="104"/>
        <v>49.379804795702299</v>
      </c>
      <c r="DH70">
        <f t="shared" si="105"/>
        <v>25.344435349687998</v>
      </c>
      <c r="DI70">
        <f t="shared" si="106"/>
        <v>16.261912966935999</v>
      </c>
      <c r="DJ70">
        <f t="shared" si="107"/>
        <v>8.3655534130640206</v>
      </c>
      <c r="DK70">
        <f t="shared" si="108"/>
        <v>49.091394657518798</v>
      </c>
      <c r="DL70">
        <f t="shared" si="109"/>
        <v>25.7134822824747</v>
      </c>
      <c r="DM70">
        <f t="shared" si="110"/>
        <v>14.3621088559526</v>
      </c>
      <c r="DN70">
        <f t="shared" si="111"/>
        <v>10.265357524047401</v>
      </c>
      <c r="DO70">
        <f t="shared" si="112"/>
        <v>48.8473903285593</v>
      </c>
      <c r="DP70">
        <f t="shared" si="113"/>
        <v>25.4809062285807</v>
      </c>
      <c r="DQ70">
        <f t="shared" si="114"/>
        <v>13.1896127086641</v>
      </c>
      <c r="DR70">
        <f t="shared" si="115"/>
        <v>11.437853671335899</v>
      </c>
      <c r="DS70">
        <f t="shared" si="116"/>
        <v>48.956208073752599</v>
      </c>
      <c r="DT70">
        <f t="shared" si="117"/>
        <v>27.607844888093901</v>
      </c>
      <c r="DU70">
        <f t="shared" si="118"/>
        <v>9.4306944042669194</v>
      </c>
      <c r="DV70">
        <f t="shared" si="119"/>
        <v>15.1967719757331</v>
      </c>
    </row>
    <row r="71" spans="1:126" x14ac:dyDescent="0.15">
      <c r="A71">
        <v>150.41280760000001</v>
      </c>
      <c r="B71">
        <v>-18.45180302</v>
      </c>
      <c r="C71">
        <v>193</v>
      </c>
      <c r="D71">
        <v>392</v>
      </c>
      <c r="E71">
        <v>158.12869259999999</v>
      </c>
      <c r="F71">
        <v>353.47744749999998</v>
      </c>
      <c r="G71">
        <f t="shared" si="120"/>
        <v>28.2228029450105</v>
      </c>
      <c r="H71">
        <f t="shared" si="121"/>
        <v>5.3799199566612099</v>
      </c>
      <c r="I71">
        <f t="shared" si="122"/>
        <v>1.5179473300244399</v>
      </c>
      <c r="J71">
        <f t="shared" si="123"/>
        <v>16.933855689975601</v>
      </c>
      <c r="K71">
        <f t="shared" si="124"/>
        <v>30.836913082898601</v>
      </c>
      <c r="L71">
        <f t="shared" ref="L71:L94" si="127">SQRT((E69-E71)^2+(F69-F71)^2)/5.73/0.066</f>
        <v>1.9676876655833899</v>
      </c>
      <c r="M71">
        <f t="shared" si="125"/>
        <v>1.2982627947373</v>
      </c>
      <c r="N71">
        <f t="shared" si="126"/>
        <v>17.153540225262699</v>
      </c>
      <c r="O71">
        <f t="shared" ref="O71:O94" si="128">SQRT((C68-C71)^2+(D68-D71)^2)/5.73/0.099</f>
        <v>55.995840337999901</v>
      </c>
      <c r="P71">
        <f t="shared" ref="P71:P94" si="129">SQRT((E68-E71)^2+(F68-F71)^2)/5.73/0.099</f>
        <v>1.0685341262032999</v>
      </c>
      <c r="Q71">
        <f t="shared" ref="Q71:Q94" si="130">ASIN((P68*SIN(A71/180*PI())/O71))*180/PI()</f>
        <v>12.935873904952899</v>
      </c>
      <c r="R71">
        <f t="shared" ref="R71:R94" si="131">ABS(ABS(B71)-ABS(Q71))</f>
        <v>5.5159291150470597</v>
      </c>
      <c r="S71">
        <f t="shared" si="12"/>
        <v>55.102506700974899</v>
      </c>
      <c r="T71">
        <f t="shared" si="13"/>
        <v>1.10687103248106</v>
      </c>
      <c r="U71">
        <f t="shared" si="14"/>
        <v>16.0629131682301</v>
      </c>
      <c r="V71">
        <f t="shared" si="15"/>
        <v>2.38888985176989</v>
      </c>
      <c r="W71">
        <f t="shared" si="16"/>
        <v>53.703537044946202</v>
      </c>
      <c r="X71">
        <f t="shared" si="17"/>
        <v>5.2072881779954603</v>
      </c>
      <c r="Y71">
        <f t="shared" si="18"/>
        <v>15.1185696849392</v>
      </c>
      <c r="Z71">
        <f t="shared" si="19"/>
        <v>3.3332333350608399</v>
      </c>
      <c r="AA71">
        <f t="shared" si="20"/>
        <v>52.0706382771588</v>
      </c>
      <c r="AB71">
        <f t="shared" si="21"/>
        <v>13.092175881265399</v>
      </c>
      <c r="AC71">
        <f t="shared" si="22"/>
        <v>14.3164335594763</v>
      </c>
      <c r="AD71">
        <f t="shared" si="23"/>
        <v>4.1353694605236599</v>
      </c>
      <c r="AE71">
        <f t="shared" si="24"/>
        <v>44.6319756661361</v>
      </c>
      <c r="AF71">
        <f t="shared" si="25"/>
        <v>17.921235412818199</v>
      </c>
      <c r="AG71">
        <f t="shared" si="26"/>
        <v>17.127891487542399</v>
      </c>
      <c r="AH71">
        <f t="shared" si="27"/>
        <v>1.3239115324575701</v>
      </c>
      <c r="AI71">
        <f t="shared" si="28"/>
        <v>46.032816009714097</v>
      </c>
      <c r="AJ71">
        <f t="shared" si="29"/>
        <v>15.9908305725627</v>
      </c>
      <c r="AK71">
        <f t="shared" si="30"/>
        <v>18.770315799347699</v>
      </c>
      <c r="AL71">
        <f t="shared" si="31"/>
        <v>0.31851277934774203</v>
      </c>
      <c r="AM71">
        <f t="shared" si="32"/>
        <v>46.658575354723098</v>
      </c>
      <c r="AN71">
        <f t="shared" si="33"/>
        <v>14.4493324274494</v>
      </c>
      <c r="AO71">
        <f t="shared" si="34"/>
        <v>18.991053083713101</v>
      </c>
      <c r="AP71">
        <f t="shared" si="35"/>
        <v>0.53925006371306905</v>
      </c>
      <c r="AQ71">
        <f t="shared" si="36"/>
        <v>47.915559754606598</v>
      </c>
      <c r="AR71">
        <f t="shared" si="37"/>
        <v>15.5043841248972</v>
      </c>
      <c r="AS71">
        <f t="shared" si="38"/>
        <v>21.151085203529</v>
      </c>
      <c r="AT71">
        <f t="shared" si="39"/>
        <v>2.6992821835289802</v>
      </c>
      <c r="AU71">
        <f t="shared" si="40"/>
        <v>47.831332277974099</v>
      </c>
      <c r="AV71">
        <f t="shared" si="41"/>
        <v>14.094894658997401</v>
      </c>
      <c r="AW71">
        <f t="shared" si="42"/>
        <v>21.286588563542601</v>
      </c>
      <c r="AX71">
        <f t="shared" si="43"/>
        <v>2.8347855435426399</v>
      </c>
      <c r="AY71">
        <f t="shared" si="44"/>
        <v>48.471787152074697</v>
      </c>
      <c r="AZ71">
        <f t="shared" si="45"/>
        <v>15.133118411605</v>
      </c>
      <c r="BA71">
        <f t="shared" si="46"/>
        <v>20.524375166812099</v>
      </c>
      <c r="BB71">
        <f t="shared" si="47"/>
        <v>2.0725721468120901</v>
      </c>
      <c r="BC71">
        <f t="shared" si="48"/>
        <v>49.290804344437902</v>
      </c>
      <c r="BD71">
        <f t="shared" si="49"/>
        <v>13.9685457707309</v>
      </c>
      <c r="BE71">
        <f t="shared" si="50"/>
        <v>21.857255516388101</v>
      </c>
      <c r="BF71">
        <f t="shared" si="51"/>
        <v>3.4054524963880701</v>
      </c>
      <c r="BG71">
        <f t="shared" si="52"/>
        <v>48.969160736762902</v>
      </c>
      <c r="BH71">
        <f t="shared" si="53"/>
        <v>14.645011681025499</v>
      </c>
      <c r="BI71">
        <f t="shared" si="54"/>
        <v>21.723557056690499</v>
      </c>
      <c r="BJ71">
        <f t="shared" si="55"/>
        <v>3.2717540366904898</v>
      </c>
      <c r="BK71">
        <f t="shared" si="56"/>
        <v>51.876316285233301</v>
      </c>
      <c r="BL71">
        <f t="shared" si="57"/>
        <v>17.407766563511501</v>
      </c>
      <c r="BM71">
        <f t="shared" si="58"/>
        <v>18.783615331220901</v>
      </c>
      <c r="BN71">
        <f t="shared" si="59"/>
        <v>0.33181231122085802</v>
      </c>
      <c r="BO71">
        <f t="shared" si="60"/>
        <v>52.3554366681768</v>
      </c>
      <c r="BP71">
        <f t="shared" si="61"/>
        <v>18.025609094287798</v>
      </c>
      <c r="BQ71">
        <f t="shared" si="62"/>
        <v>19.402679814194201</v>
      </c>
      <c r="BR71">
        <f t="shared" si="63"/>
        <v>0.95087679419415805</v>
      </c>
      <c r="BS71">
        <f t="shared" si="64"/>
        <v>49.275705099460602</v>
      </c>
      <c r="BT71">
        <f t="shared" si="65"/>
        <v>18.946415189781501</v>
      </c>
      <c r="BU71">
        <f t="shared" si="66"/>
        <v>18.702458040094101</v>
      </c>
      <c r="BV71">
        <f t="shared" si="67"/>
        <v>0.25065502009407198</v>
      </c>
      <c r="BW71">
        <f t="shared" si="68"/>
        <v>49.6530164942032</v>
      </c>
      <c r="BX71">
        <f t="shared" si="69"/>
        <v>19.607523980902599</v>
      </c>
      <c r="BY71">
        <f t="shared" si="70"/>
        <v>18.690963088934101</v>
      </c>
      <c r="BZ71">
        <f t="shared" si="71"/>
        <v>0.23916006893406899</v>
      </c>
      <c r="CA71">
        <f t="shared" si="72"/>
        <v>49.993094378621102</v>
      </c>
      <c r="CB71">
        <f t="shared" si="73"/>
        <v>22.1982049509555</v>
      </c>
      <c r="CC71">
        <f t="shared" si="74"/>
        <v>17.1714352266868</v>
      </c>
      <c r="CD71">
        <f t="shared" si="75"/>
        <v>1.28036779331321</v>
      </c>
      <c r="CE71">
        <f t="shared" si="76"/>
        <v>49.939812724443001</v>
      </c>
      <c r="CF71">
        <f t="shared" si="77"/>
        <v>22.673505777253698</v>
      </c>
      <c r="CG71">
        <f t="shared" si="78"/>
        <v>18.4200888974196</v>
      </c>
      <c r="CH71">
        <f t="shared" si="79"/>
        <v>3.1714122580410703E-2</v>
      </c>
      <c r="CI71">
        <f t="shared" si="80"/>
        <v>49.720859958597202</v>
      </c>
      <c r="CJ71">
        <f t="shared" si="81"/>
        <v>21.593815025955902</v>
      </c>
      <c r="CK71">
        <f t="shared" si="82"/>
        <v>17.776265190036298</v>
      </c>
      <c r="CL71">
        <f t="shared" si="83"/>
        <v>0.67553782996369105</v>
      </c>
      <c r="CM71">
        <f t="shared" si="84"/>
        <v>49.868895829318703</v>
      </c>
      <c r="CN71">
        <f t="shared" si="85"/>
        <v>22.222092470657401</v>
      </c>
      <c r="CO71">
        <f t="shared" si="86"/>
        <v>15.914738934210799</v>
      </c>
      <c r="CP71">
        <f t="shared" si="87"/>
        <v>2.5370640857892401</v>
      </c>
      <c r="CQ71">
        <f t="shared" si="88"/>
        <v>48.845734608185097</v>
      </c>
      <c r="CR71">
        <f t="shared" si="89"/>
        <v>22.489993588671101</v>
      </c>
      <c r="CS71">
        <f t="shared" si="90"/>
        <v>14.727202460928501</v>
      </c>
      <c r="CT71">
        <f t="shared" si="91"/>
        <v>3.7246005590714999</v>
      </c>
      <c r="CU71">
        <f t="shared" si="92"/>
        <v>49.024595849797798</v>
      </c>
      <c r="CV71">
        <f t="shared" si="93"/>
        <v>22.8412677387694</v>
      </c>
      <c r="CW71">
        <f t="shared" si="94"/>
        <v>13.2603324008965</v>
      </c>
      <c r="CX71">
        <f t="shared" si="95"/>
        <v>5.1914706191034901</v>
      </c>
      <c r="CY71">
        <f t="shared" si="96"/>
        <v>48.436997752940698</v>
      </c>
      <c r="CZ71">
        <f t="shared" si="97"/>
        <v>23.513249513857598</v>
      </c>
      <c r="DA71">
        <f t="shared" si="98"/>
        <v>11.913583501833299</v>
      </c>
      <c r="DB71">
        <f t="shared" si="99"/>
        <v>6.53821951816672</v>
      </c>
      <c r="DC71">
        <f t="shared" si="100"/>
        <v>48.625312779250102</v>
      </c>
      <c r="DD71">
        <f t="shared" si="101"/>
        <v>23.752922087580799</v>
      </c>
      <c r="DE71">
        <f t="shared" si="102"/>
        <v>10.703963459185699</v>
      </c>
      <c r="DF71">
        <f t="shared" si="103"/>
        <v>7.7478395608142803</v>
      </c>
      <c r="DG71">
        <f t="shared" si="104"/>
        <v>50.309210167648999</v>
      </c>
      <c r="DH71">
        <f t="shared" si="105"/>
        <v>23.8773021299045</v>
      </c>
      <c r="DI71">
        <f t="shared" si="106"/>
        <v>9.3484187132295808</v>
      </c>
      <c r="DJ71">
        <f t="shared" si="107"/>
        <v>9.1033843067704208</v>
      </c>
      <c r="DK71">
        <f t="shared" si="108"/>
        <v>48.512452661661499</v>
      </c>
      <c r="DL71">
        <f t="shared" si="109"/>
        <v>24.584058951869999</v>
      </c>
      <c r="DM71">
        <f t="shared" si="110"/>
        <v>8.4206805066616202</v>
      </c>
      <c r="DN71">
        <f t="shared" si="111"/>
        <v>10.031122513338399</v>
      </c>
      <c r="DO71">
        <f t="shared" si="112"/>
        <v>48.263855279608201</v>
      </c>
      <c r="DP71">
        <f t="shared" si="113"/>
        <v>24.965887352550101</v>
      </c>
      <c r="DQ71">
        <f t="shared" si="114"/>
        <v>7.4642833679232297</v>
      </c>
      <c r="DR71">
        <f t="shared" si="115"/>
        <v>10.9875196520768</v>
      </c>
      <c r="DS71">
        <f t="shared" si="116"/>
        <v>48.053179106804599</v>
      </c>
      <c r="DT71">
        <f t="shared" si="117"/>
        <v>24.765213504549099</v>
      </c>
      <c r="DU71">
        <f t="shared" si="118"/>
        <v>6.8682519675615596</v>
      </c>
      <c r="DV71">
        <f t="shared" si="119"/>
        <v>11.5835510524384</v>
      </c>
    </row>
    <row r="72" spans="1:126" x14ac:dyDescent="0.15">
      <c r="A72">
        <v>142.2316065</v>
      </c>
      <c r="B72">
        <v>-16.336797520000001</v>
      </c>
      <c r="C72">
        <v>188</v>
      </c>
      <c r="D72">
        <v>394</v>
      </c>
      <c r="E72">
        <v>158.85763549999999</v>
      </c>
      <c r="F72">
        <v>351.10858150000001</v>
      </c>
      <c r="G72">
        <f t="shared" si="120"/>
        <v>28.2228029450105</v>
      </c>
      <c r="H72">
        <f t="shared" si="121"/>
        <v>12.9893463592526</v>
      </c>
      <c r="I72">
        <f t="shared" si="122"/>
        <v>6.7046404399626702</v>
      </c>
      <c r="J72">
        <f t="shared" si="123"/>
        <v>9.6321570800373308</v>
      </c>
      <c r="K72">
        <f t="shared" si="124"/>
        <v>28.479373880874199</v>
      </c>
      <c r="L72">
        <f t="shared" si="127"/>
        <v>6.7132209414787303</v>
      </c>
      <c r="M72">
        <f t="shared" si="125"/>
        <v>1.5071046557447301</v>
      </c>
      <c r="N72">
        <f t="shared" si="126"/>
        <v>14.8296928642553</v>
      </c>
      <c r="O72">
        <f t="shared" si="128"/>
        <v>29.968092795317901</v>
      </c>
      <c r="P72">
        <f t="shared" si="129"/>
        <v>4.2814614920364704</v>
      </c>
      <c r="Q72">
        <f t="shared" si="130"/>
        <v>9.6304589824352806</v>
      </c>
      <c r="R72">
        <f t="shared" si="131"/>
        <v>6.7063385375647204</v>
      </c>
      <c r="S72">
        <f t="shared" ref="S72:S94" si="132">SQRT((C68-C72)^2+(D68-D72)^2)/5.73/0.132</f>
        <v>49.079039592973103</v>
      </c>
      <c r="T72">
        <f t="shared" ref="T72:T94" si="133">SQRT((E68-E72)^2+(F68-F72)^2)/5.73/0.132</f>
        <v>3.4479279881428999</v>
      </c>
      <c r="U72">
        <f t="shared" ref="U72:U94" si="134">ASIN((T68*SIN(A72/180*PI())/S72))*180/PI()</f>
        <v>22.5317992001522</v>
      </c>
      <c r="V72">
        <f t="shared" ref="V72:V94" si="135">ABS(ABS(B72)-ABS(U72))</f>
        <v>6.1950016801521501</v>
      </c>
      <c r="W72">
        <f t="shared" si="16"/>
        <v>49.723028287241704</v>
      </c>
      <c r="X72">
        <f t="shared" si="17"/>
        <v>3.1190861719271301</v>
      </c>
      <c r="Y72">
        <f t="shared" si="18"/>
        <v>18.069311180661799</v>
      </c>
      <c r="Z72">
        <f t="shared" si="19"/>
        <v>1.7325136606617899</v>
      </c>
      <c r="AA72">
        <f t="shared" si="20"/>
        <v>49.429988868827699</v>
      </c>
      <c r="AB72">
        <f t="shared" si="21"/>
        <v>6.1975464210691102</v>
      </c>
      <c r="AC72">
        <f t="shared" si="22"/>
        <v>17.032827577291499</v>
      </c>
      <c r="AD72">
        <f t="shared" si="23"/>
        <v>0.69603005729153</v>
      </c>
      <c r="AE72">
        <f t="shared" si="24"/>
        <v>48.616760101225204</v>
      </c>
      <c r="AF72">
        <f t="shared" si="25"/>
        <v>12.6476218251338</v>
      </c>
      <c r="AG72">
        <f t="shared" si="26"/>
        <v>16.354794004793401</v>
      </c>
      <c r="AH72">
        <f t="shared" si="27"/>
        <v>1.7996484793382499E-2</v>
      </c>
      <c r="AI72">
        <f t="shared" si="28"/>
        <v>42.539665088572001</v>
      </c>
      <c r="AJ72">
        <f t="shared" si="29"/>
        <v>16.786159753631502</v>
      </c>
      <c r="AK72">
        <f t="shared" si="30"/>
        <v>26.546071567433501</v>
      </c>
      <c r="AL72">
        <f t="shared" si="31"/>
        <v>10.2092740474335</v>
      </c>
      <c r="AM72">
        <f t="shared" si="32"/>
        <v>44.004078544253602</v>
      </c>
      <c r="AN72">
        <f t="shared" si="33"/>
        <v>14.811372779651199</v>
      </c>
      <c r="AO72">
        <f t="shared" si="34"/>
        <v>25.7208959372626</v>
      </c>
      <c r="AP72">
        <f t="shared" si="35"/>
        <v>9.3840984172625905</v>
      </c>
      <c r="AQ72">
        <f t="shared" si="36"/>
        <v>44.755724980984098</v>
      </c>
      <c r="AR72">
        <f t="shared" si="37"/>
        <v>13.208498586568</v>
      </c>
      <c r="AS72">
        <f t="shared" si="38"/>
        <v>28.708964795214602</v>
      </c>
      <c r="AT72">
        <f t="shared" si="39"/>
        <v>12.372167275214601</v>
      </c>
      <c r="AU72">
        <f t="shared" si="40"/>
        <v>46.058817059687698</v>
      </c>
      <c r="AV72">
        <f t="shared" si="41"/>
        <v>14.063353370192001</v>
      </c>
      <c r="AW72">
        <f t="shared" si="42"/>
        <v>25.043373818764898</v>
      </c>
      <c r="AX72">
        <f t="shared" si="43"/>
        <v>8.7065762987648494</v>
      </c>
      <c r="AY72">
        <f t="shared" si="44"/>
        <v>46.114491066141397</v>
      </c>
      <c r="AZ72">
        <f t="shared" si="45"/>
        <v>12.8914072560094</v>
      </c>
      <c r="BA72">
        <f t="shared" si="46"/>
        <v>27.4874323659689</v>
      </c>
      <c r="BB72">
        <f t="shared" si="47"/>
        <v>11.1506348459689</v>
      </c>
      <c r="BC72">
        <f t="shared" si="48"/>
        <v>46.826966536982098</v>
      </c>
      <c r="BD72">
        <f t="shared" si="49"/>
        <v>13.786291820730501</v>
      </c>
      <c r="BE72">
        <f t="shared" si="50"/>
        <v>27.133597594251601</v>
      </c>
      <c r="BF72">
        <f t="shared" si="51"/>
        <v>10.7968000742516</v>
      </c>
      <c r="BG72">
        <f t="shared" si="52"/>
        <v>47.692222455177401</v>
      </c>
      <c r="BH72">
        <f t="shared" si="53"/>
        <v>12.8011052965379</v>
      </c>
      <c r="BI72">
        <f t="shared" si="54"/>
        <v>27.972833964248402</v>
      </c>
      <c r="BJ72">
        <f t="shared" si="55"/>
        <v>11.636036444248401</v>
      </c>
      <c r="BK72">
        <f t="shared" si="56"/>
        <v>47.495729706274403</v>
      </c>
      <c r="BL72">
        <f t="shared" si="57"/>
        <v>13.3494654468272</v>
      </c>
      <c r="BM72">
        <f t="shared" si="58"/>
        <v>28.203908371819299</v>
      </c>
      <c r="BN72">
        <f t="shared" si="59"/>
        <v>11.8671108518193</v>
      </c>
      <c r="BO72">
        <f t="shared" si="60"/>
        <v>50.293874226345601</v>
      </c>
      <c r="BP72">
        <f t="shared" si="61"/>
        <v>15.927213372509501</v>
      </c>
      <c r="BQ72">
        <f t="shared" si="62"/>
        <v>26.9980795940624</v>
      </c>
      <c r="BR72">
        <f t="shared" si="63"/>
        <v>10.661282074062401</v>
      </c>
      <c r="BS72">
        <f t="shared" si="64"/>
        <v>50.825447367870403</v>
      </c>
      <c r="BT72">
        <f t="shared" si="65"/>
        <v>16.5488294190835</v>
      </c>
      <c r="BU72">
        <f t="shared" si="66"/>
        <v>23.548185988715399</v>
      </c>
      <c r="BV72">
        <f t="shared" si="67"/>
        <v>7.2113884687153904</v>
      </c>
      <c r="BW72">
        <f t="shared" si="68"/>
        <v>48.0018114029887</v>
      </c>
      <c r="BX72">
        <f t="shared" si="69"/>
        <v>17.451720273046199</v>
      </c>
      <c r="BY72">
        <f t="shared" si="70"/>
        <v>23.863052197028999</v>
      </c>
      <c r="BZ72">
        <f t="shared" si="71"/>
        <v>7.5262546770290504</v>
      </c>
      <c r="CA72">
        <f t="shared" si="72"/>
        <v>48.4234079551698</v>
      </c>
      <c r="CB72">
        <f t="shared" si="73"/>
        <v>18.1501510337064</v>
      </c>
      <c r="CC72">
        <f t="shared" si="74"/>
        <v>24.306466833874602</v>
      </c>
      <c r="CD72">
        <f t="shared" si="75"/>
        <v>7.9696693138745998</v>
      </c>
      <c r="CE72">
        <f t="shared" si="76"/>
        <v>48.801159367340802</v>
      </c>
      <c r="CF72">
        <f t="shared" si="77"/>
        <v>20.645624012760099</v>
      </c>
      <c r="CG72">
        <f t="shared" si="78"/>
        <v>21.646238676029601</v>
      </c>
      <c r="CH72">
        <f t="shared" si="79"/>
        <v>5.3094411560296502</v>
      </c>
      <c r="CI72">
        <f t="shared" si="80"/>
        <v>48.797096469234901</v>
      </c>
      <c r="CJ72">
        <f t="shared" si="81"/>
        <v>21.1621588445241</v>
      </c>
      <c r="CK72">
        <f t="shared" si="82"/>
        <v>22.684649450751898</v>
      </c>
      <c r="CL72">
        <f t="shared" si="83"/>
        <v>6.3478519307518697</v>
      </c>
      <c r="CM72">
        <f t="shared" si="84"/>
        <v>48.632839771374002</v>
      </c>
      <c r="CN72">
        <f t="shared" si="85"/>
        <v>20.200242533409401</v>
      </c>
      <c r="CO72">
        <f t="shared" si="86"/>
        <v>21.686244504610599</v>
      </c>
      <c r="CP72">
        <f t="shared" si="87"/>
        <v>5.3494469846105703</v>
      </c>
      <c r="CQ72">
        <f t="shared" si="88"/>
        <v>48.8154185045193</v>
      </c>
      <c r="CR72">
        <f t="shared" si="89"/>
        <v>20.8530976710354</v>
      </c>
      <c r="CS72">
        <f t="shared" si="90"/>
        <v>19.4128912606485</v>
      </c>
      <c r="CT72">
        <f t="shared" si="91"/>
        <v>3.0760937406484898</v>
      </c>
      <c r="CU72">
        <f t="shared" si="92"/>
        <v>47.877624800718003</v>
      </c>
      <c r="CV72">
        <f t="shared" si="93"/>
        <v>21.158535871505901</v>
      </c>
      <c r="CW72">
        <f t="shared" si="94"/>
        <v>17.958702011930701</v>
      </c>
      <c r="CX72">
        <f t="shared" si="95"/>
        <v>1.6219044919307</v>
      </c>
      <c r="CY72">
        <f t="shared" si="96"/>
        <v>48.0827885294105</v>
      </c>
      <c r="CZ72">
        <f t="shared" si="97"/>
        <v>21.543458293612801</v>
      </c>
      <c r="DA72">
        <f t="shared" si="98"/>
        <v>16.168921399714399</v>
      </c>
      <c r="DB72">
        <f t="shared" si="99"/>
        <v>0.167876120285637</v>
      </c>
      <c r="DC72">
        <f t="shared" si="100"/>
        <v>47.550290368692799</v>
      </c>
      <c r="DD72">
        <f t="shared" si="101"/>
        <v>22.234809172899499</v>
      </c>
      <c r="DE72">
        <f t="shared" si="102"/>
        <v>14.5234364200839</v>
      </c>
      <c r="DF72">
        <f t="shared" si="103"/>
        <v>1.81336109991612</v>
      </c>
      <c r="DG72">
        <f t="shared" si="104"/>
        <v>47.760131950893602</v>
      </c>
      <c r="DH72">
        <f t="shared" si="105"/>
        <v>22.510694264288301</v>
      </c>
      <c r="DI72">
        <f t="shared" si="106"/>
        <v>13.0531669918405</v>
      </c>
      <c r="DJ72">
        <f t="shared" si="107"/>
        <v>3.28363052815947</v>
      </c>
      <c r="DK72">
        <f t="shared" si="108"/>
        <v>49.413346888381803</v>
      </c>
      <c r="DL72">
        <f t="shared" si="109"/>
        <v>22.671003689974501</v>
      </c>
      <c r="DM72">
        <f t="shared" si="110"/>
        <v>11.414802314634301</v>
      </c>
      <c r="DN72">
        <f t="shared" si="111"/>
        <v>4.9219952053656897</v>
      </c>
      <c r="DO72">
        <f t="shared" si="112"/>
        <v>47.709438374989404</v>
      </c>
      <c r="DP72">
        <f t="shared" si="113"/>
        <v>23.391746969647102</v>
      </c>
      <c r="DQ72">
        <f t="shared" si="114"/>
        <v>10.2953244163609</v>
      </c>
      <c r="DR72">
        <f t="shared" si="115"/>
        <v>6.0414731036391496</v>
      </c>
      <c r="DS72">
        <f t="shared" si="116"/>
        <v>47.495729706274403</v>
      </c>
      <c r="DT72">
        <f t="shared" si="117"/>
        <v>23.798854134406799</v>
      </c>
      <c r="DU72">
        <f t="shared" si="118"/>
        <v>9.1078188277697105</v>
      </c>
      <c r="DV72">
        <f t="shared" si="119"/>
        <v>7.2289786922302897</v>
      </c>
    </row>
    <row r="73" spans="1:126" x14ac:dyDescent="0.15">
      <c r="A73">
        <v>155.71599760000001</v>
      </c>
      <c r="B73">
        <v>-16.334686860000001</v>
      </c>
      <c r="C73">
        <v>184</v>
      </c>
      <c r="D73">
        <v>393</v>
      </c>
      <c r="E73">
        <v>158.85760500000001</v>
      </c>
      <c r="F73">
        <v>351.10855099999998</v>
      </c>
      <c r="G73">
        <f t="shared" si="120"/>
        <v>21.608548997257301</v>
      </c>
      <c r="H73">
        <f t="shared" si="121"/>
        <v>2.26055970441965E-4</v>
      </c>
      <c r="I73">
        <f t="shared" si="122"/>
        <v>14.3128791469096</v>
      </c>
      <c r="J73">
        <f t="shared" si="123"/>
        <v>2.0218077130904</v>
      </c>
      <c r="K73">
        <f t="shared" si="124"/>
        <v>23.944643127974601</v>
      </c>
      <c r="L73">
        <f t="shared" si="127"/>
        <v>6.5537690266531499</v>
      </c>
      <c r="M73">
        <f t="shared" si="125"/>
        <v>1.93673172634956</v>
      </c>
      <c r="N73">
        <f t="shared" si="126"/>
        <v>14.397955133650401</v>
      </c>
      <c r="O73">
        <f t="shared" si="128"/>
        <v>25.239870014766101</v>
      </c>
      <c r="P73">
        <f t="shared" si="129"/>
        <v>4.4755401089892803</v>
      </c>
      <c r="Q73">
        <f t="shared" si="130"/>
        <v>0.96908862790850903</v>
      </c>
      <c r="R73">
        <f t="shared" si="131"/>
        <v>15.3655982320915</v>
      </c>
      <c r="S73">
        <f t="shared" si="132"/>
        <v>26.770924865562101</v>
      </c>
      <c r="T73">
        <f t="shared" si="133"/>
        <v>3.2111366557344598</v>
      </c>
      <c r="U73">
        <f t="shared" si="134"/>
        <v>17.1098598236178</v>
      </c>
      <c r="V73">
        <f t="shared" si="135"/>
        <v>0.77517296361781296</v>
      </c>
      <c r="W73">
        <f t="shared" ref="W73:W94" si="136">SQRT((C68-C73)^2+(D68-D73)^2)/5.73/0.165</f>
        <v>42.637145001314401</v>
      </c>
      <c r="X73">
        <f t="shared" ref="X73:X94" si="137">SQRT((E68-E73)^2+(F68-F73)^2)/5.73/0.165</f>
        <v>2.7583724846141102</v>
      </c>
      <c r="Y73">
        <f t="shared" ref="Y73:Y94" si="138">ASIN((X68*SIN(A73/180*PI())/W73))*180/PI()</f>
        <v>13.9365470744136</v>
      </c>
      <c r="Z73">
        <f t="shared" ref="Z73:Z94" si="139">ABS(ABS(B73)-ABS(Y73))</f>
        <v>2.3981397855863702</v>
      </c>
      <c r="AA73">
        <f t="shared" si="20"/>
        <v>44.149980737102901</v>
      </c>
      <c r="AB73">
        <f t="shared" si="21"/>
        <v>2.5992642167937801</v>
      </c>
      <c r="AC73">
        <f t="shared" si="22"/>
        <v>13.5802773835259</v>
      </c>
      <c r="AD73">
        <f t="shared" si="23"/>
        <v>2.7544094764741001</v>
      </c>
      <c r="AE73">
        <f t="shared" si="24"/>
        <v>44.619185301733602</v>
      </c>
      <c r="AF73">
        <f t="shared" si="25"/>
        <v>5.3122089528624201</v>
      </c>
      <c r="AG73">
        <f t="shared" si="26"/>
        <v>13.0675300357682</v>
      </c>
      <c r="AH73">
        <f t="shared" si="27"/>
        <v>3.2671568242317499</v>
      </c>
      <c r="AI73">
        <f t="shared" si="28"/>
        <v>44.443747194382603</v>
      </c>
      <c r="AJ73">
        <f t="shared" si="29"/>
        <v>11.0666950380018</v>
      </c>
      <c r="AK73">
        <f t="shared" si="30"/>
        <v>12.863481381346199</v>
      </c>
      <c r="AL73">
        <f t="shared" si="31"/>
        <v>3.4712054786537898</v>
      </c>
      <c r="AM73">
        <f t="shared" si="32"/>
        <v>39.505553061673403</v>
      </c>
      <c r="AN73">
        <f t="shared" si="33"/>
        <v>14.921055179232701</v>
      </c>
      <c r="AO73">
        <f t="shared" si="34"/>
        <v>18.974048552078401</v>
      </c>
      <c r="AP73">
        <f t="shared" si="35"/>
        <v>2.6393616920784302</v>
      </c>
      <c r="AQ73">
        <f t="shared" si="36"/>
        <v>41.090556785511303</v>
      </c>
      <c r="AR73">
        <f t="shared" si="37"/>
        <v>13.330258308686</v>
      </c>
      <c r="AS73">
        <f t="shared" si="38"/>
        <v>18.1074233330677</v>
      </c>
      <c r="AT73">
        <f t="shared" si="39"/>
        <v>1.77273647306766</v>
      </c>
      <c r="AU73">
        <f t="shared" si="40"/>
        <v>42.003587440675602</v>
      </c>
      <c r="AV73">
        <f t="shared" si="41"/>
        <v>12.0077459100602</v>
      </c>
      <c r="AW73">
        <f t="shared" si="42"/>
        <v>19.9882132098912</v>
      </c>
      <c r="AX73">
        <f t="shared" si="43"/>
        <v>3.6535263498911701</v>
      </c>
      <c r="AY73">
        <f t="shared" si="44"/>
        <v>43.397917503001104</v>
      </c>
      <c r="AZ73">
        <f t="shared" si="45"/>
        <v>12.891424195356</v>
      </c>
      <c r="BA73">
        <f t="shared" si="46"/>
        <v>17.788311538467401</v>
      </c>
      <c r="BB73">
        <f t="shared" si="47"/>
        <v>1.45362467846744</v>
      </c>
      <c r="BC73">
        <f t="shared" si="48"/>
        <v>43.6099807035556</v>
      </c>
      <c r="BD73">
        <f t="shared" si="49"/>
        <v>11.899776180328599</v>
      </c>
      <c r="BE73">
        <f t="shared" si="50"/>
        <v>19.005640125014398</v>
      </c>
      <c r="BF73">
        <f t="shared" si="51"/>
        <v>2.6709532650143499</v>
      </c>
      <c r="BG73">
        <f t="shared" si="52"/>
        <v>44.428493878000602</v>
      </c>
      <c r="BH73">
        <f t="shared" si="53"/>
        <v>12.8015698248921</v>
      </c>
      <c r="BI73">
        <f t="shared" si="54"/>
        <v>18.630213665004099</v>
      </c>
      <c r="BJ73">
        <f t="shared" si="55"/>
        <v>2.29552680500414</v>
      </c>
      <c r="BK73">
        <f t="shared" si="56"/>
        <v>45.371533455042297</v>
      </c>
      <c r="BL73">
        <f t="shared" si="57"/>
        <v>11.9477105353841</v>
      </c>
      <c r="BM73">
        <f t="shared" si="58"/>
        <v>19.614363030448299</v>
      </c>
      <c r="BN73">
        <f t="shared" si="59"/>
        <v>3.2796761704483299</v>
      </c>
      <c r="BO73">
        <f t="shared" si="60"/>
        <v>45.326076180592104</v>
      </c>
      <c r="BP73">
        <f t="shared" si="61"/>
        <v>12.515133472362299</v>
      </c>
      <c r="BQ73">
        <f t="shared" si="62"/>
        <v>18.8318438798355</v>
      </c>
      <c r="BR73">
        <f t="shared" si="63"/>
        <v>2.4971570198355399</v>
      </c>
      <c r="BS73">
        <f t="shared" si="64"/>
        <v>48.052693525086703</v>
      </c>
      <c r="BT73">
        <f t="shared" si="65"/>
        <v>14.990326117870501</v>
      </c>
      <c r="BU73">
        <f t="shared" si="66"/>
        <v>17.4751308228883</v>
      </c>
      <c r="BV73">
        <f t="shared" si="67"/>
        <v>1.1404439628883001</v>
      </c>
      <c r="BW73">
        <f t="shared" si="68"/>
        <v>48.658195999929902</v>
      </c>
      <c r="BX73">
        <f t="shared" si="69"/>
        <v>15.6294564442663</v>
      </c>
      <c r="BY73">
        <f t="shared" si="70"/>
        <v>15.9295077460173</v>
      </c>
      <c r="BZ73">
        <f t="shared" si="71"/>
        <v>0.40517911398265499</v>
      </c>
      <c r="CA73">
        <f t="shared" si="72"/>
        <v>46.097238315722997</v>
      </c>
      <c r="CB73">
        <f t="shared" si="73"/>
        <v>16.5332138795182</v>
      </c>
      <c r="CC73">
        <f t="shared" si="74"/>
        <v>16.6471868858861</v>
      </c>
      <c r="CD73">
        <f t="shared" si="75"/>
        <v>0.31250002588612003</v>
      </c>
      <c r="CE73">
        <f t="shared" si="76"/>
        <v>46.587488053390501</v>
      </c>
      <c r="CF73">
        <f t="shared" si="77"/>
        <v>17.2426482814964</v>
      </c>
      <c r="CG73">
        <f t="shared" si="78"/>
        <v>16.469842395988401</v>
      </c>
      <c r="CH73">
        <f t="shared" si="79"/>
        <v>0.13515553598838201</v>
      </c>
      <c r="CI73">
        <f t="shared" si="80"/>
        <v>47.023311105355504</v>
      </c>
      <c r="CJ73">
        <f t="shared" si="81"/>
        <v>19.6625028251425</v>
      </c>
      <c r="CK73">
        <f t="shared" si="82"/>
        <v>16.2575600382294</v>
      </c>
      <c r="CL73">
        <f t="shared" si="83"/>
        <v>7.7126821770651305E-2</v>
      </c>
      <c r="CM73">
        <f t="shared" si="84"/>
        <v>47.084326066602699</v>
      </c>
      <c r="CN73">
        <f t="shared" si="85"/>
        <v>20.2002459016561</v>
      </c>
      <c r="CO73">
        <f t="shared" si="86"/>
        <v>14.8523698906805</v>
      </c>
      <c r="CP73">
        <f t="shared" si="87"/>
        <v>1.48231696931945</v>
      </c>
      <c r="CQ73">
        <f t="shared" si="88"/>
        <v>46.990476074084697</v>
      </c>
      <c r="CR73">
        <f t="shared" si="89"/>
        <v>19.321974340714501</v>
      </c>
      <c r="CS73">
        <f t="shared" si="90"/>
        <v>14.229735450794101</v>
      </c>
      <c r="CT73">
        <f t="shared" si="91"/>
        <v>2.1049514092059298</v>
      </c>
      <c r="CU73">
        <f t="shared" si="92"/>
        <v>47.224100158102502</v>
      </c>
      <c r="CV73">
        <f t="shared" si="93"/>
        <v>19.9842214875423</v>
      </c>
      <c r="CW73">
        <f t="shared" si="94"/>
        <v>12.757288782685899</v>
      </c>
      <c r="CX73">
        <f t="shared" si="95"/>
        <v>3.5773980773141201</v>
      </c>
      <c r="CY73">
        <f t="shared" si="96"/>
        <v>46.385547979690301</v>
      </c>
      <c r="CZ73">
        <f t="shared" si="97"/>
        <v>20.312197010472399</v>
      </c>
      <c r="DA73">
        <f t="shared" si="98"/>
        <v>11.839023523715399</v>
      </c>
      <c r="DB73">
        <f t="shared" si="99"/>
        <v>4.4956633362845801</v>
      </c>
      <c r="DC73">
        <f t="shared" si="100"/>
        <v>46.6321853440799</v>
      </c>
      <c r="DD73">
        <f t="shared" si="101"/>
        <v>20.714866082904798</v>
      </c>
      <c r="DE73">
        <f t="shared" si="102"/>
        <v>10.6850385798978</v>
      </c>
      <c r="DF73">
        <f t="shared" si="103"/>
        <v>5.6496482801021601</v>
      </c>
      <c r="DG73">
        <f t="shared" si="104"/>
        <v>46.167575405986199</v>
      </c>
      <c r="DH73">
        <f t="shared" si="105"/>
        <v>21.411299856306499</v>
      </c>
      <c r="DI73">
        <f t="shared" si="106"/>
        <v>9.60051634637313</v>
      </c>
      <c r="DJ73">
        <f t="shared" si="107"/>
        <v>6.7341705136268697</v>
      </c>
      <c r="DK73">
        <f t="shared" si="108"/>
        <v>46.412818458852797</v>
      </c>
      <c r="DL73">
        <f t="shared" si="109"/>
        <v>21.706742897376898</v>
      </c>
      <c r="DM73">
        <f t="shared" si="110"/>
        <v>8.6456923732802302</v>
      </c>
      <c r="DN73">
        <f t="shared" si="111"/>
        <v>7.6889944867197704</v>
      </c>
      <c r="DO73">
        <f t="shared" si="112"/>
        <v>48.052892284861301</v>
      </c>
      <c r="DP73">
        <f t="shared" si="113"/>
        <v>21.889246771002298</v>
      </c>
      <c r="DQ73">
        <f t="shared" si="114"/>
        <v>7.58185346898604</v>
      </c>
      <c r="DR73">
        <f t="shared" si="115"/>
        <v>8.7528333910139597</v>
      </c>
      <c r="DS73">
        <f t="shared" si="116"/>
        <v>46.4511292086992</v>
      </c>
      <c r="DT73">
        <f t="shared" si="117"/>
        <v>22.6120237533761</v>
      </c>
      <c r="DU73">
        <f t="shared" si="118"/>
        <v>6.8487989771233799</v>
      </c>
      <c r="DV73">
        <f t="shared" si="119"/>
        <v>9.4858878828766198</v>
      </c>
    </row>
    <row r="74" spans="1:126" x14ac:dyDescent="0.15">
      <c r="A74">
        <v>80.689060240000003</v>
      </c>
      <c r="B74">
        <v>-17.668017970000001</v>
      </c>
      <c r="C74">
        <v>179</v>
      </c>
      <c r="D74">
        <v>392</v>
      </c>
      <c r="E74">
        <v>159.02201840000001</v>
      </c>
      <c r="F74">
        <v>350.57254030000001</v>
      </c>
      <c r="G74">
        <f t="shared" si="120"/>
        <v>26.723160404345599</v>
      </c>
      <c r="H74">
        <f t="shared" si="121"/>
        <v>2.9383291363706801</v>
      </c>
      <c r="I74">
        <f t="shared" si="122"/>
        <v>4.7828952525145102E-4</v>
      </c>
      <c r="J74">
        <f t="shared" si="123"/>
        <v>17.6675396804747</v>
      </c>
      <c r="K74">
        <f t="shared" si="124"/>
        <v>24.378720337651099</v>
      </c>
      <c r="L74">
        <f t="shared" si="127"/>
        <v>1.4825740664395199</v>
      </c>
      <c r="M74">
        <f t="shared" si="125"/>
        <v>15.768076822586499</v>
      </c>
      <c r="N74">
        <f t="shared" si="126"/>
        <v>1.89994114741346</v>
      </c>
      <c r="O74">
        <f t="shared" si="128"/>
        <v>24.679605831438298</v>
      </c>
      <c r="P74">
        <f t="shared" si="129"/>
        <v>5.3575261102772602</v>
      </c>
      <c r="Q74">
        <f t="shared" si="130"/>
        <v>2.4487537072177701</v>
      </c>
      <c r="R74">
        <f t="shared" si="131"/>
        <v>15.2192642627822</v>
      </c>
      <c r="S74">
        <f t="shared" si="132"/>
        <v>25.2591003947099</v>
      </c>
      <c r="T74">
        <f t="shared" si="133"/>
        <v>4.0471502898248604</v>
      </c>
      <c r="U74">
        <f t="shared" si="134"/>
        <v>13.4282271401479</v>
      </c>
      <c r="V74">
        <f t="shared" si="135"/>
        <v>4.2397908298521099</v>
      </c>
      <c r="W74">
        <f t="shared" si="136"/>
        <v>26.165988422133299</v>
      </c>
      <c r="X74">
        <f t="shared" si="137"/>
        <v>3.1399073793949901</v>
      </c>
      <c r="Y74">
        <f t="shared" si="138"/>
        <v>68.2115108307367</v>
      </c>
      <c r="Z74">
        <f t="shared" si="139"/>
        <v>50.543492860736698</v>
      </c>
      <c r="AA74">
        <f t="shared" ref="AA74:AA94" si="140">SQRT((C68-C74)^2+(D68-D74)^2)/5.73/0.198</f>
        <v>39.309505387166197</v>
      </c>
      <c r="AB74">
        <f t="shared" ref="AB74:AB94" si="141">SQRT((E68-E74)^2+(F68-F74)^2)/5.73/0.198</f>
        <v>2.7818455381017499</v>
      </c>
      <c r="AC74">
        <f t="shared" ref="AC74:AC137" si="142">ASIN((AB68*SIN(A74/180*PI())/AA74))*180/PI()</f>
        <v>32.052219658369403</v>
      </c>
      <c r="AD74">
        <f t="shared" ref="AD74:AD94" si="143">ABS(ABS(B74)-ABS(AC74))</f>
        <v>14.3842016883694</v>
      </c>
      <c r="AE74">
        <f t="shared" si="24"/>
        <v>40.971410025328098</v>
      </c>
      <c r="AF74">
        <f t="shared" si="25"/>
        <v>2.6398963809657299</v>
      </c>
      <c r="AG74">
        <f t="shared" si="26"/>
        <v>31.3591898466047</v>
      </c>
      <c r="AH74">
        <f t="shared" si="27"/>
        <v>13.691171876604701</v>
      </c>
      <c r="AI74">
        <f t="shared" si="28"/>
        <v>41.694026736531498</v>
      </c>
      <c r="AJ74">
        <f t="shared" si="29"/>
        <v>4.9842653119886098</v>
      </c>
      <c r="AK74">
        <f t="shared" si="30"/>
        <v>30.530648906293401</v>
      </c>
      <c r="AL74">
        <f t="shared" si="31"/>
        <v>12.862630936293399</v>
      </c>
      <c r="AM74">
        <f t="shared" si="32"/>
        <v>41.7905744746935</v>
      </c>
      <c r="AN74">
        <f t="shared" si="33"/>
        <v>10.1003345937144</v>
      </c>
      <c r="AO74">
        <f t="shared" si="34"/>
        <v>41.891009334738499</v>
      </c>
      <c r="AP74">
        <f t="shared" si="35"/>
        <v>24.222991364738501</v>
      </c>
      <c r="AQ74">
        <f t="shared" si="36"/>
        <v>37.611517027224203</v>
      </c>
      <c r="AR74">
        <f t="shared" si="37"/>
        <v>13.638647453270201</v>
      </c>
      <c r="AS74">
        <f t="shared" si="38"/>
        <v>57.5507258016629</v>
      </c>
      <c r="AT74">
        <f t="shared" si="39"/>
        <v>39.882707831662898</v>
      </c>
      <c r="AU74">
        <f t="shared" si="40"/>
        <v>39.179193615121903</v>
      </c>
      <c r="AV74">
        <f t="shared" si="41"/>
        <v>12.2425669892838</v>
      </c>
      <c r="AW74">
        <f t="shared" si="42"/>
        <v>61.806041048314597</v>
      </c>
      <c r="AX74">
        <f t="shared" si="43"/>
        <v>44.138023078314603</v>
      </c>
      <c r="AY74">
        <f t="shared" si="44"/>
        <v>40.1334065775361</v>
      </c>
      <c r="AZ74">
        <f t="shared" si="45"/>
        <v>11.0603990913476</v>
      </c>
      <c r="BA74">
        <f t="shared" si="46"/>
        <v>51.897107196745999</v>
      </c>
      <c r="BB74">
        <f t="shared" si="47"/>
        <v>34.229089226745998</v>
      </c>
      <c r="BC74">
        <f t="shared" si="48"/>
        <v>41.528169052474901</v>
      </c>
      <c r="BD74">
        <f t="shared" si="49"/>
        <v>11.9057839162835</v>
      </c>
      <c r="BE74">
        <f t="shared" si="50"/>
        <v>49.664842479369298</v>
      </c>
      <c r="BF74">
        <f t="shared" si="51"/>
        <v>31.996824509369301</v>
      </c>
      <c r="BG74">
        <f t="shared" si="52"/>
        <v>41.809160454920701</v>
      </c>
      <c r="BH74">
        <f t="shared" si="53"/>
        <v>11.0553707794061</v>
      </c>
      <c r="BI74">
        <f t="shared" si="54"/>
        <v>55.568173168734504</v>
      </c>
      <c r="BJ74">
        <f t="shared" si="55"/>
        <v>37.900155198734502</v>
      </c>
      <c r="BK74">
        <f t="shared" si="56"/>
        <v>42.666288644499502</v>
      </c>
      <c r="BL74">
        <f t="shared" si="57"/>
        <v>11.921076799907199</v>
      </c>
      <c r="BM74">
        <f t="shared" si="58"/>
        <v>52.040589020565001</v>
      </c>
      <c r="BN74">
        <f t="shared" si="59"/>
        <v>34.372571050565</v>
      </c>
      <c r="BO74">
        <f t="shared" si="60"/>
        <v>43.631269443268003</v>
      </c>
      <c r="BP74">
        <f t="shared" si="61"/>
        <v>11.1756149068116</v>
      </c>
      <c r="BQ74">
        <f t="shared" si="62"/>
        <v>56.703275236009397</v>
      </c>
      <c r="BR74">
        <f t="shared" si="63"/>
        <v>39.035257266009403</v>
      </c>
      <c r="BS74">
        <f t="shared" si="64"/>
        <v>43.682042292133801</v>
      </c>
      <c r="BT74">
        <f t="shared" si="65"/>
        <v>11.721480525395799</v>
      </c>
      <c r="BU74">
        <f t="shared" si="66"/>
        <v>61.024430544219797</v>
      </c>
      <c r="BV74">
        <f t="shared" si="67"/>
        <v>43.356412574219803</v>
      </c>
      <c r="BW74">
        <f t="shared" si="68"/>
        <v>46.307593445395703</v>
      </c>
      <c r="BX74">
        <f t="shared" si="69"/>
        <v>14.082750025991</v>
      </c>
      <c r="BY74">
        <f t="shared" si="70"/>
        <v>44.924120881078998</v>
      </c>
      <c r="BZ74">
        <f t="shared" si="71"/>
        <v>27.256102911079001</v>
      </c>
      <c r="CA74">
        <f t="shared" si="72"/>
        <v>46.948202870348602</v>
      </c>
      <c r="CB74">
        <f t="shared" si="73"/>
        <v>14.725859610151</v>
      </c>
      <c r="CC74">
        <f t="shared" si="74"/>
        <v>42.540658333331301</v>
      </c>
      <c r="CD74">
        <f t="shared" si="75"/>
        <v>24.8726403633313</v>
      </c>
      <c r="CE74">
        <f t="shared" si="76"/>
        <v>44.600792726831102</v>
      </c>
      <c r="CF74">
        <f t="shared" si="77"/>
        <v>15.6190589176214</v>
      </c>
      <c r="CG74">
        <f t="shared" si="78"/>
        <v>45.831409346857903</v>
      </c>
      <c r="CH74">
        <f t="shared" si="79"/>
        <v>28.163391376857899</v>
      </c>
      <c r="CI74">
        <f t="shared" si="80"/>
        <v>45.131485577710897</v>
      </c>
      <c r="CJ74">
        <f t="shared" si="81"/>
        <v>16.336656429149301</v>
      </c>
      <c r="CK74">
        <f t="shared" si="82"/>
        <v>43.586148728148899</v>
      </c>
      <c r="CL74">
        <f t="shared" si="83"/>
        <v>25.918130758148902</v>
      </c>
      <c r="CM74">
        <f t="shared" si="84"/>
        <v>45.599856543077102</v>
      </c>
      <c r="CN74">
        <f t="shared" si="85"/>
        <v>18.679243128277399</v>
      </c>
      <c r="CO74">
        <f t="shared" si="86"/>
        <v>41.851239981737301</v>
      </c>
      <c r="CP74">
        <f t="shared" si="87"/>
        <v>24.1832220117373</v>
      </c>
      <c r="CQ74">
        <f t="shared" si="88"/>
        <v>45.7014137759598</v>
      </c>
      <c r="CR74">
        <f t="shared" si="89"/>
        <v>19.234126747298799</v>
      </c>
      <c r="CS74">
        <f t="shared" si="90"/>
        <v>37.302742933228302</v>
      </c>
      <c r="CT74">
        <f t="shared" si="91"/>
        <v>19.634724963228301</v>
      </c>
      <c r="CU74">
        <f t="shared" si="92"/>
        <v>45.655760617696302</v>
      </c>
      <c r="CV74">
        <f t="shared" si="93"/>
        <v>18.432704799494701</v>
      </c>
      <c r="CW74">
        <f t="shared" si="94"/>
        <v>35.575477433366103</v>
      </c>
      <c r="CX74">
        <f t="shared" si="95"/>
        <v>17.907459463366099</v>
      </c>
      <c r="CY74">
        <f t="shared" si="96"/>
        <v>45.921610547553897</v>
      </c>
      <c r="CZ74">
        <f t="shared" si="97"/>
        <v>19.102096035149302</v>
      </c>
      <c r="DA74">
        <f t="shared" si="98"/>
        <v>31.541994504534401</v>
      </c>
      <c r="DB74">
        <f t="shared" si="99"/>
        <v>13.8739765345344</v>
      </c>
      <c r="DC74">
        <f t="shared" si="100"/>
        <v>45.1628717931927</v>
      </c>
      <c r="DD74">
        <f t="shared" si="101"/>
        <v>19.4495485175337</v>
      </c>
      <c r="DE74">
        <f t="shared" si="102"/>
        <v>29.086129573488201</v>
      </c>
      <c r="DF74">
        <f t="shared" si="103"/>
        <v>11.4181116034882</v>
      </c>
      <c r="DG74">
        <f t="shared" si="104"/>
        <v>45.435903660208403</v>
      </c>
      <c r="DH74">
        <f t="shared" si="105"/>
        <v>19.8680150771638</v>
      </c>
      <c r="DI74">
        <f t="shared" si="106"/>
        <v>26.080273707268901</v>
      </c>
      <c r="DJ74">
        <f t="shared" si="107"/>
        <v>8.4122557372689499</v>
      </c>
      <c r="DK74">
        <f t="shared" si="108"/>
        <v>45.023901849686901</v>
      </c>
      <c r="DL74">
        <f t="shared" si="109"/>
        <v>20.568761667324001</v>
      </c>
      <c r="DM74">
        <f t="shared" si="110"/>
        <v>23.306738766388399</v>
      </c>
      <c r="DN74">
        <f t="shared" si="111"/>
        <v>5.6387207963884096</v>
      </c>
      <c r="DO74">
        <f t="shared" si="112"/>
        <v>45.292180018100602</v>
      </c>
      <c r="DP74">
        <f t="shared" si="113"/>
        <v>20.882552672789199</v>
      </c>
      <c r="DQ74">
        <f t="shared" si="114"/>
        <v>20.918037552549499</v>
      </c>
      <c r="DR74">
        <f t="shared" si="115"/>
        <v>3.25001958254951</v>
      </c>
      <c r="DS74">
        <f t="shared" si="116"/>
        <v>46.911128396650298</v>
      </c>
      <c r="DT74">
        <f t="shared" si="117"/>
        <v>21.085561163287899</v>
      </c>
      <c r="DU74">
        <f t="shared" si="118"/>
        <v>18.306328317347099</v>
      </c>
      <c r="DV74">
        <f t="shared" si="119"/>
        <v>0.63831034734714398</v>
      </c>
    </row>
    <row r="75" spans="1:126" x14ac:dyDescent="0.15">
      <c r="A75">
        <v>60.035335510000003</v>
      </c>
      <c r="B75">
        <v>-16.510966060000001</v>
      </c>
      <c r="C75">
        <v>176</v>
      </c>
      <c r="D75">
        <v>391</v>
      </c>
      <c r="E75">
        <v>158.88241579999999</v>
      </c>
      <c r="F75">
        <v>350.6055298</v>
      </c>
      <c r="G75">
        <f t="shared" si="120"/>
        <v>16.5730005406893</v>
      </c>
      <c r="H75">
        <f t="shared" si="121"/>
        <v>0.75178595936562398</v>
      </c>
      <c r="I75">
        <f t="shared" si="122"/>
        <v>8.8354712319201507</v>
      </c>
      <c r="J75">
        <f t="shared" si="123"/>
        <v>7.6754948280798496</v>
      </c>
      <c r="K75">
        <f t="shared" si="124"/>
        <v>21.8049903517778</v>
      </c>
      <c r="L75">
        <f t="shared" si="127"/>
        <v>1.3317275024769499</v>
      </c>
      <c r="M75">
        <f t="shared" si="125"/>
        <v>15.0930654751866</v>
      </c>
      <c r="N75">
        <f t="shared" si="126"/>
        <v>1.4179005848133801</v>
      </c>
      <c r="O75">
        <f t="shared" si="128"/>
        <v>21.8049903517778</v>
      </c>
      <c r="P75">
        <f t="shared" si="129"/>
        <v>0.88786938904942003</v>
      </c>
      <c r="Q75">
        <f t="shared" si="130"/>
        <v>9.7940201921437406</v>
      </c>
      <c r="R75">
        <f t="shared" si="131"/>
        <v>6.7169458678562597</v>
      </c>
      <c r="S75">
        <f t="shared" si="132"/>
        <v>22.5149219497678</v>
      </c>
      <c r="T75">
        <f t="shared" si="133"/>
        <v>3.9256129925915801</v>
      </c>
      <c r="U75">
        <f t="shared" si="134"/>
        <v>2.4409886027188001</v>
      </c>
      <c r="V75">
        <f t="shared" si="135"/>
        <v>14.069977457281199</v>
      </c>
      <c r="W75">
        <f t="shared" si="136"/>
        <v>23.293368814369099</v>
      </c>
      <c r="X75">
        <f t="shared" si="137"/>
        <v>3.2121760287950498</v>
      </c>
      <c r="Y75">
        <f t="shared" si="138"/>
        <v>34.205861403192003</v>
      </c>
      <c r="Z75">
        <f t="shared" si="139"/>
        <v>17.694895343192002</v>
      </c>
      <c r="AA75">
        <f t="shared" si="140"/>
        <v>24.2028138589137</v>
      </c>
      <c r="AB75">
        <f t="shared" si="141"/>
        <v>2.5841197591046501</v>
      </c>
      <c r="AC75">
        <f t="shared" si="142"/>
        <v>48.060271596025203</v>
      </c>
      <c r="AD75">
        <f t="shared" si="143"/>
        <v>31.549305536025201</v>
      </c>
      <c r="AE75">
        <f t="shared" ref="AE75:AE94" si="144">SQRT((C68-C75)^2+(D68-D75)^2)/5.73/0.231</f>
        <v>35.604728414883901</v>
      </c>
      <c r="AF75">
        <f t="shared" ref="AF75:AF94" si="145">SQRT((E68-E75)^2+(F68-F75)^2)/5.73/0.231</f>
        <v>2.3507199656128299</v>
      </c>
      <c r="AG75">
        <f t="shared" ref="AG75:AG94" si="146">ASIN((AF68*SIN(A75/180*PI())/AE75))*180/PI()</f>
        <v>31.866717295283401</v>
      </c>
      <c r="AH75">
        <f t="shared" ref="AH75:AH94" si="147">ABS(ABS(B75)-ABS(AG75))</f>
        <v>15.3557512352834</v>
      </c>
      <c r="AI75">
        <f t="shared" si="28"/>
        <v>37.4478000906144</v>
      </c>
      <c r="AJ75">
        <f t="shared" si="29"/>
        <v>2.2823717630065299</v>
      </c>
      <c r="AK75">
        <f t="shared" si="30"/>
        <v>31.014587443107601</v>
      </c>
      <c r="AL75">
        <f t="shared" si="31"/>
        <v>14.5036213831076</v>
      </c>
      <c r="AM75">
        <f t="shared" si="32"/>
        <v>38.424460366954797</v>
      </c>
      <c r="AN75">
        <f t="shared" si="33"/>
        <v>4.4219624912929403</v>
      </c>
      <c r="AO75">
        <f t="shared" si="34"/>
        <v>30.010353803127501</v>
      </c>
      <c r="AP75">
        <f t="shared" si="35"/>
        <v>13.4993877431275</v>
      </c>
      <c r="AQ75">
        <f t="shared" si="36"/>
        <v>38.790249766549799</v>
      </c>
      <c r="AR75">
        <f t="shared" si="37"/>
        <v>9.0985952920982101</v>
      </c>
      <c r="AS75">
        <f t="shared" si="38"/>
        <v>39.692720853983701</v>
      </c>
      <c r="AT75">
        <f t="shared" si="39"/>
        <v>23.1817547939837</v>
      </c>
      <c r="AU75">
        <f t="shared" si="40"/>
        <v>35.263863424136197</v>
      </c>
      <c r="AV75">
        <f t="shared" si="41"/>
        <v>12.415867450888999</v>
      </c>
      <c r="AW75">
        <f t="shared" si="42"/>
        <v>51.7490798328108</v>
      </c>
      <c r="AX75">
        <f t="shared" si="43"/>
        <v>35.238113772810799</v>
      </c>
      <c r="AY75">
        <f t="shared" si="44"/>
        <v>36.864311660652199</v>
      </c>
      <c r="AZ75">
        <f t="shared" si="45"/>
        <v>11.2556687887999</v>
      </c>
      <c r="BA75">
        <f t="shared" si="46"/>
        <v>54.9302060007373</v>
      </c>
      <c r="BB75">
        <f t="shared" si="47"/>
        <v>38.419239940737199</v>
      </c>
      <c r="BC75">
        <f t="shared" si="48"/>
        <v>37.8942123591033</v>
      </c>
      <c r="BD75">
        <f t="shared" si="49"/>
        <v>10.252055478344699</v>
      </c>
      <c r="BE75">
        <f t="shared" si="50"/>
        <v>47.721968497637498</v>
      </c>
      <c r="BF75">
        <f t="shared" si="51"/>
        <v>31.2110024376375</v>
      </c>
      <c r="BG75">
        <f t="shared" si="52"/>
        <v>39.324022793399102</v>
      </c>
      <c r="BH75">
        <f t="shared" si="53"/>
        <v>11.101157281544999</v>
      </c>
      <c r="BI75">
        <f t="shared" si="54"/>
        <v>44.946375435080498</v>
      </c>
      <c r="BJ75">
        <f t="shared" si="55"/>
        <v>28.4354093750805</v>
      </c>
      <c r="BK75">
        <f t="shared" si="56"/>
        <v>39.700850065074498</v>
      </c>
      <c r="BL75">
        <f t="shared" si="57"/>
        <v>10.361080129442</v>
      </c>
      <c r="BM75">
        <f t="shared" si="58"/>
        <v>49.042803198064298</v>
      </c>
      <c r="BN75">
        <f t="shared" si="59"/>
        <v>32.531837138064297</v>
      </c>
      <c r="BO75">
        <f t="shared" si="60"/>
        <v>40.617604761414697</v>
      </c>
      <c r="BP75">
        <f t="shared" si="61"/>
        <v>11.219684910219501</v>
      </c>
      <c r="BQ75">
        <f t="shared" si="62"/>
        <v>47.776420355494203</v>
      </c>
      <c r="BR75">
        <f t="shared" si="63"/>
        <v>31.265454295494202</v>
      </c>
      <c r="BS75">
        <f t="shared" si="64"/>
        <v>41.626479197648699</v>
      </c>
      <c r="BT75">
        <f t="shared" si="65"/>
        <v>10.5593320230359</v>
      </c>
      <c r="BU75">
        <f t="shared" si="66"/>
        <v>48.394649073269697</v>
      </c>
      <c r="BV75">
        <f t="shared" si="67"/>
        <v>31.8836830132697</v>
      </c>
      <c r="BW75">
        <f t="shared" si="68"/>
        <v>41.779212305366499</v>
      </c>
      <c r="BX75">
        <f t="shared" si="69"/>
        <v>11.111588057098199</v>
      </c>
      <c r="BY75">
        <f t="shared" si="70"/>
        <v>49.325245492274703</v>
      </c>
      <c r="BZ75">
        <f t="shared" si="71"/>
        <v>32.814279432274702</v>
      </c>
      <c r="CA75">
        <f t="shared" si="72"/>
        <v>44.339359985614998</v>
      </c>
      <c r="CB75">
        <f t="shared" si="73"/>
        <v>13.381399396884399</v>
      </c>
      <c r="CC75">
        <f t="shared" si="74"/>
        <v>39.4104160961299</v>
      </c>
      <c r="CD75">
        <f t="shared" si="75"/>
        <v>22.899450036129899</v>
      </c>
      <c r="CE75">
        <f t="shared" si="76"/>
        <v>45.029843899535699</v>
      </c>
      <c r="CF75">
        <f t="shared" si="77"/>
        <v>14.0274951511247</v>
      </c>
      <c r="CG75">
        <f t="shared" si="78"/>
        <v>38.746048087062398</v>
      </c>
      <c r="CH75">
        <f t="shared" si="79"/>
        <v>22.235082027062401</v>
      </c>
      <c r="CI75">
        <f t="shared" si="80"/>
        <v>42.885565618605398</v>
      </c>
      <c r="CJ75">
        <f t="shared" si="81"/>
        <v>14.9112468876307</v>
      </c>
      <c r="CK75">
        <f t="shared" si="82"/>
        <v>40.298038902901702</v>
      </c>
      <c r="CL75">
        <f t="shared" si="83"/>
        <v>23.787072842901701</v>
      </c>
      <c r="CM75">
        <f t="shared" si="84"/>
        <v>43.464645772357898</v>
      </c>
      <c r="CN75">
        <f t="shared" si="85"/>
        <v>15.6283478115836</v>
      </c>
      <c r="CO75">
        <f t="shared" si="86"/>
        <v>42.564438101934201</v>
      </c>
      <c r="CP75">
        <f t="shared" si="87"/>
        <v>26.053472041934199</v>
      </c>
      <c r="CQ75">
        <f t="shared" si="88"/>
        <v>43.9757828991049</v>
      </c>
      <c r="CR75">
        <f t="shared" si="89"/>
        <v>17.8994681655874</v>
      </c>
      <c r="CS75">
        <f t="shared" si="90"/>
        <v>35.540409452957398</v>
      </c>
      <c r="CT75">
        <f t="shared" si="91"/>
        <v>19.029443392957401</v>
      </c>
      <c r="CU75">
        <f t="shared" si="92"/>
        <v>44.128529615549802</v>
      </c>
      <c r="CV75">
        <f t="shared" si="93"/>
        <v>18.463569850471799</v>
      </c>
      <c r="CW75">
        <f t="shared" si="94"/>
        <v>31.898512253803698</v>
      </c>
      <c r="CX75">
        <f t="shared" si="95"/>
        <v>15.387546193803701</v>
      </c>
      <c r="CY75">
        <f t="shared" si="96"/>
        <v>44.138816014234202</v>
      </c>
      <c r="CZ75">
        <f t="shared" si="97"/>
        <v>17.725027056452902</v>
      </c>
      <c r="DA75">
        <f t="shared" si="98"/>
        <v>30.4365051381737</v>
      </c>
      <c r="DB75">
        <f t="shared" si="99"/>
        <v>13.925539078173699</v>
      </c>
      <c r="DC75">
        <f t="shared" si="100"/>
        <v>44.444910810798604</v>
      </c>
      <c r="DD75">
        <f t="shared" si="101"/>
        <v>18.395740123914202</v>
      </c>
      <c r="DE75">
        <f t="shared" si="102"/>
        <v>27.147925315984899</v>
      </c>
      <c r="DF75">
        <f t="shared" si="103"/>
        <v>10.6369592559849</v>
      </c>
      <c r="DG75">
        <f t="shared" si="104"/>
        <v>43.767169106129401</v>
      </c>
      <c r="DH75">
        <f t="shared" si="105"/>
        <v>18.756325124561801</v>
      </c>
      <c r="DI75">
        <f t="shared" si="106"/>
        <v>25.094775959404899</v>
      </c>
      <c r="DJ75">
        <f t="shared" si="107"/>
        <v>8.5838098994049297</v>
      </c>
      <c r="DK75">
        <f t="shared" si="108"/>
        <v>44.073782561564101</v>
      </c>
      <c r="DL75">
        <f t="shared" si="109"/>
        <v>19.184485406197901</v>
      </c>
      <c r="DM75">
        <f t="shared" si="110"/>
        <v>22.5305436392816</v>
      </c>
      <c r="DN75">
        <f t="shared" si="111"/>
        <v>6.0195775792816102</v>
      </c>
      <c r="DO75">
        <f t="shared" si="112"/>
        <v>43.718512196032897</v>
      </c>
      <c r="DP75">
        <f t="shared" si="113"/>
        <v>19.8845287467223</v>
      </c>
      <c r="DQ75">
        <f t="shared" si="114"/>
        <v>20.1837456429203</v>
      </c>
      <c r="DR75">
        <f t="shared" si="115"/>
        <v>3.67277958292031</v>
      </c>
      <c r="DS75">
        <f t="shared" si="116"/>
        <v>44.016043076718702</v>
      </c>
      <c r="DT75">
        <f t="shared" si="117"/>
        <v>20.210611381096498</v>
      </c>
      <c r="DU75">
        <f t="shared" si="118"/>
        <v>18.166233261576298</v>
      </c>
      <c r="DV75">
        <f t="shared" si="119"/>
        <v>1.6552672015762999</v>
      </c>
    </row>
    <row r="76" spans="1:126" x14ac:dyDescent="0.15">
      <c r="A76">
        <v>65.991820200000006</v>
      </c>
      <c r="B76">
        <v>-37.418021539999998</v>
      </c>
      <c r="C76">
        <v>176</v>
      </c>
      <c r="D76">
        <v>391</v>
      </c>
      <c r="E76">
        <v>158.46125789999999</v>
      </c>
      <c r="F76">
        <v>350.85653689999998</v>
      </c>
      <c r="G76">
        <f t="shared" si="120"/>
        <v>0</v>
      </c>
      <c r="H76">
        <f t="shared" si="121"/>
        <v>2.5695021886161298</v>
      </c>
      <c r="I76" t="e">
        <f t="shared" si="122"/>
        <v>#DIV/0!</v>
      </c>
      <c r="J76" t="e">
        <f t="shared" si="123"/>
        <v>#DIV/0!</v>
      </c>
      <c r="K76">
        <f t="shared" si="124"/>
        <v>8.3618320909841302</v>
      </c>
      <c r="L76">
        <f t="shared" si="127"/>
        <v>1.66210508699336</v>
      </c>
      <c r="M76">
        <f t="shared" si="125"/>
        <v>9.3208908929717307</v>
      </c>
      <c r="N76">
        <f t="shared" si="126"/>
        <v>28.097130647028301</v>
      </c>
      <c r="O76">
        <f t="shared" si="128"/>
        <v>14.5366602345185</v>
      </c>
      <c r="P76">
        <f t="shared" si="129"/>
        <v>0.82797082592070403</v>
      </c>
      <c r="Q76">
        <f t="shared" si="130"/>
        <v>16.334468410292001</v>
      </c>
      <c r="R76">
        <f t="shared" si="131"/>
        <v>21.083553129708001</v>
      </c>
      <c r="S76">
        <f t="shared" si="132"/>
        <v>16.353742763833299</v>
      </c>
      <c r="T76">
        <f t="shared" si="133"/>
        <v>0.62103378472298998</v>
      </c>
      <c r="U76">
        <f t="shared" si="134"/>
        <v>11.1042272520673</v>
      </c>
      <c r="V76">
        <f t="shared" si="135"/>
        <v>26.313794287932701</v>
      </c>
      <c r="W76">
        <f t="shared" si="136"/>
        <v>18.011937559814299</v>
      </c>
      <c r="X76">
        <f t="shared" si="137"/>
        <v>2.7943580544385398</v>
      </c>
      <c r="Y76">
        <f t="shared" si="138"/>
        <v>15.3129516121863</v>
      </c>
      <c r="Z76">
        <f t="shared" si="139"/>
        <v>22.105069927813702</v>
      </c>
      <c r="AA76">
        <f t="shared" si="140"/>
        <v>19.411140678640901</v>
      </c>
      <c r="AB76">
        <f t="shared" si="141"/>
        <v>2.5185254597814599</v>
      </c>
      <c r="AC76">
        <f t="shared" si="142"/>
        <v>73.015449517500201</v>
      </c>
      <c r="AD76">
        <f t="shared" si="143"/>
        <v>35.597427977500203</v>
      </c>
      <c r="AE76">
        <f t="shared" si="144"/>
        <v>20.745269021925999</v>
      </c>
      <c r="AF76">
        <f t="shared" si="145"/>
        <v>2.0487608158391302</v>
      </c>
      <c r="AG76">
        <f t="shared" si="146"/>
        <v>52.619379332705897</v>
      </c>
      <c r="AH76">
        <f t="shared" si="147"/>
        <v>15.201357792705901</v>
      </c>
      <c r="AI76">
        <f t="shared" ref="AI76:AI94" si="148">SQRT((C68-C76)^2+(D68-D76)^2)/5.73/0.264</f>
        <v>31.154137363023398</v>
      </c>
      <c r="AJ76">
        <f t="shared" ref="AJ76:AJ94" si="149">SQRT((E68-E76)^2+(F68-F76)^2)/5.73/0.264</f>
        <v>1.8928799078496701</v>
      </c>
      <c r="AK76">
        <f t="shared" ref="AK76:AK94" si="150">ASIN((AJ68*SIN(A76/180*PI())/AI76))*180/PI()</f>
        <v>33.826553620811701</v>
      </c>
      <c r="AL76">
        <f t="shared" ref="AL76:AL94" si="151">ABS(ABS(B76)-ABS(AK76))</f>
        <v>3.5914679191883199</v>
      </c>
      <c r="AM76">
        <f t="shared" si="32"/>
        <v>33.286933413879503</v>
      </c>
      <c r="AN76">
        <f t="shared" si="33"/>
        <v>1.8862865902536301</v>
      </c>
      <c r="AO76">
        <f t="shared" si="34"/>
        <v>32.907336936499703</v>
      </c>
      <c r="AP76">
        <f t="shared" si="35"/>
        <v>4.5106846035002501</v>
      </c>
      <c r="AQ76">
        <f t="shared" si="36"/>
        <v>34.582014330259298</v>
      </c>
      <c r="AR76">
        <f t="shared" si="37"/>
        <v>3.88690002037263</v>
      </c>
      <c r="AS76">
        <f t="shared" si="38"/>
        <v>43.053046054320099</v>
      </c>
      <c r="AT76">
        <f t="shared" si="39"/>
        <v>5.6350245143200697</v>
      </c>
      <c r="AU76">
        <f t="shared" si="40"/>
        <v>35.263863424136197</v>
      </c>
      <c r="AV76">
        <f t="shared" si="41"/>
        <v>8.2297893773371609</v>
      </c>
      <c r="AW76">
        <f t="shared" si="42"/>
        <v>49.869875312364101</v>
      </c>
      <c r="AX76">
        <f t="shared" si="43"/>
        <v>12.4518537723641</v>
      </c>
      <c r="AY76">
        <f t="shared" si="44"/>
        <v>32.325208138791503</v>
      </c>
      <c r="AZ76">
        <f t="shared" si="45"/>
        <v>11.371984494901801</v>
      </c>
      <c r="BA76" t="e">
        <f t="shared" si="46"/>
        <v>#NUM!</v>
      </c>
      <c r="BB76" t="e">
        <f t="shared" si="47"/>
        <v>#NUM!</v>
      </c>
      <c r="BC76">
        <f t="shared" si="48"/>
        <v>34.028595379063603</v>
      </c>
      <c r="BD76">
        <f t="shared" si="49"/>
        <v>10.441372591025001</v>
      </c>
      <c r="BE76">
        <f t="shared" si="50"/>
        <v>59.655156720528502</v>
      </c>
      <c r="BF76">
        <f t="shared" si="51"/>
        <v>22.237135180528501</v>
      </c>
      <c r="BG76">
        <f t="shared" si="52"/>
        <v>35.187482904881598</v>
      </c>
      <c r="BH76">
        <f t="shared" si="53"/>
        <v>9.6117423680563494</v>
      </c>
      <c r="BI76">
        <f t="shared" si="54"/>
        <v>56.715176163849499</v>
      </c>
      <c r="BJ76">
        <f t="shared" si="55"/>
        <v>19.297154623849501</v>
      </c>
      <c r="BK76">
        <f t="shared" si="56"/>
        <v>36.7024212738392</v>
      </c>
      <c r="BL76">
        <f t="shared" si="57"/>
        <v>10.473585996581299</v>
      </c>
      <c r="BM76">
        <f t="shared" si="58"/>
        <v>54.267650213157197</v>
      </c>
      <c r="BN76">
        <f t="shared" si="59"/>
        <v>16.849628673157198</v>
      </c>
      <c r="BO76">
        <f t="shared" si="60"/>
        <v>37.219546936007298</v>
      </c>
      <c r="BP76">
        <f t="shared" si="61"/>
        <v>9.8189868717949906</v>
      </c>
      <c r="BQ76">
        <f t="shared" si="62"/>
        <v>57.087023260232499</v>
      </c>
      <c r="BR76">
        <f t="shared" si="63"/>
        <v>19.669001720232501</v>
      </c>
      <c r="BS76">
        <f t="shared" si="64"/>
        <v>38.228333893096199</v>
      </c>
      <c r="BT76">
        <f t="shared" si="65"/>
        <v>10.6763862953099</v>
      </c>
      <c r="BU76">
        <f t="shared" si="66"/>
        <v>56.214315452546302</v>
      </c>
      <c r="BV76">
        <f t="shared" si="67"/>
        <v>18.7962939125463</v>
      </c>
      <c r="BW76">
        <f t="shared" si="68"/>
        <v>39.313897020001598</v>
      </c>
      <c r="BX76">
        <f t="shared" si="69"/>
        <v>10.082902740928899</v>
      </c>
      <c r="BY76">
        <f t="shared" si="70"/>
        <v>64.590612350953705</v>
      </c>
      <c r="BZ76">
        <f t="shared" si="71"/>
        <v>27.1725908109537</v>
      </c>
      <c r="CA76">
        <f t="shared" si="72"/>
        <v>39.580306394557702</v>
      </c>
      <c r="CB76">
        <f t="shared" si="73"/>
        <v>10.6463662067623</v>
      </c>
      <c r="CC76">
        <f t="shared" si="74"/>
        <v>53.101623218805798</v>
      </c>
      <c r="CD76">
        <f t="shared" si="75"/>
        <v>15.6836016788058</v>
      </c>
      <c r="CE76">
        <f t="shared" si="76"/>
        <v>42.1223919863343</v>
      </c>
      <c r="CF76">
        <f t="shared" si="77"/>
        <v>12.833336335321899</v>
      </c>
      <c r="CG76">
        <f t="shared" si="78"/>
        <v>44.292008371302501</v>
      </c>
      <c r="CH76">
        <f t="shared" si="79"/>
        <v>6.8739868313025196</v>
      </c>
      <c r="CI76">
        <f t="shared" si="80"/>
        <v>42.885565618605398</v>
      </c>
      <c r="CJ76">
        <f t="shared" si="81"/>
        <v>13.477740080715099</v>
      </c>
      <c r="CK76">
        <f t="shared" si="82"/>
        <v>44.324516076197099</v>
      </c>
      <c r="CL76">
        <f t="shared" si="83"/>
        <v>6.9064945361970702</v>
      </c>
      <c r="CM76">
        <f t="shared" si="84"/>
        <v>40.936221726850597</v>
      </c>
      <c r="CN76">
        <f t="shared" si="85"/>
        <v>14.3488034385195</v>
      </c>
      <c r="CO76">
        <f t="shared" si="86"/>
        <v>44.598458667144698</v>
      </c>
      <c r="CP76">
        <f t="shared" si="87"/>
        <v>7.1804371271446898</v>
      </c>
      <c r="CQ76">
        <f t="shared" si="88"/>
        <v>41.5748785648641</v>
      </c>
      <c r="CR76">
        <f t="shared" si="89"/>
        <v>15.0594985083466</v>
      </c>
      <c r="CS76">
        <f t="shared" si="90"/>
        <v>45.975083780648603</v>
      </c>
      <c r="CT76">
        <f t="shared" si="91"/>
        <v>8.5570622406485608</v>
      </c>
      <c r="CU76">
        <f t="shared" si="92"/>
        <v>42.143458611642203</v>
      </c>
      <c r="CV76">
        <f t="shared" si="93"/>
        <v>17.261022669346701</v>
      </c>
      <c r="CW76">
        <f t="shared" si="94"/>
        <v>37.793598016621203</v>
      </c>
      <c r="CX76">
        <f t="shared" si="95"/>
        <v>0.37557647662124799</v>
      </c>
      <c r="CY76">
        <f t="shared" si="96"/>
        <v>42.363388430927799</v>
      </c>
      <c r="CZ76">
        <f t="shared" si="97"/>
        <v>17.828340838955999</v>
      </c>
      <c r="DA76">
        <f t="shared" si="98"/>
        <v>33.860828808275699</v>
      </c>
      <c r="DB76">
        <f t="shared" si="99"/>
        <v>3.5571927317243399</v>
      </c>
      <c r="DC76">
        <f t="shared" si="100"/>
        <v>42.441169244455999</v>
      </c>
      <c r="DD76">
        <f t="shared" si="101"/>
        <v>17.142635422073099</v>
      </c>
      <c r="DE76">
        <f t="shared" si="102"/>
        <v>32.288358938349397</v>
      </c>
      <c r="DF76">
        <f t="shared" si="103"/>
        <v>5.1296626016505504</v>
      </c>
      <c r="DG76">
        <f t="shared" si="104"/>
        <v>42.798803002991299</v>
      </c>
      <c r="DH76">
        <f t="shared" si="105"/>
        <v>17.810244044079301</v>
      </c>
      <c r="DI76">
        <f t="shared" si="106"/>
        <v>28.755896074559601</v>
      </c>
      <c r="DJ76">
        <f t="shared" si="107"/>
        <v>8.6621254654403508</v>
      </c>
      <c r="DK76">
        <f t="shared" si="108"/>
        <v>42.204055923767697</v>
      </c>
      <c r="DL76">
        <f t="shared" si="109"/>
        <v>18.1789752913716</v>
      </c>
      <c r="DM76">
        <f t="shared" si="110"/>
        <v>26.5601479334094</v>
      </c>
      <c r="DN76">
        <f t="shared" si="111"/>
        <v>10.8578736065906</v>
      </c>
      <c r="DO76">
        <f t="shared" si="112"/>
        <v>42.553996955992901</v>
      </c>
      <c r="DP76">
        <f t="shared" si="113"/>
        <v>18.612330072654</v>
      </c>
      <c r="DQ76">
        <f t="shared" si="114"/>
        <v>23.8279995114329</v>
      </c>
      <c r="DR76">
        <f t="shared" si="115"/>
        <v>13.5900220285671</v>
      </c>
      <c r="DS76">
        <f t="shared" si="116"/>
        <v>42.261228456165199</v>
      </c>
      <c r="DT76">
        <f t="shared" si="117"/>
        <v>19.3081343191262</v>
      </c>
      <c r="DU76">
        <f t="shared" si="118"/>
        <v>21.343252430059099</v>
      </c>
      <c r="DV76">
        <f t="shared" si="119"/>
        <v>16.074769109940899</v>
      </c>
    </row>
    <row r="77" spans="1:126" x14ac:dyDescent="0.15">
      <c r="A77">
        <v>127.2813855</v>
      </c>
      <c r="B77">
        <v>-18.016158879999999</v>
      </c>
      <c r="C77">
        <v>173</v>
      </c>
      <c r="D77">
        <v>390</v>
      </c>
      <c r="E77">
        <v>156.52578740000001</v>
      </c>
      <c r="F77">
        <v>351.69192500000003</v>
      </c>
      <c r="G77">
        <f t="shared" si="120"/>
        <v>16.5730005406893</v>
      </c>
      <c r="H77">
        <f t="shared" si="121"/>
        <v>11.0480143086599</v>
      </c>
      <c r="I77">
        <f t="shared" si="122"/>
        <v>7.0861666358779596</v>
      </c>
      <c r="J77">
        <f t="shared" si="123"/>
        <v>10.929992244121999</v>
      </c>
      <c r="K77">
        <f t="shared" si="124"/>
        <v>8.3618320909841302</v>
      </c>
      <c r="L77">
        <f t="shared" si="127"/>
        <v>6.8617746155231298</v>
      </c>
      <c r="M77">
        <f t="shared" si="125"/>
        <v>7.28012679521773</v>
      </c>
      <c r="N77">
        <f t="shared" si="126"/>
        <v>10.7360320847823</v>
      </c>
      <c r="O77">
        <f t="shared" si="128"/>
        <v>11.149109454645499</v>
      </c>
      <c r="P77">
        <f t="shared" si="129"/>
        <v>4.8226153447916102</v>
      </c>
      <c r="Q77">
        <f t="shared" si="130"/>
        <v>22.479114606051201</v>
      </c>
      <c r="R77">
        <f t="shared" si="131"/>
        <v>4.4629557260511703</v>
      </c>
      <c r="S77">
        <f t="shared" si="132"/>
        <v>15.0745071804318</v>
      </c>
      <c r="T77">
        <f t="shared" si="133"/>
        <v>3.1779633620713801</v>
      </c>
      <c r="U77">
        <f t="shared" si="134"/>
        <v>9.7582754826551898</v>
      </c>
      <c r="V77">
        <f t="shared" si="135"/>
        <v>8.2578833973448091</v>
      </c>
      <c r="W77">
        <f t="shared" si="136"/>
        <v>16.419879101232201</v>
      </c>
      <c r="X77">
        <f t="shared" si="137"/>
        <v>2.54239415576335</v>
      </c>
      <c r="Y77">
        <f t="shared" si="138"/>
        <v>8.6932220309876804</v>
      </c>
      <c r="Z77">
        <f t="shared" si="139"/>
        <v>9.3229368490123203</v>
      </c>
      <c r="AA77">
        <f t="shared" si="140"/>
        <v>17.7162120703032</v>
      </c>
      <c r="AB77">
        <f t="shared" si="141"/>
        <v>2.1149165050276402</v>
      </c>
      <c r="AC77">
        <f t="shared" si="142"/>
        <v>36.014902387165897</v>
      </c>
      <c r="AD77">
        <f t="shared" si="143"/>
        <v>17.998743507165901</v>
      </c>
      <c r="AE77">
        <f t="shared" si="144"/>
        <v>18.887453442427301</v>
      </c>
      <c r="AF77">
        <f t="shared" si="145"/>
        <v>2.4613558306145</v>
      </c>
      <c r="AG77">
        <f t="shared" si="146"/>
        <v>47.883278991878001</v>
      </c>
      <c r="AH77">
        <f t="shared" si="147"/>
        <v>29.867120111877998</v>
      </c>
      <c r="AI77">
        <f t="shared" si="148"/>
        <v>20.0073324216267</v>
      </c>
      <c r="AJ77">
        <f t="shared" si="149"/>
        <v>1.97243266563528</v>
      </c>
      <c r="AK77">
        <f t="shared" si="150"/>
        <v>48.711880536674798</v>
      </c>
      <c r="AL77">
        <f t="shared" si="151"/>
        <v>30.695721656674799</v>
      </c>
      <c r="AM77">
        <f t="shared" ref="AM77:AM94" si="152">SQRT((C68-C77)^2+(D68-D77)^2)/5.73/0.297</f>
        <v>29.221397827387001</v>
      </c>
      <c r="AN77">
        <f t="shared" ref="AN77:AN94" si="153">SQRT((E68-E77)^2+(F68-F77)^2)/5.73/0.297</f>
        <v>1.7383569763966</v>
      </c>
      <c r="AO77">
        <f t="shared" ref="AO77:AO94" si="154">ASIN((AN68*SIN(A77/180*PI())/AM77))*180/PI()</f>
        <v>32.697253628230897</v>
      </c>
      <c r="AP77">
        <f t="shared" ref="AP77:AP94" si="155">ABS(ABS(B77)-ABS(AO77))</f>
        <v>14.681094748230899</v>
      </c>
      <c r="AQ77">
        <f t="shared" si="36"/>
        <v>31.2736991738802</v>
      </c>
      <c r="AR77">
        <f t="shared" si="37"/>
        <v>1.71070015717506</v>
      </c>
      <c r="AS77">
        <f t="shared" si="38"/>
        <v>30.958684335878299</v>
      </c>
      <c r="AT77">
        <f t="shared" si="39"/>
        <v>12.9425254558783</v>
      </c>
      <c r="AU77">
        <f t="shared" si="40"/>
        <v>32.586239746980603</v>
      </c>
      <c r="AV77">
        <f t="shared" si="41"/>
        <v>3.4717063432253199</v>
      </c>
      <c r="AW77">
        <f t="shared" si="42"/>
        <v>39.636374899304997</v>
      </c>
      <c r="AX77">
        <f t="shared" si="43"/>
        <v>21.620216019305001</v>
      </c>
      <c r="AY77">
        <f t="shared" si="44"/>
        <v>33.336816064797098</v>
      </c>
      <c r="AZ77">
        <f t="shared" si="45"/>
        <v>7.5699291698742197</v>
      </c>
      <c r="BA77">
        <f t="shared" si="46"/>
        <v>44.9975393822657</v>
      </c>
      <c r="BB77">
        <f t="shared" si="47"/>
        <v>26.981380502265701</v>
      </c>
      <c r="BC77">
        <f t="shared" si="48"/>
        <v>30.772445598274199</v>
      </c>
      <c r="BD77">
        <f t="shared" si="49"/>
        <v>10.614453822674299</v>
      </c>
      <c r="BE77">
        <f t="shared" si="50"/>
        <v>65.907580744981701</v>
      </c>
      <c r="BF77">
        <f t="shared" si="51"/>
        <v>47.891421864981702</v>
      </c>
      <c r="BG77">
        <f t="shared" si="52"/>
        <v>32.435867631752203</v>
      </c>
      <c r="BH77">
        <f t="shared" si="53"/>
        <v>10.032888023535</v>
      </c>
      <c r="BI77">
        <f t="shared" si="54"/>
        <v>52.803608162225203</v>
      </c>
      <c r="BJ77">
        <f t="shared" si="55"/>
        <v>34.787449282225197</v>
      </c>
      <c r="BK77">
        <f t="shared" si="56"/>
        <v>33.597504202799897</v>
      </c>
      <c r="BL77">
        <f t="shared" si="57"/>
        <v>9.4438471362474701</v>
      </c>
      <c r="BM77">
        <f t="shared" si="58"/>
        <v>49.651664331601602</v>
      </c>
      <c r="BN77">
        <f t="shared" si="59"/>
        <v>31.635505451601599</v>
      </c>
      <c r="BO77">
        <f t="shared" si="60"/>
        <v>35.093865638756398</v>
      </c>
      <c r="BP77">
        <f t="shared" si="61"/>
        <v>10.3504943640551</v>
      </c>
      <c r="BQ77">
        <f t="shared" si="62"/>
        <v>47.359061982181601</v>
      </c>
      <c r="BR77">
        <f t="shared" si="63"/>
        <v>29.342903102181602</v>
      </c>
      <c r="BS77">
        <f t="shared" si="64"/>
        <v>35.646334638360699</v>
      </c>
      <c r="BT77">
        <f t="shared" si="65"/>
        <v>9.7416417544048208</v>
      </c>
      <c r="BU77">
        <f t="shared" si="66"/>
        <v>50.950945102355703</v>
      </c>
      <c r="BV77">
        <f t="shared" si="67"/>
        <v>32.934786222355697</v>
      </c>
      <c r="BW77">
        <f t="shared" si="68"/>
        <v>36.669149998258298</v>
      </c>
      <c r="BX77">
        <f t="shared" si="69"/>
        <v>10.611508854765001</v>
      </c>
      <c r="BY77">
        <f t="shared" si="70"/>
        <v>47.414867829751202</v>
      </c>
      <c r="BZ77">
        <f t="shared" si="71"/>
        <v>29.3987089497512</v>
      </c>
      <c r="CA77">
        <f t="shared" si="72"/>
        <v>37.761196605108701</v>
      </c>
      <c r="CB77">
        <f t="shared" si="73"/>
        <v>10.0526754651312</v>
      </c>
      <c r="CC77">
        <f t="shared" si="74"/>
        <v>50.899897312550799</v>
      </c>
      <c r="CD77">
        <f t="shared" si="75"/>
        <v>32.8837384325508</v>
      </c>
      <c r="CE77">
        <f t="shared" si="76"/>
        <v>38.085368504387802</v>
      </c>
      <c r="CF77">
        <f t="shared" si="77"/>
        <v>10.6357789437596</v>
      </c>
      <c r="CG77">
        <f t="shared" si="78"/>
        <v>45.194916396817803</v>
      </c>
      <c r="CH77">
        <f t="shared" si="79"/>
        <v>27.1787575168178</v>
      </c>
      <c r="CI77">
        <f t="shared" si="80"/>
        <v>40.552104914724801</v>
      </c>
      <c r="CJ77">
        <f t="shared" si="81"/>
        <v>12.7390829847765</v>
      </c>
      <c r="CK77">
        <f t="shared" si="82"/>
        <v>39.688887989095001</v>
      </c>
      <c r="CL77">
        <f t="shared" si="83"/>
        <v>21.672729109094998</v>
      </c>
      <c r="CM77">
        <f t="shared" si="84"/>
        <v>41.336568327158801</v>
      </c>
      <c r="CN77">
        <f t="shared" si="85"/>
        <v>13.365533354254</v>
      </c>
      <c r="CO77">
        <f t="shared" si="86"/>
        <v>38.587218141308803</v>
      </c>
      <c r="CP77">
        <f t="shared" si="87"/>
        <v>20.5710592613088</v>
      </c>
      <c r="CQ77">
        <f t="shared" si="88"/>
        <v>39.539326225978002</v>
      </c>
      <c r="CR77">
        <f t="shared" si="89"/>
        <v>14.208299606999301</v>
      </c>
      <c r="CS77">
        <f t="shared" si="90"/>
        <v>42.799949634608303</v>
      </c>
      <c r="CT77">
        <f t="shared" si="91"/>
        <v>24.783790754608301</v>
      </c>
      <c r="CU77">
        <f t="shared" si="92"/>
        <v>40.204120966464899</v>
      </c>
      <c r="CV77">
        <f t="shared" si="93"/>
        <v>14.8956709640648</v>
      </c>
      <c r="CW77">
        <f t="shared" si="94"/>
        <v>38.387217279506402</v>
      </c>
      <c r="CX77">
        <f t="shared" si="95"/>
        <v>20.371058399506399</v>
      </c>
      <c r="CY77">
        <f t="shared" si="96"/>
        <v>40.795869706667197</v>
      </c>
      <c r="CZ77">
        <f t="shared" si="97"/>
        <v>17.0164421824398</v>
      </c>
      <c r="DA77">
        <f t="shared" si="98"/>
        <v>31.9864642115155</v>
      </c>
      <c r="DB77">
        <f t="shared" si="99"/>
        <v>13.970305331515499</v>
      </c>
      <c r="DC77">
        <f t="shared" si="100"/>
        <v>41.047681955704</v>
      </c>
      <c r="DD77">
        <f t="shared" si="101"/>
        <v>17.5710472471713</v>
      </c>
      <c r="DE77">
        <f t="shared" si="102"/>
        <v>28.754527489126001</v>
      </c>
      <c r="DF77">
        <f t="shared" si="103"/>
        <v>10.738368609126001</v>
      </c>
      <c r="DG77">
        <f t="shared" si="104"/>
        <v>41.162978421008802</v>
      </c>
      <c r="DH77">
        <f t="shared" si="105"/>
        <v>16.920267719498302</v>
      </c>
      <c r="DI77">
        <f t="shared" si="106"/>
        <v>27.515859571895898</v>
      </c>
      <c r="DJ77">
        <f t="shared" si="107"/>
        <v>9.4997006918959102</v>
      </c>
      <c r="DK77">
        <f t="shared" si="108"/>
        <v>41.545958169797899</v>
      </c>
      <c r="DL77">
        <f t="shared" si="109"/>
        <v>17.571502511418899</v>
      </c>
      <c r="DM77">
        <f t="shared" si="110"/>
        <v>24.601200582936901</v>
      </c>
      <c r="DN77">
        <f t="shared" si="111"/>
        <v>6.5850417029369197</v>
      </c>
      <c r="DO77">
        <f t="shared" si="112"/>
        <v>41.013124158701203</v>
      </c>
      <c r="DP77">
        <f t="shared" si="113"/>
        <v>17.9350975672983</v>
      </c>
      <c r="DQ77">
        <f t="shared" si="114"/>
        <v>22.736039204785801</v>
      </c>
      <c r="DR77">
        <f t="shared" si="115"/>
        <v>4.7198803247857697</v>
      </c>
      <c r="DS77">
        <f t="shared" si="116"/>
        <v>41.384827506248101</v>
      </c>
      <c r="DT77">
        <f t="shared" si="117"/>
        <v>18.3615666170111</v>
      </c>
      <c r="DU77">
        <f t="shared" si="118"/>
        <v>20.453111882655701</v>
      </c>
      <c r="DV77">
        <f t="shared" si="119"/>
        <v>2.4369530026556898</v>
      </c>
    </row>
    <row r="78" spans="1:126" x14ac:dyDescent="0.15">
      <c r="A78">
        <v>111.62806500000001</v>
      </c>
      <c r="B78">
        <v>-15.931467870000001</v>
      </c>
      <c r="C78">
        <v>171</v>
      </c>
      <c r="D78">
        <v>390</v>
      </c>
      <c r="E78">
        <v>155.9498596</v>
      </c>
      <c r="F78">
        <v>351.11810300000002</v>
      </c>
      <c r="G78">
        <f t="shared" si="120"/>
        <v>10.481685874356</v>
      </c>
      <c r="H78">
        <f t="shared" si="121"/>
        <v>4.2607908633415601</v>
      </c>
      <c r="I78">
        <f t="shared" si="122"/>
        <v>78.470634065658601</v>
      </c>
      <c r="J78">
        <f t="shared" si="123"/>
        <v>62.539166195658602</v>
      </c>
      <c r="K78">
        <f t="shared" si="124"/>
        <v>13.4830491131017</v>
      </c>
      <c r="L78">
        <f t="shared" si="127"/>
        <v>6.67666936621253</v>
      </c>
      <c r="M78">
        <f t="shared" si="125"/>
        <v>6.5802500961375401</v>
      </c>
      <c r="N78">
        <f t="shared" si="126"/>
        <v>9.3512177738624604</v>
      </c>
      <c r="O78">
        <f t="shared" si="128"/>
        <v>8.9886994087344405</v>
      </c>
      <c r="P78">
        <f t="shared" si="129"/>
        <v>5.2479679965288302</v>
      </c>
      <c r="Q78">
        <f t="shared" si="130"/>
        <v>5.26843106959282</v>
      </c>
      <c r="R78">
        <f t="shared" si="131"/>
        <v>10.6630368004072</v>
      </c>
      <c r="S78">
        <f t="shared" si="132"/>
        <v>10.9024951758889</v>
      </c>
      <c r="T78">
        <f t="shared" si="133"/>
        <v>4.1253161018990401</v>
      </c>
      <c r="U78">
        <f t="shared" si="134"/>
        <v>20.186578087065801</v>
      </c>
      <c r="V78">
        <f t="shared" si="135"/>
        <v>4.2551102170658304</v>
      </c>
      <c r="W78">
        <f t="shared" si="136"/>
        <v>14.111443295918701</v>
      </c>
      <c r="X78">
        <f t="shared" si="137"/>
        <v>3.0755313228729801</v>
      </c>
      <c r="Y78">
        <f t="shared" si="138"/>
        <v>10.4693032883155</v>
      </c>
      <c r="Z78">
        <f t="shared" si="139"/>
        <v>5.4621645816844602</v>
      </c>
      <c r="AA78">
        <f t="shared" si="140"/>
        <v>15.3932423683369</v>
      </c>
      <c r="AB78">
        <f t="shared" si="141"/>
        <v>2.5629695638885601</v>
      </c>
      <c r="AC78">
        <f t="shared" si="142"/>
        <v>21.979144957468101</v>
      </c>
      <c r="AD78">
        <f t="shared" si="143"/>
        <v>6.0476770874680499</v>
      </c>
      <c r="AE78">
        <f t="shared" si="144"/>
        <v>16.689499357353998</v>
      </c>
      <c r="AF78">
        <f t="shared" si="145"/>
        <v>2.4262925567609099</v>
      </c>
      <c r="AG78">
        <f t="shared" si="146"/>
        <v>86.564687805239998</v>
      </c>
      <c r="AH78">
        <f t="shared" si="147"/>
        <v>70.633219935240007</v>
      </c>
      <c r="AI78">
        <f t="shared" si="148"/>
        <v>17.8486435030938</v>
      </c>
      <c r="AJ78">
        <f t="shared" si="149"/>
        <v>2.6865482910421998</v>
      </c>
      <c r="AK78">
        <f t="shared" si="150"/>
        <v>54.337896030837499</v>
      </c>
      <c r="AL78">
        <f t="shared" si="151"/>
        <v>38.4064281608375</v>
      </c>
      <c r="AM78">
        <f t="shared" si="152"/>
        <v>18.949842222806399</v>
      </c>
      <c r="AN78">
        <f t="shared" si="153"/>
        <v>2.2284405921300299</v>
      </c>
      <c r="AO78">
        <f t="shared" si="154"/>
        <v>55.475099747028402</v>
      </c>
      <c r="AP78">
        <f t="shared" si="155"/>
        <v>39.543631877028403</v>
      </c>
      <c r="AQ78">
        <f t="shared" ref="AQ78:AQ94" si="156">SQRT((C68-C78)^2+(D68-D78)^2)/5.73/0.33</f>
        <v>27.321574600644102</v>
      </c>
      <c r="AR78">
        <f t="shared" ref="AR78:AR94" si="157">SQRT((E68-E78)^2+(F68-F78)^2)/5.73/0.33</f>
        <v>1.99429659373176</v>
      </c>
      <c r="AS78">
        <f t="shared" ref="AS78:AS94" si="158">ASIN((AR68*SIN(A78/180*PI())/AQ78))*180/PI()</f>
        <v>37.408126824426802</v>
      </c>
      <c r="AT78">
        <f t="shared" ref="AT78:AT94" si="159">ABS(ABS(B78)-ABS(AS78))</f>
        <v>21.476658954426799</v>
      </c>
      <c r="AU78">
        <f t="shared" si="40"/>
        <v>29.3428228398543</v>
      </c>
      <c r="AV78">
        <f t="shared" si="41"/>
        <v>1.94585101144175</v>
      </c>
      <c r="AW78">
        <f t="shared" si="42"/>
        <v>48.163397314030398</v>
      </c>
      <c r="AX78">
        <f t="shared" si="43"/>
        <v>32.231929444030399</v>
      </c>
      <c r="AY78">
        <f t="shared" si="44"/>
        <v>30.691708263225902</v>
      </c>
      <c r="AZ78">
        <f t="shared" si="45"/>
        <v>3.52672819854534</v>
      </c>
      <c r="BA78">
        <f t="shared" si="46"/>
        <v>54.609735521258003</v>
      </c>
      <c r="BB78">
        <f t="shared" si="47"/>
        <v>38.678267651257997</v>
      </c>
      <c r="BC78">
        <f t="shared" si="48"/>
        <v>31.516362087645</v>
      </c>
      <c r="BD78">
        <f t="shared" si="49"/>
        <v>7.3051262295143804</v>
      </c>
      <c r="BE78">
        <f t="shared" si="50"/>
        <v>76.551090390834105</v>
      </c>
      <c r="BF78">
        <f t="shared" si="51"/>
        <v>60.619622520834099</v>
      </c>
      <c r="BG78">
        <f t="shared" si="52"/>
        <v>29.265193367098899</v>
      </c>
      <c r="BH78">
        <f t="shared" si="53"/>
        <v>10.157300799262099</v>
      </c>
      <c r="BI78" t="e">
        <f t="shared" si="54"/>
        <v>#NUM!</v>
      </c>
      <c r="BJ78" t="e">
        <f t="shared" si="55"/>
        <v>#NUM!</v>
      </c>
      <c r="BK78">
        <f t="shared" si="56"/>
        <v>30.907374539733301</v>
      </c>
      <c r="BL78">
        <f t="shared" si="57"/>
        <v>9.6494378776187109</v>
      </c>
      <c r="BM78">
        <f t="shared" si="58"/>
        <v>76.409124246303605</v>
      </c>
      <c r="BN78">
        <f t="shared" si="59"/>
        <v>60.477656376303599</v>
      </c>
      <c r="BO78">
        <f t="shared" si="60"/>
        <v>32.081890885418801</v>
      </c>
      <c r="BP78">
        <f t="shared" si="61"/>
        <v>9.1073301916372493</v>
      </c>
      <c r="BQ78">
        <f t="shared" si="62"/>
        <v>71.300312685499506</v>
      </c>
      <c r="BR78">
        <f t="shared" si="63"/>
        <v>55.3688448154995</v>
      </c>
      <c r="BS78">
        <f t="shared" si="64"/>
        <v>33.570071265830997</v>
      </c>
      <c r="BT78">
        <f t="shared" si="65"/>
        <v>9.9631436643334297</v>
      </c>
      <c r="BU78">
        <f t="shared" si="66"/>
        <v>63.056974522687</v>
      </c>
      <c r="BV78">
        <f t="shared" si="67"/>
        <v>47.125506652687001</v>
      </c>
      <c r="BW78">
        <f t="shared" si="68"/>
        <v>34.164840603065997</v>
      </c>
      <c r="BX78">
        <f t="shared" si="69"/>
        <v>9.4096356829815697</v>
      </c>
      <c r="BY78">
        <f t="shared" si="70"/>
        <v>71.477367409173397</v>
      </c>
      <c r="BZ78">
        <f t="shared" si="71"/>
        <v>55.545899539173398</v>
      </c>
      <c r="CA78">
        <f t="shared" si="72"/>
        <v>35.204413189371898</v>
      </c>
      <c r="CB78">
        <f t="shared" si="73"/>
        <v>10.2330987513176</v>
      </c>
      <c r="CC78">
        <f t="shared" si="74"/>
        <v>76.5223931165837</v>
      </c>
      <c r="CD78">
        <f t="shared" si="75"/>
        <v>60.590925246583701</v>
      </c>
      <c r="CE78">
        <f t="shared" si="76"/>
        <v>36.307109603471801</v>
      </c>
      <c r="CF78">
        <f t="shared" si="77"/>
        <v>9.7211276683747307</v>
      </c>
      <c r="CG78">
        <f t="shared" si="78"/>
        <v>63.615288227903299</v>
      </c>
      <c r="CH78">
        <f t="shared" si="79"/>
        <v>47.683820357903301</v>
      </c>
      <c r="CI78">
        <f t="shared" si="80"/>
        <v>36.682095028266602</v>
      </c>
      <c r="CJ78">
        <f t="shared" si="81"/>
        <v>10.267013466122201</v>
      </c>
      <c r="CK78">
        <f t="shared" si="82"/>
        <v>58.413403380091097</v>
      </c>
      <c r="CL78">
        <f t="shared" si="83"/>
        <v>42.481935510091098</v>
      </c>
      <c r="CM78">
        <f t="shared" si="84"/>
        <v>39.089121292509098</v>
      </c>
      <c r="CN78">
        <f t="shared" si="85"/>
        <v>12.2722884106098</v>
      </c>
      <c r="CO78">
        <f t="shared" si="86"/>
        <v>51.276042092394803</v>
      </c>
      <c r="CP78">
        <f t="shared" si="87"/>
        <v>35.344574222394797</v>
      </c>
      <c r="CQ78">
        <f t="shared" si="88"/>
        <v>39.8960712473882</v>
      </c>
      <c r="CR78">
        <f t="shared" si="89"/>
        <v>12.880730482175601</v>
      </c>
      <c r="CS78">
        <f t="shared" si="90"/>
        <v>47.924179731452</v>
      </c>
      <c r="CT78">
        <f t="shared" si="91"/>
        <v>31.992711861452001</v>
      </c>
      <c r="CU78">
        <f t="shared" si="92"/>
        <v>38.233734945413701</v>
      </c>
      <c r="CV78">
        <f t="shared" si="93"/>
        <v>13.695697143335099</v>
      </c>
      <c r="CW78">
        <f t="shared" si="94"/>
        <v>52.450380276142702</v>
      </c>
      <c r="CX78">
        <f t="shared" si="95"/>
        <v>36.518912406142697</v>
      </c>
      <c r="CY78">
        <f t="shared" si="96"/>
        <v>38.921539509331403</v>
      </c>
      <c r="CZ78">
        <f t="shared" si="97"/>
        <v>14.373927468759399</v>
      </c>
      <c r="DA78">
        <f t="shared" si="98"/>
        <v>45.998509280820201</v>
      </c>
      <c r="DB78">
        <f t="shared" si="99"/>
        <v>30.067041410820199</v>
      </c>
      <c r="DC78">
        <f t="shared" si="100"/>
        <v>39.535666714862899</v>
      </c>
      <c r="DD78">
        <f t="shared" si="101"/>
        <v>16.421156010427001</v>
      </c>
      <c r="DE78">
        <f t="shared" si="102"/>
        <v>37.882579378879797</v>
      </c>
      <c r="DF78">
        <f t="shared" si="103"/>
        <v>21.951111508879801</v>
      </c>
      <c r="DG78">
        <f t="shared" si="104"/>
        <v>39.819437666143401</v>
      </c>
      <c r="DH78">
        <f t="shared" si="105"/>
        <v>16.973807183569601</v>
      </c>
      <c r="DI78">
        <f t="shared" si="106"/>
        <v>33.9129344149883</v>
      </c>
      <c r="DJ78">
        <f t="shared" si="107"/>
        <v>17.981466544988301</v>
      </c>
      <c r="DK78">
        <f t="shared" si="108"/>
        <v>39.970510593839698</v>
      </c>
      <c r="DL78">
        <f t="shared" si="109"/>
        <v>16.3675997841564</v>
      </c>
      <c r="DM78">
        <f t="shared" si="110"/>
        <v>32.408959648170601</v>
      </c>
      <c r="DN78">
        <f t="shared" si="111"/>
        <v>16.477491778170599</v>
      </c>
      <c r="DO78">
        <f t="shared" si="112"/>
        <v>40.377761776429303</v>
      </c>
      <c r="DP78">
        <f t="shared" si="113"/>
        <v>17.012287560363902</v>
      </c>
      <c r="DQ78">
        <f t="shared" si="114"/>
        <v>28.889337953285398</v>
      </c>
      <c r="DR78">
        <f t="shared" si="115"/>
        <v>12.9578700832854</v>
      </c>
      <c r="DS78">
        <f t="shared" si="116"/>
        <v>39.900729742930501</v>
      </c>
      <c r="DT78">
        <f t="shared" si="117"/>
        <v>17.379325306281199</v>
      </c>
      <c r="DU78">
        <f t="shared" si="118"/>
        <v>26.6548486238744</v>
      </c>
      <c r="DV78">
        <f t="shared" si="119"/>
        <v>10.7233807538744</v>
      </c>
    </row>
    <row r="79" spans="1:126" x14ac:dyDescent="0.15">
      <c r="A79">
        <v>165.781477</v>
      </c>
      <c r="B79">
        <v>-19.457519949999998</v>
      </c>
      <c r="C79">
        <v>170</v>
      </c>
      <c r="D79">
        <v>390</v>
      </c>
      <c r="E79">
        <v>156.05363460000001</v>
      </c>
      <c r="F79">
        <v>351.0939636</v>
      </c>
      <c r="G79">
        <f t="shared" si="120"/>
        <v>5.2408429371780096</v>
      </c>
      <c r="H79">
        <f t="shared" si="121"/>
        <v>0.55838866616668903</v>
      </c>
      <c r="I79">
        <f t="shared" si="122"/>
        <v>11.5187743147255</v>
      </c>
      <c r="J79">
        <f t="shared" si="123"/>
        <v>7.9387456352744996</v>
      </c>
      <c r="K79">
        <f t="shared" si="124"/>
        <v>7.9327304458194501</v>
      </c>
      <c r="L79">
        <f t="shared" si="127"/>
        <v>2.0146395516187301</v>
      </c>
      <c r="M79">
        <f t="shared" si="125"/>
        <v>12.266601946077101</v>
      </c>
      <c r="N79">
        <f t="shared" si="126"/>
        <v>7.1909180039229099</v>
      </c>
      <c r="O79">
        <f t="shared" si="128"/>
        <v>10.7228701152859</v>
      </c>
      <c r="P79">
        <f t="shared" si="129"/>
        <v>4.2648154140121104</v>
      </c>
      <c r="Q79">
        <f t="shared" si="130"/>
        <v>1.0867202783866901</v>
      </c>
      <c r="R79">
        <f t="shared" si="131"/>
        <v>18.370799671613302</v>
      </c>
      <c r="S79">
        <f t="shared" si="132"/>
        <v>8.0421525864644092</v>
      </c>
      <c r="T79">
        <f t="shared" si="133"/>
        <v>3.7953347818636001</v>
      </c>
      <c r="U79">
        <f t="shared" si="134"/>
        <v>6.8860302175145804</v>
      </c>
      <c r="V79">
        <f t="shared" si="135"/>
        <v>12.5714897324854</v>
      </c>
      <c r="W79">
        <f t="shared" si="136"/>
        <v>9.7514881350604306</v>
      </c>
      <c r="X79">
        <f t="shared" si="137"/>
        <v>3.1877224798797501</v>
      </c>
      <c r="Y79">
        <f t="shared" si="138"/>
        <v>4.5361506794637796</v>
      </c>
      <c r="Z79">
        <f t="shared" si="139"/>
        <v>14.9213692705362</v>
      </c>
      <c r="AA79">
        <f t="shared" si="140"/>
        <v>12.619935007383001</v>
      </c>
      <c r="AB79">
        <f t="shared" si="141"/>
        <v>2.4714935961284601</v>
      </c>
      <c r="AC79">
        <f t="shared" si="142"/>
        <v>2.89978950174575</v>
      </c>
      <c r="AD79">
        <f t="shared" si="143"/>
        <v>16.557730448254201</v>
      </c>
      <c r="AE79">
        <f t="shared" si="144"/>
        <v>13.9306973358006</v>
      </c>
      <c r="AF79">
        <f t="shared" si="145"/>
        <v>2.1184462447770902</v>
      </c>
      <c r="AG79">
        <f t="shared" si="146"/>
        <v>12.8851859806633</v>
      </c>
      <c r="AH79">
        <f t="shared" si="147"/>
        <v>6.5723339693367402</v>
      </c>
      <c r="AI79">
        <f t="shared" si="148"/>
        <v>15.2617753194447</v>
      </c>
      <c r="AJ79">
        <f t="shared" si="149"/>
        <v>2.0890842663812501</v>
      </c>
      <c r="AK79">
        <f t="shared" si="150"/>
        <v>14.913121010185399</v>
      </c>
      <c r="AL79">
        <f t="shared" si="151"/>
        <v>4.5443989398145996</v>
      </c>
      <c r="AM79">
        <f t="shared" si="152"/>
        <v>16.4530705542922</v>
      </c>
      <c r="AN79">
        <f t="shared" si="153"/>
        <v>2.3494005664428701</v>
      </c>
      <c r="AO79">
        <f t="shared" si="154"/>
        <v>14.3710387758381</v>
      </c>
      <c r="AP79">
        <f t="shared" si="155"/>
        <v>5.0864811741619</v>
      </c>
      <c r="AQ79">
        <f t="shared" si="156"/>
        <v>17.5797452415196</v>
      </c>
      <c r="AR79">
        <f t="shared" si="157"/>
        <v>1.9719852148866901</v>
      </c>
      <c r="AS79">
        <f t="shared" si="158"/>
        <v>14.3725581937024</v>
      </c>
      <c r="AT79">
        <f t="shared" si="159"/>
        <v>5.0849617562976297</v>
      </c>
      <c r="AU79">
        <f t="shared" ref="AU79:AU94" si="160">SQRT((C68-C79)^2+(D68-D79)^2)/5.73/0.363</f>
        <v>25.303385818087101</v>
      </c>
      <c r="AV79">
        <f t="shared" ref="AV79:AV94" si="161">SQRT((E68-E79)^2+(F68-F79)^2)/5.73/0.363</f>
        <v>1.7852604212045</v>
      </c>
      <c r="AW79">
        <f t="shared" ref="AW79:AW94" si="162">ASIN((AV68*SIN(A79/180*PI())/AU79))*180/PI()</f>
        <v>10.279730913434699</v>
      </c>
      <c r="AX79">
        <f t="shared" ref="AX79:AX94" si="163">ABS(ABS(B79)-ABS(AW79))</f>
        <v>9.1777890365653398</v>
      </c>
      <c r="AY79">
        <f t="shared" si="44"/>
        <v>27.316740207153099</v>
      </c>
      <c r="AZ79">
        <f t="shared" si="45"/>
        <v>1.7604129401514901</v>
      </c>
      <c r="BA79">
        <f t="shared" si="46"/>
        <v>12.3850843281481</v>
      </c>
      <c r="BB79">
        <f t="shared" si="47"/>
        <v>7.0724356218519304</v>
      </c>
      <c r="BC79">
        <f t="shared" si="48"/>
        <v>28.7108702629906</v>
      </c>
      <c r="BD79">
        <f t="shared" si="49"/>
        <v>3.2431886362253199</v>
      </c>
      <c r="BE79">
        <f t="shared" si="50"/>
        <v>13.4718469015057</v>
      </c>
      <c r="BF79">
        <f t="shared" si="51"/>
        <v>5.9856730484942897</v>
      </c>
      <c r="BG79">
        <f t="shared" si="52"/>
        <v>29.611768541459501</v>
      </c>
      <c r="BH79">
        <f t="shared" si="53"/>
        <v>6.7722708209744296</v>
      </c>
      <c r="BI79">
        <f t="shared" si="54"/>
        <v>15.8680371140973</v>
      </c>
      <c r="BJ79">
        <f t="shared" si="55"/>
        <v>3.5894828359026998</v>
      </c>
      <c r="BK79">
        <f t="shared" si="56"/>
        <v>27.637650638695501</v>
      </c>
      <c r="BL79">
        <f t="shared" si="57"/>
        <v>9.4668997400899109</v>
      </c>
      <c r="BM79">
        <f t="shared" si="58"/>
        <v>17.077995234146801</v>
      </c>
      <c r="BN79">
        <f t="shared" si="59"/>
        <v>2.3795247158531501</v>
      </c>
      <c r="BO79">
        <f t="shared" si="60"/>
        <v>29.273877287911201</v>
      </c>
      <c r="BP79">
        <f t="shared" si="61"/>
        <v>9.0250840166371393</v>
      </c>
      <c r="BQ79">
        <f t="shared" si="62"/>
        <v>15.720328778275199</v>
      </c>
      <c r="BR79">
        <f t="shared" si="63"/>
        <v>3.7371911717247701</v>
      </c>
      <c r="BS79">
        <f t="shared" si="64"/>
        <v>30.4706959660937</v>
      </c>
      <c r="BT79">
        <f t="shared" si="65"/>
        <v>8.5458857894239202</v>
      </c>
      <c r="BU79">
        <f t="shared" si="66"/>
        <v>15.2009363493649</v>
      </c>
      <c r="BV79">
        <f t="shared" si="67"/>
        <v>4.2565836006350803</v>
      </c>
      <c r="BW79">
        <f t="shared" si="68"/>
        <v>31.9613206021175</v>
      </c>
      <c r="BX79">
        <f t="shared" si="69"/>
        <v>9.38239847014367</v>
      </c>
      <c r="BY79">
        <f t="shared" si="70"/>
        <v>14.6268202235307</v>
      </c>
      <c r="BZ79">
        <f t="shared" si="71"/>
        <v>4.8306997264692804</v>
      </c>
      <c r="CA79">
        <f t="shared" si="72"/>
        <v>32.603987605622599</v>
      </c>
      <c r="CB79">
        <f t="shared" si="73"/>
        <v>8.88858802434663</v>
      </c>
      <c r="CC79">
        <f t="shared" si="74"/>
        <v>14.8585885624579</v>
      </c>
      <c r="CD79">
        <f t="shared" si="75"/>
        <v>4.5989313875420796</v>
      </c>
      <c r="CE79">
        <f t="shared" si="76"/>
        <v>33.666110916286897</v>
      </c>
      <c r="CF79">
        <f t="shared" si="77"/>
        <v>9.6951664787370593</v>
      </c>
      <c r="CG79">
        <f t="shared" si="78"/>
        <v>14.7893433447029</v>
      </c>
      <c r="CH79">
        <f t="shared" si="79"/>
        <v>4.6681766052971101</v>
      </c>
      <c r="CI79">
        <f t="shared" si="80"/>
        <v>34.7857465703296</v>
      </c>
      <c r="CJ79">
        <f t="shared" si="81"/>
        <v>9.2331908057117307</v>
      </c>
      <c r="CK79">
        <f t="shared" si="82"/>
        <v>14.023053132420101</v>
      </c>
      <c r="CL79">
        <f t="shared" si="83"/>
        <v>5.4344668175798496</v>
      </c>
      <c r="CM79">
        <f t="shared" si="84"/>
        <v>35.2113874078251</v>
      </c>
      <c r="CN79">
        <f t="shared" si="85"/>
        <v>9.7751637562630709</v>
      </c>
      <c r="CO79">
        <f t="shared" si="86"/>
        <v>13.6697053682361</v>
      </c>
      <c r="CP79">
        <f t="shared" si="87"/>
        <v>5.78781458176387</v>
      </c>
      <c r="CQ79">
        <f t="shared" si="88"/>
        <v>37.572264025490099</v>
      </c>
      <c r="CR79">
        <f t="shared" si="89"/>
        <v>11.714255928712401</v>
      </c>
      <c r="CS79">
        <f t="shared" si="90"/>
        <v>12.2372608155358</v>
      </c>
      <c r="CT79">
        <f t="shared" si="91"/>
        <v>7.2202591344642499</v>
      </c>
      <c r="CU79">
        <f t="shared" si="92"/>
        <v>38.405430447140198</v>
      </c>
      <c r="CV79">
        <f t="shared" si="93"/>
        <v>12.320557154636299</v>
      </c>
      <c r="CW79">
        <f t="shared" si="94"/>
        <v>12.5768784671601</v>
      </c>
      <c r="CX79">
        <f t="shared" si="95"/>
        <v>6.8806414828399101</v>
      </c>
      <c r="CY79">
        <f t="shared" si="96"/>
        <v>36.869213229254598</v>
      </c>
      <c r="CZ79">
        <f t="shared" si="97"/>
        <v>13.125429422427599</v>
      </c>
      <c r="DA79">
        <f t="shared" si="98"/>
        <v>12.0430151643614</v>
      </c>
      <c r="DB79">
        <f t="shared" si="99"/>
        <v>7.4145047856385604</v>
      </c>
      <c r="DC79">
        <f t="shared" si="100"/>
        <v>37.581761075551</v>
      </c>
      <c r="DD79">
        <f t="shared" si="101"/>
        <v>13.799538689784599</v>
      </c>
      <c r="DE79">
        <f t="shared" si="102"/>
        <v>10.9167793210899</v>
      </c>
      <c r="DF79">
        <f t="shared" si="103"/>
        <v>8.5407406289101395</v>
      </c>
      <c r="DG79">
        <f t="shared" si="104"/>
        <v>38.220735135028697</v>
      </c>
      <c r="DH79">
        <f t="shared" si="105"/>
        <v>15.792463808167</v>
      </c>
      <c r="DI79">
        <f t="shared" si="106"/>
        <v>9.2902418363270094</v>
      </c>
      <c r="DJ79">
        <f t="shared" si="107"/>
        <v>10.167278113672999</v>
      </c>
      <c r="DK79">
        <f t="shared" si="108"/>
        <v>38.538736821767301</v>
      </c>
      <c r="DL79">
        <f t="shared" si="109"/>
        <v>16.347924425512701</v>
      </c>
      <c r="DM79">
        <f t="shared" si="110"/>
        <v>8.4465682944589506</v>
      </c>
      <c r="DN79">
        <f t="shared" si="111"/>
        <v>11.010951655541</v>
      </c>
      <c r="DO79">
        <f t="shared" si="112"/>
        <v>38.726841797220096</v>
      </c>
      <c r="DP79">
        <f t="shared" si="113"/>
        <v>15.784202893598399</v>
      </c>
      <c r="DQ79">
        <f t="shared" si="114"/>
        <v>8.1135817246644208</v>
      </c>
      <c r="DR79">
        <f t="shared" si="115"/>
        <v>11.3439382253356</v>
      </c>
      <c r="DS79">
        <f t="shared" si="116"/>
        <v>39.160205436257101</v>
      </c>
      <c r="DT79">
        <f t="shared" si="117"/>
        <v>16.426942059609399</v>
      </c>
      <c r="DU79">
        <f t="shared" si="118"/>
        <v>7.3011772899861098</v>
      </c>
      <c r="DV79">
        <f t="shared" si="119"/>
        <v>12.1563426600139</v>
      </c>
    </row>
    <row r="80" spans="1:126" x14ac:dyDescent="0.15">
      <c r="A80">
        <v>157.9051925</v>
      </c>
      <c r="B80">
        <v>-21.830384559999999</v>
      </c>
      <c r="C80">
        <v>168</v>
      </c>
      <c r="D80">
        <v>389</v>
      </c>
      <c r="E80">
        <v>156.02420040000001</v>
      </c>
      <c r="F80">
        <v>350.7996521</v>
      </c>
      <c r="G80">
        <f t="shared" si="120"/>
        <v>11.718881066929701</v>
      </c>
      <c r="H80">
        <f t="shared" si="121"/>
        <v>1.5501349537414699</v>
      </c>
      <c r="I80">
        <f t="shared" si="122"/>
        <v>1.0269426552138901</v>
      </c>
      <c r="J80">
        <f t="shared" si="123"/>
        <v>20.803441904786101</v>
      </c>
      <c r="K80">
        <f t="shared" si="124"/>
        <v>8.3618320909841302</v>
      </c>
      <c r="L80">
        <f t="shared" si="127"/>
        <v>0.864702107313849</v>
      </c>
      <c r="M80">
        <f t="shared" si="125"/>
        <v>17.477822343470599</v>
      </c>
      <c r="N80">
        <f t="shared" si="126"/>
        <v>4.3525622165293498</v>
      </c>
      <c r="O80">
        <f t="shared" si="128"/>
        <v>8.9886994087344405</v>
      </c>
      <c r="P80">
        <f t="shared" si="129"/>
        <v>1.8044175324888301</v>
      </c>
      <c r="Q80">
        <f t="shared" si="130"/>
        <v>11.642631071092801</v>
      </c>
      <c r="R80">
        <f t="shared" si="131"/>
        <v>10.1877534889072</v>
      </c>
      <c r="S80">
        <f t="shared" si="132"/>
        <v>10.9024951758889</v>
      </c>
      <c r="T80">
        <f t="shared" si="133"/>
        <v>3.2229643297800901</v>
      </c>
      <c r="U80">
        <f t="shared" si="134"/>
        <v>1.2277078976750599</v>
      </c>
      <c r="V80">
        <f t="shared" si="135"/>
        <v>20.6026766623249</v>
      </c>
      <c r="W80">
        <f t="shared" si="136"/>
        <v>8.7219961407111093</v>
      </c>
      <c r="X80">
        <f t="shared" si="137"/>
        <v>3.0300914354722699</v>
      </c>
      <c r="Y80">
        <f t="shared" si="138"/>
        <v>7.9625983247054704</v>
      </c>
      <c r="Z80">
        <f t="shared" si="139"/>
        <v>13.867786235294499</v>
      </c>
      <c r="AA80">
        <f t="shared" si="140"/>
        <v>10.049671453621199</v>
      </c>
      <c r="AB80">
        <f t="shared" si="141"/>
        <v>2.6498920944415398</v>
      </c>
      <c r="AC80">
        <f t="shared" si="142"/>
        <v>5.97642484401781</v>
      </c>
      <c r="AD80">
        <f t="shared" si="143"/>
        <v>15.853959715982199</v>
      </c>
      <c r="AE80">
        <f t="shared" si="144"/>
        <v>12.459994486730199</v>
      </c>
      <c r="AF80">
        <f t="shared" si="145"/>
        <v>2.1533155062907099</v>
      </c>
      <c r="AG80">
        <f t="shared" si="146"/>
        <v>9.2280306718884706</v>
      </c>
      <c r="AH80">
        <f t="shared" si="147"/>
        <v>12.6023538881115</v>
      </c>
      <c r="AI80">
        <f t="shared" si="148"/>
        <v>13.6281189698611</v>
      </c>
      <c r="AJ80">
        <f t="shared" si="149"/>
        <v>1.8841732968445399</v>
      </c>
      <c r="AK80">
        <f t="shared" si="150"/>
        <v>27.600462914041199</v>
      </c>
      <c r="AL80">
        <f t="shared" si="151"/>
        <v>5.7700783540411997</v>
      </c>
      <c r="AM80">
        <f t="shared" si="152"/>
        <v>14.7956332516722</v>
      </c>
      <c r="AN80">
        <f t="shared" si="153"/>
        <v>2.0012811602268799</v>
      </c>
      <c r="AO80">
        <f t="shared" si="154"/>
        <v>21.551445874969001</v>
      </c>
      <c r="AP80">
        <f t="shared" si="155"/>
        <v>0.27893868503098701</v>
      </c>
      <c r="AQ80">
        <f t="shared" si="156"/>
        <v>15.8742725895644</v>
      </c>
      <c r="AR80">
        <f t="shared" si="157"/>
        <v>2.22800074340417</v>
      </c>
      <c r="AS80">
        <f t="shared" si="158"/>
        <v>20.7661245413444</v>
      </c>
      <c r="AT80">
        <f t="shared" si="159"/>
        <v>1.0642600186556199</v>
      </c>
      <c r="AU80">
        <f t="shared" si="160"/>
        <v>16.8887043401654</v>
      </c>
      <c r="AV80">
        <f t="shared" si="161"/>
        <v>1.89863095629569</v>
      </c>
      <c r="AW80">
        <f t="shared" si="162"/>
        <v>21.081752701989199</v>
      </c>
      <c r="AX80">
        <f t="shared" si="163"/>
        <v>0.74863185801078203</v>
      </c>
      <c r="AY80">
        <f t="shared" ref="AY80:AY94" si="164">SQRT((C68-C80)^2+(D68-D80)^2)/5.73/0.396</f>
        <v>23.948698449051602</v>
      </c>
      <c r="AZ80">
        <f t="shared" ref="AZ80:AZ94" si="165">SQRT((E68-E80)^2+(F68-F80)^2)/5.73/0.396</f>
        <v>1.739077656389</v>
      </c>
      <c r="BA80">
        <f t="shared" ref="BA80:BA94" si="166">ASIN((AZ68*SIN(A80/180*PI())/AY80))*180/PI()</f>
        <v>19.776437795536498</v>
      </c>
      <c r="BB80">
        <f t="shared" ref="BB80:BB94" si="167">ABS(ABS(B80)-ABS(BA80))</f>
        <v>2.0539467644635301</v>
      </c>
      <c r="BC80">
        <f t="shared" si="48"/>
        <v>25.873033380372899</v>
      </c>
      <c r="BD80">
        <f t="shared" si="49"/>
        <v>1.7232672274720799</v>
      </c>
      <c r="BE80">
        <f t="shared" si="50"/>
        <v>20.984471942410799</v>
      </c>
      <c r="BF80">
        <f t="shared" si="51"/>
        <v>0.84591261758916403</v>
      </c>
      <c r="BG80">
        <f t="shared" si="52"/>
        <v>27.239872739844099</v>
      </c>
      <c r="BH80">
        <f t="shared" si="53"/>
        <v>3.1143614276553802</v>
      </c>
      <c r="BI80">
        <f t="shared" si="54"/>
        <v>24.758376696894601</v>
      </c>
      <c r="BJ80">
        <f t="shared" si="55"/>
        <v>2.92799213689461</v>
      </c>
      <c r="BK80">
        <f t="shared" si="56"/>
        <v>28.152329264973801</v>
      </c>
      <c r="BL80">
        <f t="shared" si="57"/>
        <v>6.4167870701115204</v>
      </c>
      <c r="BM80">
        <f t="shared" si="58"/>
        <v>24.271488931549602</v>
      </c>
      <c r="BN80">
        <f t="shared" si="59"/>
        <v>2.4411043715496001</v>
      </c>
      <c r="BO80">
        <f t="shared" si="60"/>
        <v>26.392808685913</v>
      </c>
      <c r="BP80">
        <f t="shared" si="61"/>
        <v>8.9617138796643303</v>
      </c>
      <c r="BQ80">
        <f t="shared" si="62"/>
        <v>27.926222359577402</v>
      </c>
      <c r="BR80">
        <f t="shared" si="63"/>
        <v>6.0958377995774002</v>
      </c>
      <c r="BS80">
        <f t="shared" si="64"/>
        <v>27.9857717008577</v>
      </c>
      <c r="BT80">
        <f t="shared" si="65"/>
        <v>8.5601378451589305</v>
      </c>
      <c r="BU80">
        <f t="shared" si="66"/>
        <v>26.1262032344003</v>
      </c>
      <c r="BV80">
        <f t="shared" si="67"/>
        <v>4.2958186744002704</v>
      </c>
      <c r="BW80">
        <f t="shared" si="68"/>
        <v>29.169656258251202</v>
      </c>
      <c r="BX80">
        <f t="shared" si="69"/>
        <v>8.1172365109409395</v>
      </c>
      <c r="BY80">
        <f t="shared" si="70"/>
        <v>24.600236597605601</v>
      </c>
      <c r="BZ80">
        <f t="shared" si="71"/>
        <v>2.7698520376056202</v>
      </c>
      <c r="CA80">
        <f t="shared" si="72"/>
        <v>30.633999138835598</v>
      </c>
      <c r="CB80">
        <f t="shared" si="73"/>
        <v>8.9200116557671691</v>
      </c>
      <c r="CC80">
        <f t="shared" si="74"/>
        <v>23.914182774632799</v>
      </c>
      <c r="CD80">
        <f t="shared" si="75"/>
        <v>2.0837982146328198</v>
      </c>
      <c r="CE80">
        <f t="shared" si="76"/>
        <v>31.291580078242099</v>
      </c>
      <c r="CF80">
        <f t="shared" si="77"/>
        <v>8.4740110729788096</v>
      </c>
      <c r="CG80">
        <f t="shared" si="78"/>
        <v>26.245795046103702</v>
      </c>
      <c r="CH80">
        <f t="shared" si="79"/>
        <v>4.4154104861037196</v>
      </c>
      <c r="CI80">
        <f t="shared" si="80"/>
        <v>32.3533985544925</v>
      </c>
      <c r="CJ80">
        <f t="shared" si="81"/>
        <v>9.2515244294182004</v>
      </c>
      <c r="CK80">
        <f t="shared" si="82"/>
        <v>22.792908136270398</v>
      </c>
      <c r="CL80">
        <f t="shared" si="83"/>
        <v>0.96252357627043095</v>
      </c>
      <c r="CM80">
        <f t="shared" si="84"/>
        <v>33.4689170374319</v>
      </c>
      <c r="CN80">
        <f t="shared" si="85"/>
        <v>8.8307132941150304</v>
      </c>
      <c r="CO80">
        <f t="shared" si="86"/>
        <v>22.441993438851</v>
      </c>
      <c r="CP80">
        <f t="shared" si="87"/>
        <v>0.61160887885104698</v>
      </c>
      <c r="CQ80">
        <f t="shared" si="88"/>
        <v>33.928349908519699</v>
      </c>
      <c r="CR80">
        <f t="shared" si="89"/>
        <v>9.3543457985684206</v>
      </c>
      <c r="CS80">
        <f t="shared" si="90"/>
        <v>22.191307893704298</v>
      </c>
      <c r="CT80">
        <f t="shared" si="91"/>
        <v>0.36092333370431701</v>
      </c>
      <c r="CU80">
        <f t="shared" si="92"/>
        <v>36.226564612198899</v>
      </c>
      <c r="CV80">
        <f t="shared" si="93"/>
        <v>11.2218544477604</v>
      </c>
      <c r="CW80">
        <f t="shared" si="94"/>
        <v>19.341208465429901</v>
      </c>
      <c r="CX80">
        <f t="shared" si="95"/>
        <v>2.48917609457013</v>
      </c>
      <c r="CY80">
        <f t="shared" si="96"/>
        <v>37.069539880083099</v>
      </c>
      <c r="CZ80">
        <f t="shared" si="97"/>
        <v>11.8191591557542</v>
      </c>
      <c r="DA80">
        <f t="shared" si="98"/>
        <v>19.519069115000502</v>
      </c>
      <c r="DB80">
        <f t="shared" si="99"/>
        <v>2.3113154449995101</v>
      </c>
      <c r="DC80">
        <f t="shared" si="100"/>
        <v>35.643788346233698</v>
      </c>
      <c r="DD80">
        <f t="shared" si="101"/>
        <v>12.6074599421374</v>
      </c>
      <c r="DE80">
        <f t="shared" si="102"/>
        <v>18.5267857857705</v>
      </c>
      <c r="DF80">
        <f t="shared" si="103"/>
        <v>3.3035987742295201</v>
      </c>
      <c r="DG80">
        <f t="shared" si="104"/>
        <v>36.371197506488699</v>
      </c>
      <c r="DH80">
        <f t="shared" si="105"/>
        <v>13.274963310537901</v>
      </c>
      <c r="DI80">
        <f t="shared" si="106"/>
        <v>16.7725099054881</v>
      </c>
      <c r="DJ80">
        <f t="shared" si="107"/>
        <v>5.0578746545119504</v>
      </c>
      <c r="DK80">
        <f t="shared" si="108"/>
        <v>37.024226661561201</v>
      </c>
      <c r="DL80">
        <f t="shared" si="109"/>
        <v>15.211124431353101</v>
      </c>
      <c r="DM80">
        <f t="shared" si="110"/>
        <v>14.2472024277274</v>
      </c>
      <c r="DN80">
        <f t="shared" si="111"/>
        <v>7.5831821322725803</v>
      </c>
      <c r="DO80">
        <f t="shared" si="112"/>
        <v>37.364556345542901</v>
      </c>
      <c r="DP80">
        <f t="shared" si="113"/>
        <v>15.7662719080801</v>
      </c>
      <c r="DQ80">
        <f t="shared" si="114"/>
        <v>12.943441463807901</v>
      </c>
      <c r="DR80">
        <f t="shared" si="115"/>
        <v>8.8869430961921001</v>
      </c>
      <c r="DS80">
        <f t="shared" si="116"/>
        <v>37.579693815114602</v>
      </c>
      <c r="DT80">
        <f t="shared" si="117"/>
        <v>15.240729511144099</v>
      </c>
      <c r="DU80">
        <f t="shared" si="118"/>
        <v>12.431901493766199</v>
      </c>
      <c r="DV80">
        <f t="shared" si="119"/>
        <v>9.3984830662337995</v>
      </c>
    </row>
    <row r="81" spans="1:126" x14ac:dyDescent="0.15">
      <c r="A81">
        <v>113.95123599999999</v>
      </c>
      <c r="B81">
        <v>17.413213079999998</v>
      </c>
      <c r="C81">
        <v>168</v>
      </c>
      <c r="D81">
        <v>389</v>
      </c>
      <c r="E81">
        <v>156.317215</v>
      </c>
      <c r="F81">
        <v>350.24487299999998</v>
      </c>
      <c r="G81">
        <f t="shared" si="120"/>
        <v>0</v>
      </c>
      <c r="H81">
        <f t="shared" si="121"/>
        <v>3.2881326149626902</v>
      </c>
      <c r="I81" t="e">
        <f t="shared" si="122"/>
        <v>#DIV/0!</v>
      </c>
      <c r="J81" t="e">
        <f t="shared" si="123"/>
        <v>#DIV/0!</v>
      </c>
      <c r="K81">
        <f t="shared" si="124"/>
        <v>5.91270817467817</v>
      </c>
      <c r="L81">
        <f t="shared" si="127"/>
        <v>2.3508937729622699</v>
      </c>
      <c r="M81">
        <f t="shared" si="125"/>
        <v>18.143052530227902</v>
      </c>
      <c r="N81">
        <f t="shared" si="126"/>
        <v>0.72983945022789598</v>
      </c>
      <c r="O81">
        <f t="shared" si="128"/>
        <v>5.5745547273227496</v>
      </c>
      <c r="P81">
        <f t="shared" si="129"/>
        <v>1.67002404345282</v>
      </c>
      <c r="Q81">
        <f t="shared" si="130"/>
        <v>59.355986693823397</v>
      </c>
      <c r="R81">
        <f t="shared" si="131"/>
        <v>41.942773613823398</v>
      </c>
      <c r="S81">
        <f t="shared" si="132"/>
        <v>6.7415245565508304</v>
      </c>
      <c r="T81">
        <f t="shared" si="133"/>
        <v>1.93295009559621</v>
      </c>
      <c r="U81">
        <f t="shared" si="134"/>
        <v>25.518946239971399</v>
      </c>
      <c r="V81">
        <f t="shared" si="135"/>
        <v>8.1057331599713898</v>
      </c>
      <c r="W81">
        <f t="shared" si="136"/>
        <v>8.7219961407111093</v>
      </c>
      <c r="X81">
        <f t="shared" si="137"/>
        <v>2.35822705063761</v>
      </c>
      <c r="Y81">
        <f t="shared" si="138"/>
        <v>17.025243696108301</v>
      </c>
      <c r="Z81">
        <f t="shared" si="139"/>
        <v>0.38796938389172902</v>
      </c>
      <c r="AA81">
        <f t="shared" si="140"/>
        <v>7.2683301172592598</v>
      </c>
      <c r="AB81">
        <f t="shared" si="141"/>
        <v>2.2832426985119998</v>
      </c>
      <c r="AC81">
        <f t="shared" si="142"/>
        <v>18.960551054130502</v>
      </c>
      <c r="AD81">
        <f t="shared" si="143"/>
        <v>1.54733797413051</v>
      </c>
      <c r="AE81">
        <f t="shared" si="144"/>
        <v>8.6140041031038699</v>
      </c>
      <c r="AF81">
        <f t="shared" si="145"/>
        <v>2.05841388424933</v>
      </c>
      <c r="AG81">
        <f t="shared" si="146"/>
        <v>16.2647581013576</v>
      </c>
      <c r="AH81">
        <f t="shared" si="147"/>
        <v>1.1484549786423901</v>
      </c>
      <c r="AI81">
        <f t="shared" si="148"/>
        <v>10.9024951758889</v>
      </c>
      <c r="AJ81">
        <f t="shared" si="149"/>
        <v>1.77375345242255</v>
      </c>
      <c r="AK81">
        <f t="shared" si="150"/>
        <v>68.072203702700094</v>
      </c>
      <c r="AL81">
        <f t="shared" si="151"/>
        <v>50.658990622700102</v>
      </c>
      <c r="AM81">
        <f t="shared" si="152"/>
        <v>12.113883528765401</v>
      </c>
      <c r="AN81">
        <f t="shared" si="153"/>
        <v>1.5766924726328</v>
      </c>
      <c r="AO81" t="e">
        <f t="shared" si="154"/>
        <v>#NUM!</v>
      </c>
      <c r="AP81" t="e">
        <f t="shared" si="155"/>
        <v>#NUM!</v>
      </c>
      <c r="AQ81">
        <f t="shared" si="156"/>
        <v>13.316069926505</v>
      </c>
      <c r="AR81">
        <f t="shared" si="157"/>
        <v>1.95966730829501</v>
      </c>
      <c r="AS81" t="e">
        <f t="shared" si="158"/>
        <v>#NUM!</v>
      </c>
      <c r="AT81" t="e">
        <f t="shared" si="159"/>
        <v>#NUM!</v>
      </c>
      <c r="AU81">
        <f t="shared" si="160"/>
        <v>14.431156899604</v>
      </c>
      <c r="AV81">
        <f t="shared" si="161"/>
        <v>2.1206383807667999</v>
      </c>
      <c r="AW81" t="e">
        <f t="shared" si="162"/>
        <v>#NUM!</v>
      </c>
      <c r="AX81" t="e">
        <f t="shared" si="163"/>
        <v>#NUM!</v>
      </c>
      <c r="AY81">
        <f t="shared" si="164"/>
        <v>15.4813123118183</v>
      </c>
      <c r="AZ81">
        <f t="shared" si="165"/>
        <v>1.8361629505383299</v>
      </c>
      <c r="BA81">
        <f t="shared" si="166"/>
        <v>81.725759651384095</v>
      </c>
      <c r="BB81">
        <f t="shared" si="167"/>
        <v>64.312546571384104</v>
      </c>
      <c r="BC81">
        <f t="shared" ref="BC81:BC94" si="168">SQRT((C68-C81)^2+(D68-D81)^2)/5.73/0.429</f>
        <v>22.106490876047701</v>
      </c>
      <c r="BD81">
        <f t="shared" ref="BD81:BD94" si="169">SQRT((E68-E81)^2+(F68-F81)^2)/5.73/0.429</f>
        <v>1.7083232125646299</v>
      </c>
      <c r="BE81">
        <f t="shared" ref="BE81:BE94" si="170">ASIN((BD68*SIN(A81/180*PI())/BC81))*180/PI()</f>
        <v>65.407665434913099</v>
      </c>
      <c r="BF81">
        <f t="shared" ref="BF81:BF94" si="171">ABS(ABS(B81)-ABS(BE81))</f>
        <v>47.994452354913101</v>
      </c>
      <c r="BG81">
        <f t="shared" si="52"/>
        <v>24.024959567489201</v>
      </c>
      <c r="BH81">
        <f t="shared" si="53"/>
        <v>1.7045445940042201</v>
      </c>
      <c r="BI81">
        <f t="shared" si="54"/>
        <v>72.557212661251398</v>
      </c>
      <c r="BJ81">
        <f t="shared" si="55"/>
        <v>55.1439995812514</v>
      </c>
      <c r="BK81">
        <f t="shared" si="56"/>
        <v>25.423881223854501</v>
      </c>
      <c r="BL81">
        <f t="shared" si="57"/>
        <v>3.03544582128217</v>
      </c>
      <c r="BM81" t="e">
        <f t="shared" si="58"/>
        <v>#NUM!</v>
      </c>
      <c r="BN81" t="e">
        <f t="shared" si="59"/>
        <v>#NUM!</v>
      </c>
      <c r="BO81">
        <f t="shared" si="60"/>
        <v>26.392808685913</v>
      </c>
      <c r="BP81">
        <f t="shared" si="61"/>
        <v>6.13305722856866</v>
      </c>
      <c r="BQ81" t="e">
        <f t="shared" si="62"/>
        <v>#NUM!</v>
      </c>
      <c r="BR81" t="e">
        <f t="shared" si="63"/>
        <v>#NUM!</v>
      </c>
      <c r="BS81">
        <f t="shared" si="64"/>
        <v>24.8402905279181</v>
      </c>
      <c r="BT81">
        <f t="shared" si="65"/>
        <v>8.5303330808149997</v>
      </c>
      <c r="BU81" t="e">
        <f t="shared" si="66"/>
        <v>#NUM!</v>
      </c>
      <c r="BV81" t="e">
        <f t="shared" si="67"/>
        <v>#NUM!</v>
      </c>
      <c r="BW81">
        <f t="shared" si="68"/>
        <v>26.4310066063656</v>
      </c>
      <c r="BX81">
        <f t="shared" si="69"/>
        <v>8.1262803621057795</v>
      </c>
      <c r="BY81" t="e">
        <f t="shared" si="70"/>
        <v>#NUM!</v>
      </c>
      <c r="BZ81" t="e">
        <f t="shared" si="71"/>
        <v>#NUM!</v>
      </c>
      <c r="CA81">
        <f t="shared" si="72"/>
        <v>27.6344111920275</v>
      </c>
      <c r="CB81">
        <f t="shared" si="73"/>
        <v>7.6882268650369596</v>
      </c>
      <c r="CC81" t="e">
        <f t="shared" si="74"/>
        <v>#NUM!</v>
      </c>
      <c r="CD81" t="e">
        <f t="shared" si="75"/>
        <v>#NUM!</v>
      </c>
      <c r="CE81">
        <f t="shared" si="76"/>
        <v>29.102299181893802</v>
      </c>
      <c r="CF81">
        <f t="shared" si="77"/>
        <v>8.4442981575491096</v>
      </c>
      <c r="CG81" t="e">
        <f t="shared" si="78"/>
        <v>#NUM!</v>
      </c>
      <c r="CH81" t="e">
        <f t="shared" si="79"/>
        <v>#NUM!</v>
      </c>
      <c r="CI81">
        <f t="shared" si="80"/>
        <v>29.801504836421099</v>
      </c>
      <c r="CJ81">
        <f t="shared" si="81"/>
        <v>8.0421887214753394</v>
      </c>
      <c r="CK81" t="e">
        <f t="shared" si="82"/>
        <v>#NUM!</v>
      </c>
      <c r="CL81" t="e">
        <f t="shared" si="83"/>
        <v>#NUM!</v>
      </c>
      <c r="CM81">
        <f t="shared" si="84"/>
        <v>30.882789529288299</v>
      </c>
      <c r="CN81">
        <f t="shared" si="85"/>
        <v>8.7822593404241402</v>
      </c>
      <c r="CO81">
        <f t="shared" si="86"/>
        <v>75.779398100698799</v>
      </c>
      <c r="CP81">
        <f t="shared" si="87"/>
        <v>58.366185020698801</v>
      </c>
      <c r="CQ81">
        <f t="shared" si="88"/>
        <v>32.0137467314566</v>
      </c>
      <c r="CR81">
        <f t="shared" si="89"/>
        <v>8.4001474148130502</v>
      </c>
      <c r="CS81">
        <f t="shared" si="90"/>
        <v>77.568555426140193</v>
      </c>
      <c r="CT81">
        <f t="shared" si="91"/>
        <v>60.155342346140202</v>
      </c>
      <c r="CU81">
        <f t="shared" si="92"/>
        <v>32.514668662331403</v>
      </c>
      <c r="CV81">
        <f t="shared" si="93"/>
        <v>8.8966552013591205</v>
      </c>
      <c r="CW81">
        <f t="shared" si="94"/>
        <v>71.043897256117504</v>
      </c>
      <c r="CX81">
        <f t="shared" si="95"/>
        <v>53.630684176117498</v>
      </c>
      <c r="CY81">
        <f t="shared" si="96"/>
        <v>34.777502027711002</v>
      </c>
      <c r="CZ81">
        <f t="shared" si="97"/>
        <v>10.693304420792</v>
      </c>
      <c r="DA81">
        <f t="shared" si="98"/>
        <v>63.316071677115197</v>
      </c>
      <c r="DB81">
        <f t="shared" si="99"/>
        <v>45.902858597115198</v>
      </c>
      <c r="DC81">
        <f t="shared" si="100"/>
        <v>35.643788346233698</v>
      </c>
      <c r="DD81">
        <f t="shared" si="101"/>
        <v>11.2807899924577</v>
      </c>
      <c r="DE81">
        <f t="shared" si="102"/>
        <v>54.307800462088998</v>
      </c>
      <c r="DF81">
        <f t="shared" si="103"/>
        <v>36.894587382089</v>
      </c>
      <c r="DG81">
        <f t="shared" si="104"/>
        <v>34.323648037113998</v>
      </c>
      <c r="DH81">
        <f t="shared" si="105"/>
        <v>12.0523598685194</v>
      </c>
      <c r="DI81">
        <f t="shared" si="106"/>
        <v>50.576936841803402</v>
      </c>
      <c r="DJ81">
        <f t="shared" si="107"/>
        <v>33.163723761803404</v>
      </c>
      <c r="DK81">
        <f t="shared" si="108"/>
        <v>35.072226166971198</v>
      </c>
      <c r="DL81">
        <f t="shared" si="109"/>
        <v>12.7146086873003</v>
      </c>
      <c r="DM81">
        <f t="shared" si="110"/>
        <v>44.462563133620897</v>
      </c>
      <c r="DN81">
        <f t="shared" si="111"/>
        <v>27.049350053620898</v>
      </c>
      <c r="DO81">
        <f t="shared" si="112"/>
        <v>35.747529190472797</v>
      </c>
      <c r="DP81">
        <f t="shared" si="113"/>
        <v>14.5972138485425</v>
      </c>
      <c r="DQ81">
        <f t="shared" si="114"/>
        <v>36.725979662776503</v>
      </c>
      <c r="DR81">
        <f t="shared" si="115"/>
        <v>19.312766582776501</v>
      </c>
      <c r="DS81">
        <f t="shared" si="116"/>
        <v>36.1190711340248</v>
      </c>
      <c r="DT81">
        <f t="shared" si="117"/>
        <v>15.152690322522499</v>
      </c>
      <c r="DU81">
        <f t="shared" si="118"/>
        <v>32.975203821620703</v>
      </c>
      <c r="DV81">
        <f t="shared" si="119"/>
        <v>15.561990741620701</v>
      </c>
    </row>
    <row r="82" spans="1:126" x14ac:dyDescent="0.15">
      <c r="A82">
        <v>124.3220147</v>
      </c>
      <c r="B82">
        <v>17.461083349999999</v>
      </c>
      <c r="C82">
        <v>168</v>
      </c>
      <c r="D82">
        <v>389</v>
      </c>
      <c r="E82">
        <v>156.30868530000001</v>
      </c>
      <c r="F82">
        <v>350.24047849999999</v>
      </c>
      <c r="G82">
        <f t="shared" si="120"/>
        <v>0</v>
      </c>
      <c r="H82">
        <f t="shared" si="121"/>
        <v>5.0286813065748698E-2</v>
      </c>
      <c r="I82" t="e">
        <f t="shared" si="122"/>
        <v>#DIV/0!</v>
      </c>
      <c r="J82" t="e">
        <f t="shared" si="123"/>
        <v>#DIV/0!</v>
      </c>
      <c r="K82">
        <f t="shared" si="124"/>
        <v>0</v>
      </c>
      <c r="L82">
        <f t="shared" si="127"/>
        <v>1.6589478124864501</v>
      </c>
      <c r="M82" t="e">
        <f t="shared" si="125"/>
        <v>#DIV/0!</v>
      </c>
      <c r="N82" t="e">
        <f t="shared" si="126"/>
        <v>#DIV/0!</v>
      </c>
      <c r="O82">
        <f t="shared" si="128"/>
        <v>3.9418054497854502</v>
      </c>
      <c r="P82">
        <f t="shared" si="129"/>
        <v>1.5702914870008</v>
      </c>
      <c r="Q82">
        <f t="shared" si="130"/>
        <v>63.323846610153602</v>
      </c>
      <c r="R82">
        <f t="shared" si="131"/>
        <v>45.862763260153599</v>
      </c>
      <c r="S82">
        <f t="shared" si="132"/>
        <v>4.1809160454920704</v>
      </c>
      <c r="T82">
        <f t="shared" si="133"/>
        <v>1.2535643068120199</v>
      </c>
      <c r="U82">
        <f t="shared" si="134"/>
        <v>54.577348419101099</v>
      </c>
      <c r="V82">
        <f t="shared" si="135"/>
        <v>37.116265069101097</v>
      </c>
      <c r="W82">
        <f t="shared" si="136"/>
        <v>5.3932196452406602</v>
      </c>
      <c r="X82">
        <f t="shared" si="137"/>
        <v>1.55226966831855</v>
      </c>
      <c r="Y82">
        <f t="shared" si="138"/>
        <v>22.9125238556494</v>
      </c>
      <c r="Z82">
        <f t="shared" si="139"/>
        <v>5.45144050564938</v>
      </c>
      <c r="AA82">
        <f t="shared" si="140"/>
        <v>7.2683301172592598</v>
      </c>
      <c r="AB82">
        <f t="shared" si="141"/>
        <v>1.97348227892971</v>
      </c>
      <c r="AC82">
        <f t="shared" si="142"/>
        <v>16.629012402783999</v>
      </c>
      <c r="AD82">
        <f t="shared" si="143"/>
        <v>0.83207094721600305</v>
      </c>
      <c r="AE82">
        <f t="shared" si="144"/>
        <v>6.2299972433650801</v>
      </c>
      <c r="AF82">
        <f t="shared" si="145"/>
        <v>1.96391027220688</v>
      </c>
      <c r="AG82">
        <f t="shared" si="146"/>
        <v>18.157127217233601</v>
      </c>
      <c r="AH82">
        <f t="shared" si="147"/>
        <v>0.696043867233616</v>
      </c>
      <c r="AI82">
        <f t="shared" si="148"/>
        <v>7.5372535902158901</v>
      </c>
      <c r="AJ82">
        <f t="shared" si="149"/>
        <v>1.80706058991227</v>
      </c>
      <c r="AK82">
        <f t="shared" si="150"/>
        <v>33.102764018414703</v>
      </c>
      <c r="AL82">
        <f t="shared" si="151"/>
        <v>15.641680668414701</v>
      </c>
      <c r="AM82">
        <f t="shared" si="152"/>
        <v>9.6911068230123494</v>
      </c>
      <c r="AN82">
        <f t="shared" si="153"/>
        <v>1.5822465234916001</v>
      </c>
      <c r="AO82" t="e">
        <f t="shared" si="154"/>
        <v>#NUM!</v>
      </c>
      <c r="AP82" t="e">
        <f t="shared" si="155"/>
        <v>#NUM!</v>
      </c>
      <c r="AQ82">
        <f t="shared" si="156"/>
        <v>10.9024951758889</v>
      </c>
      <c r="AR82">
        <f t="shared" si="157"/>
        <v>1.4240423398677899</v>
      </c>
      <c r="AS82" t="e">
        <f t="shared" si="158"/>
        <v>#NUM!</v>
      </c>
      <c r="AT82" t="e">
        <f t="shared" si="159"/>
        <v>#NUM!</v>
      </c>
      <c r="AU82">
        <f t="shared" si="160"/>
        <v>12.1055181150046</v>
      </c>
      <c r="AV82">
        <f t="shared" si="161"/>
        <v>1.7853653591319301</v>
      </c>
      <c r="AW82">
        <f t="shared" si="162"/>
        <v>74.071326751083802</v>
      </c>
      <c r="AX82">
        <f t="shared" si="163"/>
        <v>56.6102434010838</v>
      </c>
      <c r="AY82">
        <f t="shared" si="164"/>
        <v>13.2285604913036</v>
      </c>
      <c r="AZ82">
        <f t="shared" si="165"/>
        <v>1.9478148147849801</v>
      </c>
      <c r="BA82">
        <f t="shared" si="166"/>
        <v>66.431124804549299</v>
      </c>
      <c r="BB82">
        <f t="shared" si="167"/>
        <v>48.970041454549303</v>
      </c>
      <c r="BC82">
        <f t="shared" si="168"/>
        <v>14.290442133986099</v>
      </c>
      <c r="BD82">
        <f t="shared" si="169"/>
        <v>1.6984595599506001</v>
      </c>
      <c r="BE82" t="e">
        <f t="shared" si="170"/>
        <v>#NUM!</v>
      </c>
      <c r="BF82" t="e">
        <f t="shared" si="171"/>
        <v>#NUM!</v>
      </c>
      <c r="BG82">
        <f t="shared" ref="BG82:BG94" si="172">SQRT((C68-C82)^2+(D68-D82)^2)/5.73/0.462</f>
        <v>20.527455813472798</v>
      </c>
      <c r="BH82">
        <f t="shared" ref="BH82:BH94" si="173">SQRT((E68-E82)^2+(F68-F82)^2)/5.73/0.462</f>
        <v>1.58949031826134</v>
      </c>
      <c r="BI82">
        <f t="shared" ref="BI82:BI94" si="174">ASIN((BH68*SIN(A82/180*PI())/BG82))*180/PI()</f>
        <v>66.779784306898506</v>
      </c>
      <c r="BJ82">
        <f t="shared" ref="BJ82:BJ94" si="175">ABS(ABS(B82)-ABS(BI82))</f>
        <v>49.318700956898503</v>
      </c>
      <c r="BK82">
        <f t="shared" si="56"/>
        <v>22.4232955963232</v>
      </c>
      <c r="BL82">
        <f t="shared" si="57"/>
        <v>1.5938286274348901</v>
      </c>
      <c r="BM82" t="e">
        <f t="shared" si="58"/>
        <v>#NUM!</v>
      </c>
      <c r="BN82" t="e">
        <f t="shared" si="59"/>
        <v>#NUM!</v>
      </c>
      <c r="BO82">
        <f t="shared" si="60"/>
        <v>23.834888647363599</v>
      </c>
      <c r="BP82">
        <f t="shared" si="61"/>
        <v>2.8482343161718302</v>
      </c>
      <c r="BQ82">
        <f t="shared" si="62"/>
        <v>81.5902480452189</v>
      </c>
      <c r="BR82">
        <f t="shared" si="63"/>
        <v>64.129164695218904</v>
      </c>
      <c r="BS82">
        <f t="shared" si="64"/>
        <v>24.8402905279181</v>
      </c>
      <c r="BT82">
        <f t="shared" si="65"/>
        <v>5.7747091891076296</v>
      </c>
      <c r="BU82" t="e">
        <f t="shared" si="66"/>
        <v>#NUM!</v>
      </c>
      <c r="BV82" t="e">
        <f t="shared" si="67"/>
        <v>#NUM!</v>
      </c>
      <c r="BW82">
        <f t="shared" si="68"/>
        <v>23.460274387478201</v>
      </c>
      <c r="BX82">
        <f t="shared" si="69"/>
        <v>8.0588537182392308</v>
      </c>
      <c r="BY82" t="e">
        <f t="shared" si="70"/>
        <v>#NUM!</v>
      </c>
      <c r="BZ82" t="e">
        <f t="shared" si="71"/>
        <v>#NUM!</v>
      </c>
      <c r="CA82">
        <f t="shared" si="72"/>
        <v>25.039900995504301</v>
      </c>
      <c r="CB82">
        <f t="shared" si="73"/>
        <v>7.7011694758845</v>
      </c>
      <c r="CC82" t="e">
        <f t="shared" si="74"/>
        <v>#NUM!</v>
      </c>
      <c r="CD82" t="e">
        <f t="shared" si="75"/>
        <v>#NUM!</v>
      </c>
      <c r="CE82">
        <f t="shared" si="76"/>
        <v>26.252690632426098</v>
      </c>
      <c r="CF82">
        <f t="shared" si="77"/>
        <v>7.3063525576913504</v>
      </c>
      <c r="CG82" t="e">
        <f t="shared" si="78"/>
        <v>#NUM!</v>
      </c>
      <c r="CH82" t="e">
        <f t="shared" si="79"/>
        <v>#NUM!</v>
      </c>
      <c r="CI82">
        <f t="shared" si="80"/>
        <v>27.716475411327401</v>
      </c>
      <c r="CJ82">
        <f t="shared" si="81"/>
        <v>8.0445741598528109</v>
      </c>
      <c r="CK82" t="e">
        <f t="shared" si="82"/>
        <v>#NUM!</v>
      </c>
      <c r="CL82" t="e">
        <f t="shared" si="83"/>
        <v>#NUM!</v>
      </c>
      <c r="CM82">
        <f t="shared" si="84"/>
        <v>28.4468909802201</v>
      </c>
      <c r="CN82">
        <f t="shared" si="85"/>
        <v>7.6789116980413104</v>
      </c>
      <c r="CO82">
        <f t="shared" si="86"/>
        <v>76.173867795347803</v>
      </c>
      <c r="CP82">
        <f t="shared" si="87"/>
        <v>58.7127844453478</v>
      </c>
      <c r="CQ82">
        <f t="shared" si="88"/>
        <v>29.540059549754002</v>
      </c>
      <c r="CR82">
        <f t="shared" si="89"/>
        <v>8.4025225752189598</v>
      </c>
      <c r="CS82">
        <f t="shared" si="90"/>
        <v>65.282376004263497</v>
      </c>
      <c r="CT82">
        <f t="shared" si="91"/>
        <v>47.821292654263502</v>
      </c>
      <c r="CU82">
        <f t="shared" si="92"/>
        <v>30.679840617645901</v>
      </c>
      <c r="CV82">
        <f t="shared" si="93"/>
        <v>8.0521543463863701</v>
      </c>
      <c r="CW82">
        <f t="shared" si="94"/>
        <v>67.724582881658606</v>
      </c>
      <c r="CX82">
        <f t="shared" si="95"/>
        <v>50.263499531658603</v>
      </c>
      <c r="CY82">
        <f t="shared" si="96"/>
        <v>31.214081915838101</v>
      </c>
      <c r="CZ82">
        <f t="shared" si="97"/>
        <v>8.5425735644748304</v>
      </c>
      <c r="DA82">
        <f t="shared" si="98"/>
        <v>61.128002681083601</v>
      </c>
      <c r="DB82">
        <f t="shared" si="99"/>
        <v>43.666919331083598</v>
      </c>
      <c r="DC82">
        <f t="shared" si="100"/>
        <v>33.439905795875902</v>
      </c>
      <c r="DD82">
        <f t="shared" si="101"/>
        <v>10.2836019861019</v>
      </c>
      <c r="DE82">
        <f t="shared" si="102"/>
        <v>54.412617929686199</v>
      </c>
      <c r="DF82">
        <f t="shared" si="103"/>
        <v>36.951534579686196</v>
      </c>
      <c r="DG82">
        <f t="shared" si="104"/>
        <v>34.323648037113998</v>
      </c>
      <c r="DH82">
        <f t="shared" si="105"/>
        <v>10.864418312719399</v>
      </c>
      <c r="DI82">
        <f t="shared" si="106"/>
        <v>47.210449716605297</v>
      </c>
      <c r="DJ82">
        <f t="shared" si="107"/>
        <v>29.749366366605301</v>
      </c>
      <c r="DK82">
        <f t="shared" si="108"/>
        <v>33.097803464359899</v>
      </c>
      <c r="DL82">
        <f t="shared" si="109"/>
        <v>11.623198864236</v>
      </c>
      <c r="DM82">
        <f t="shared" si="110"/>
        <v>44.273709609109503</v>
      </c>
      <c r="DN82">
        <f t="shared" si="111"/>
        <v>26.8126262591095</v>
      </c>
      <c r="DO82">
        <f t="shared" si="112"/>
        <v>33.862839057765299</v>
      </c>
      <c r="DP82">
        <f t="shared" si="113"/>
        <v>12.2773908318109</v>
      </c>
      <c r="DQ82">
        <f t="shared" si="114"/>
        <v>39.272886269656098</v>
      </c>
      <c r="DR82">
        <f t="shared" si="115"/>
        <v>21.811802919656099</v>
      </c>
      <c r="DS82">
        <f t="shared" si="116"/>
        <v>34.555944884123697</v>
      </c>
      <c r="DT82">
        <f t="shared" si="117"/>
        <v>14.111712520146</v>
      </c>
      <c r="DU82">
        <f t="shared" si="118"/>
        <v>32.707810389335499</v>
      </c>
      <c r="DV82">
        <f t="shared" si="119"/>
        <v>15.2467270393355</v>
      </c>
    </row>
    <row r="83" spans="1:126" x14ac:dyDescent="0.15">
      <c r="A83">
        <v>105.69361170000001</v>
      </c>
      <c r="B83">
        <v>18.388441690000001</v>
      </c>
      <c r="C83">
        <v>168</v>
      </c>
      <c r="D83">
        <v>389</v>
      </c>
      <c r="E83">
        <v>156.81265260000001</v>
      </c>
      <c r="F83">
        <v>349.93679809999998</v>
      </c>
      <c r="G83">
        <f t="shared" si="120"/>
        <v>0</v>
      </c>
      <c r="H83">
        <f t="shared" si="121"/>
        <v>3.0836686285741899</v>
      </c>
      <c r="I83" t="e">
        <f t="shared" si="122"/>
        <v>#DIV/0!</v>
      </c>
      <c r="J83" t="e">
        <f t="shared" si="123"/>
        <v>#DIV/0!</v>
      </c>
      <c r="K83">
        <f t="shared" si="124"/>
        <v>0</v>
      </c>
      <c r="L83">
        <f t="shared" si="127"/>
        <v>1.54268110701823</v>
      </c>
      <c r="M83" t="e">
        <f t="shared" si="125"/>
        <v>#DIV/0!</v>
      </c>
      <c r="N83" t="e">
        <f t="shared" si="126"/>
        <v>#DIV/0!</v>
      </c>
      <c r="O83">
        <f t="shared" si="128"/>
        <v>0</v>
      </c>
      <c r="P83">
        <f t="shared" si="129"/>
        <v>2.0604551944014502</v>
      </c>
      <c r="Q83" t="e">
        <f t="shared" si="130"/>
        <v>#DIV/0!</v>
      </c>
      <c r="R83" t="e">
        <f t="shared" si="131"/>
        <v>#DIV/0!</v>
      </c>
      <c r="S83">
        <f t="shared" si="132"/>
        <v>2.9563540873390801</v>
      </c>
      <c r="T83">
        <f t="shared" si="133"/>
        <v>1.82966569965812</v>
      </c>
      <c r="U83" t="e">
        <f t="shared" si="134"/>
        <v>#NUM!</v>
      </c>
      <c r="V83" t="e">
        <f t="shared" si="135"/>
        <v>#NUM!</v>
      </c>
      <c r="W83">
        <f t="shared" si="136"/>
        <v>3.3447328363936499</v>
      </c>
      <c r="X83">
        <f t="shared" si="137"/>
        <v>1.5472392204418399</v>
      </c>
      <c r="Y83">
        <f t="shared" si="138"/>
        <v>62.280705591176698</v>
      </c>
      <c r="Z83">
        <f t="shared" si="139"/>
        <v>43.892263901176698</v>
      </c>
      <c r="AA83">
        <f t="shared" si="140"/>
        <v>4.4943497043672203</v>
      </c>
      <c r="AB83">
        <f t="shared" si="141"/>
        <v>1.5675212940283201</v>
      </c>
      <c r="AC83">
        <f t="shared" si="142"/>
        <v>26.938269790301</v>
      </c>
      <c r="AD83">
        <f t="shared" si="143"/>
        <v>8.5498281003009495</v>
      </c>
      <c r="AE83">
        <f t="shared" si="144"/>
        <v>6.2299972433650801</v>
      </c>
      <c r="AF83">
        <f t="shared" si="145"/>
        <v>1.42623539842473</v>
      </c>
      <c r="AG83">
        <f t="shared" si="146"/>
        <v>18.4571385978197</v>
      </c>
      <c r="AH83">
        <f t="shared" si="147"/>
        <v>6.8696907819653305E-2</v>
      </c>
      <c r="AI83">
        <f t="shared" si="148"/>
        <v>5.4512475879444402</v>
      </c>
      <c r="AJ83">
        <f t="shared" si="149"/>
        <v>1.43788288761373</v>
      </c>
      <c r="AK83">
        <f t="shared" si="150"/>
        <v>23.770870821556699</v>
      </c>
      <c r="AL83">
        <f t="shared" si="151"/>
        <v>5.3824291315567203</v>
      </c>
      <c r="AM83">
        <f t="shared" si="152"/>
        <v>6.6997809690807903</v>
      </c>
      <c r="AN83">
        <f t="shared" si="153"/>
        <v>1.35092284236492</v>
      </c>
      <c r="AO83" t="e">
        <f t="shared" si="154"/>
        <v>#NUM!</v>
      </c>
      <c r="AP83" t="e">
        <f t="shared" si="155"/>
        <v>#NUM!</v>
      </c>
      <c r="AQ83">
        <f t="shared" si="156"/>
        <v>8.7219961407111093</v>
      </c>
      <c r="AR83">
        <f t="shared" si="157"/>
        <v>1.2464275126217299</v>
      </c>
      <c r="AS83" t="e">
        <f t="shared" si="158"/>
        <v>#NUM!</v>
      </c>
      <c r="AT83" t="e">
        <f t="shared" si="159"/>
        <v>#NUM!</v>
      </c>
      <c r="AU83">
        <f t="shared" si="160"/>
        <v>9.9113592508080792</v>
      </c>
      <c r="AV83">
        <f t="shared" si="161"/>
        <v>1.1331359336742299</v>
      </c>
      <c r="AW83" t="e">
        <f t="shared" si="162"/>
        <v>#NUM!</v>
      </c>
      <c r="AX83" t="e">
        <f t="shared" si="163"/>
        <v>#NUM!</v>
      </c>
      <c r="AY83">
        <f t="shared" si="164"/>
        <v>11.0967249387542</v>
      </c>
      <c r="AZ83">
        <f t="shared" si="165"/>
        <v>1.6646930608214601</v>
      </c>
      <c r="BA83" t="e">
        <f t="shared" si="166"/>
        <v>#NUM!</v>
      </c>
      <c r="BB83" t="e">
        <f t="shared" si="167"/>
        <v>#NUM!</v>
      </c>
      <c r="BC83">
        <f t="shared" si="168"/>
        <v>12.2109789150495</v>
      </c>
      <c r="BD83">
        <f t="shared" si="169"/>
        <v>1.7770667380641301</v>
      </c>
      <c r="BE83" t="e">
        <f t="shared" si="170"/>
        <v>#NUM!</v>
      </c>
      <c r="BF83" t="e">
        <f t="shared" si="171"/>
        <v>#NUM!</v>
      </c>
      <c r="BG83">
        <f t="shared" si="172"/>
        <v>13.269696267272799</v>
      </c>
      <c r="BH83">
        <f t="shared" si="173"/>
        <v>1.56654212498757</v>
      </c>
      <c r="BI83" t="e">
        <f t="shared" si="174"/>
        <v>#NUM!</v>
      </c>
      <c r="BJ83" t="e">
        <f t="shared" si="175"/>
        <v>#NUM!</v>
      </c>
      <c r="BK83">
        <f t="shared" ref="BK83:BK94" si="176">SQRT((C68-C83)^2+(D68-D83)^2)/5.73/0.495</f>
        <v>19.158958759241301</v>
      </c>
      <c r="BL83">
        <f t="shared" ref="BL83:BL94" si="177">SQRT((E68-E83)^2+(F68-F83)^2)/5.73/0.495</f>
        <v>1.48585877777433</v>
      </c>
      <c r="BM83" t="e">
        <f t="shared" ref="BM83:BM94" si="178">ASIN((BL68*SIN(A83/180*PI())/BK83))*180/PI()</f>
        <v>#NUM!</v>
      </c>
      <c r="BN83" t="e">
        <f t="shared" ref="BN83:BN94" si="179">ABS(ABS(B83)-ABS(BM83))</f>
        <v>#NUM!</v>
      </c>
      <c r="BO83">
        <f t="shared" si="60"/>
        <v>21.021839621552999</v>
      </c>
      <c r="BP83">
        <f t="shared" si="61"/>
        <v>1.50214845232771</v>
      </c>
      <c r="BQ83" t="e">
        <f t="shared" si="62"/>
        <v>#NUM!</v>
      </c>
      <c r="BR83" t="e">
        <f t="shared" si="63"/>
        <v>#NUM!</v>
      </c>
      <c r="BS83">
        <f t="shared" si="64"/>
        <v>22.4328363739893</v>
      </c>
      <c r="BT83">
        <f t="shared" si="65"/>
        <v>2.70649729988099</v>
      </c>
      <c r="BU83" t="e">
        <f t="shared" si="66"/>
        <v>#NUM!</v>
      </c>
      <c r="BV83" t="e">
        <f t="shared" si="67"/>
        <v>#NUM!</v>
      </c>
      <c r="BW83">
        <f t="shared" si="68"/>
        <v>23.460274387478201</v>
      </c>
      <c r="BX83">
        <f t="shared" si="69"/>
        <v>5.4691272193499501</v>
      </c>
      <c r="BY83" t="e">
        <f t="shared" si="70"/>
        <v>#NUM!</v>
      </c>
      <c r="BZ83" t="e">
        <f t="shared" si="71"/>
        <v>#NUM!</v>
      </c>
      <c r="CA83">
        <f t="shared" si="72"/>
        <v>22.225523103926701</v>
      </c>
      <c r="CB83">
        <f t="shared" si="73"/>
        <v>7.6332147137783899</v>
      </c>
      <c r="CC83" t="e">
        <f t="shared" si="74"/>
        <v>#NUM!</v>
      </c>
      <c r="CD83" t="e">
        <f t="shared" si="75"/>
        <v>#NUM!</v>
      </c>
      <c r="CE83">
        <f t="shared" si="76"/>
        <v>23.787905945729101</v>
      </c>
      <c r="CF83">
        <f t="shared" si="77"/>
        <v>7.2711502346200501</v>
      </c>
      <c r="CG83" t="e">
        <f t="shared" si="78"/>
        <v>#NUM!</v>
      </c>
      <c r="CH83" t="e">
        <f t="shared" si="79"/>
        <v>#NUM!</v>
      </c>
      <c r="CI83">
        <f t="shared" si="80"/>
        <v>25.002562507072501</v>
      </c>
      <c r="CJ83">
        <f t="shared" si="81"/>
        <v>6.8832371186926302</v>
      </c>
      <c r="CK83" t="e">
        <f t="shared" si="82"/>
        <v>#NUM!</v>
      </c>
      <c r="CL83" t="e">
        <f t="shared" si="83"/>
        <v>#NUM!</v>
      </c>
      <c r="CM83">
        <f t="shared" si="84"/>
        <v>26.456635619903501</v>
      </c>
      <c r="CN83">
        <f t="shared" si="85"/>
        <v>7.5871567317155701</v>
      </c>
      <c r="CO83" t="e">
        <f t="shared" si="86"/>
        <v>#NUM!</v>
      </c>
      <c r="CP83" t="e">
        <f t="shared" si="87"/>
        <v>#NUM!</v>
      </c>
      <c r="CQ83">
        <f t="shared" si="88"/>
        <v>27.210069633254001</v>
      </c>
      <c r="CR83">
        <f t="shared" si="89"/>
        <v>7.25728035207577</v>
      </c>
      <c r="CS83" t="e">
        <f t="shared" si="90"/>
        <v>#NUM!</v>
      </c>
      <c r="CT83" t="e">
        <f t="shared" si="91"/>
        <v>#NUM!</v>
      </c>
      <c r="CU83">
        <f t="shared" si="92"/>
        <v>28.309223735181</v>
      </c>
      <c r="CV83">
        <f t="shared" si="93"/>
        <v>7.9543151721218797</v>
      </c>
      <c r="CW83" t="e">
        <f t="shared" si="94"/>
        <v>#NUM!</v>
      </c>
      <c r="CX83" t="e">
        <f t="shared" si="95"/>
        <v>#NUM!</v>
      </c>
      <c r="CY83">
        <f t="shared" si="96"/>
        <v>29.4526469929401</v>
      </c>
      <c r="CZ83">
        <f t="shared" si="97"/>
        <v>7.6358901509991703</v>
      </c>
      <c r="DA83" t="e">
        <f t="shared" si="98"/>
        <v>#NUM!</v>
      </c>
      <c r="DB83" t="e">
        <f t="shared" si="99"/>
        <v>#NUM!</v>
      </c>
      <c r="DC83">
        <f t="shared" si="100"/>
        <v>30.013540303690501</v>
      </c>
      <c r="DD83">
        <f t="shared" si="101"/>
        <v>8.1104599366884607</v>
      </c>
      <c r="DE83" t="e">
        <f t="shared" si="102"/>
        <v>#NUM!</v>
      </c>
      <c r="DF83" t="e">
        <f t="shared" si="103"/>
        <v>#NUM!</v>
      </c>
      <c r="DG83">
        <f t="shared" si="104"/>
        <v>32.201390766399001</v>
      </c>
      <c r="DH83">
        <f t="shared" si="105"/>
        <v>9.7962049510669296</v>
      </c>
      <c r="DI83">
        <f t="shared" si="106"/>
        <v>71.510409643789998</v>
      </c>
      <c r="DJ83">
        <f t="shared" si="107"/>
        <v>53.121967953789998</v>
      </c>
      <c r="DK83">
        <f t="shared" si="108"/>
        <v>33.097803464359899</v>
      </c>
      <c r="DL83">
        <f t="shared" si="109"/>
        <v>10.370844421310499</v>
      </c>
      <c r="DM83">
        <f t="shared" si="110"/>
        <v>58.862396469634497</v>
      </c>
      <c r="DN83">
        <f t="shared" si="111"/>
        <v>40.473954779634497</v>
      </c>
      <c r="DO83">
        <f t="shared" si="112"/>
        <v>31.956499896623399</v>
      </c>
      <c r="DP83">
        <f t="shared" si="113"/>
        <v>11.1179979107172</v>
      </c>
      <c r="DQ83">
        <f t="shared" si="114"/>
        <v>54.389261095518499</v>
      </c>
      <c r="DR83">
        <f t="shared" si="115"/>
        <v>36.000819405518499</v>
      </c>
      <c r="DS83">
        <f t="shared" si="116"/>
        <v>32.734077755839799</v>
      </c>
      <c r="DT83">
        <f t="shared" si="117"/>
        <v>11.7668607612854</v>
      </c>
      <c r="DU83">
        <f t="shared" si="118"/>
        <v>47.556351919666199</v>
      </c>
      <c r="DV83">
        <f t="shared" si="119"/>
        <v>29.167910229666202</v>
      </c>
    </row>
    <row r="84" spans="1:126" x14ac:dyDescent="0.15">
      <c r="A84">
        <v>103.9291496</v>
      </c>
      <c r="B84">
        <v>19.731054960000002</v>
      </c>
      <c r="C84">
        <v>168</v>
      </c>
      <c r="D84">
        <v>389</v>
      </c>
      <c r="E84">
        <v>157.20465089999999</v>
      </c>
      <c r="F84">
        <v>349.82720949999998</v>
      </c>
      <c r="G84">
        <f t="shared" si="120"/>
        <v>0</v>
      </c>
      <c r="H84">
        <f t="shared" si="121"/>
        <v>2.1331732676342399</v>
      </c>
      <c r="I84" t="e">
        <f t="shared" si="122"/>
        <v>#DIV/0!</v>
      </c>
      <c r="J84" t="e">
        <f t="shared" si="123"/>
        <v>#DIV/0!</v>
      </c>
      <c r="K84">
        <f t="shared" si="124"/>
        <v>0</v>
      </c>
      <c r="L84">
        <f t="shared" si="127"/>
        <v>2.6090331469538199</v>
      </c>
      <c r="M84" t="e">
        <f t="shared" si="125"/>
        <v>#DIV/0!</v>
      </c>
      <c r="N84" t="e">
        <f t="shared" si="126"/>
        <v>#DIV/0!</v>
      </c>
      <c r="O84">
        <f t="shared" si="128"/>
        <v>0</v>
      </c>
      <c r="P84">
        <f t="shared" si="129"/>
        <v>1.72899762144</v>
      </c>
      <c r="Q84" t="e">
        <f t="shared" si="130"/>
        <v>#DIV/0!</v>
      </c>
      <c r="R84" t="e">
        <f t="shared" si="131"/>
        <v>#DIV/0!</v>
      </c>
      <c r="S84">
        <f t="shared" si="132"/>
        <v>0</v>
      </c>
      <c r="T84">
        <f t="shared" si="133"/>
        <v>2.0220718503859501</v>
      </c>
      <c r="U84" t="e">
        <f t="shared" si="134"/>
        <v>#DIV/0!</v>
      </c>
      <c r="V84" t="e">
        <f t="shared" si="135"/>
        <v>#DIV/0!</v>
      </c>
      <c r="W84">
        <f t="shared" si="136"/>
        <v>2.36508326987127</v>
      </c>
      <c r="X84">
        <f t="shared" si="137"/>
        <v>1.8103332018420999</v>
      </c>
      <c r="Y84" t="e">
        <f t="shared" si="138"/>
        <v>#NUM!</v>
      </c>
      <c r="Z84" t="e">
        <f t="shared" si="139"/>
        <v>#NUM!</v>
      </c>
      <c r="AA84">
        <f t="shared" si="140"/>
        <v>2.7872773636613801</v>
      </c>
      <c r="AB84">
        <f t="shared" si="141"/>
        <v>1.58676819861354</v>
      </c>
      <c r="AC84">
        <f t="shared" si="142"/>
        <v>63.1871911068881</v>
      </c>
      <c r="AD84">
        <f t="shared" si="143"/>
        <v>43.456136146888099</v>
      </c>
      <c r="AE84">
        <f t="shared" si="144"/>
        <v>3.8522997466004698</v>
      </c>
      <c r="AF84">
        <f t="shared" si="145"/>
        <v>1.4992440430205201</v>
      </c>
      <c r="AG84">
        <f t="shared" si="146"/>
        <v>38.326593387755103</v>
      </c>
      <c r="AH84">
        <f t="shared" si="147"/>
        <v>18.595538427755098</v>
      </c>
      <c r="AI84">
        <f t="shared" si="148"/>
        <v>5.4512475879444402</v>
      </c>
      <c r="AJ84">
        <f t="shared" si="149"/>
        <v>1.07380707014216</v>
      </c>
      <c r="AK84">
        <f t="shared" si="150"/>
        <v>19.6958518316818</v>
      </c>
      <c r="AL84">
        <f t="shared" si="151"/>
        <v>3.5203128318229901E-2</v>
      </c>
      <c r="AM84">
        <f t="shared" si="152"/>
        <v>4.8455534115061702</v>
      </c>
      <c r="AN84">
        <f t="shared" si="153"/>
        <v>1.08678840769848</v>
      </c>
      <c r="AO84">
        <f t="shared" si="154"/>
        <v>62.343498242530003</v>
      </c>
      <c r="AP84">
        <f t="shared" si="155"/>
        <v>42.612443282530002</v>
      </c>
      <c r="AQ84">
        <f t="shared" si="156"/>
        <v>6.0298028721727102</v>
      </c>
      <c r="AR84">
        <f t="shared" si="157"/>
        <v>1.03879974402227</v>
      </c>
      <c r="AS84" t="e">
        <f t="shared" si="158"/>
        <v>#NUM!</v>
      </c>
      <c r="AT84" t="e">
        <f t="shared" si="159"/>
        <v>#NUM!</v>
      </c>
      <c r="AU84">
        <f t="shared" si="160"/>
        <v>7.9290874006464698</v>
      </c>
      <c r="AV84">
        <f t="shared" si="161"/>
        <v>1.0055016185032899</v>
      </c>
      <c r="AW84" t="e">
        <f t="shared" si="162"/>
        <v>#NUM!</v>
      </c>
      <c r="AX84" t="e">
        <f t="shared" si="163"/>
        <v>#NUM!</v>
      </c>
      <c r="AY84">
        <f t="shared" si="164"/>
        <v>9.0854126465740705</v>
      </c>
      <c r="AZ84">
        <f t="shared" si="165"/>
        <v>0.92172867558284899</v>
      </c>
      <c r="BA84" t="e">
        <f t="shared" si="166"/>
        <v>#NUM!</v>
      </c>
      <c r="BB84" t="e">
        <f t="shared" si="167"/>
        <v>#NUM!</v>
      </c>
      <c r="BC84">
        <f t="shared" si="168"/>
        <v>10.2431307126962</v>
      </c>
      <c r="BD84">
        <f t="shared" si="169"/>
        <v>1.53178198737782</v>
      </c>
      <c r="BE84" t="e">
        <f t="shared" si="170"/>
        <v>#NUM!</v>
      </c>
      <c r="BF84" t="e">
        <f t="shared" si="171"/>
        <v>#NUM!</v>
      </c>
      <c r="BG84">
        <f t="shared" si="172"/>
        <v>11.3387661354031</v>
      </c>
      <c r="BH84">
        <f t="shared" si="173"/>
        <v>1.6128709159929</v>
      </c>
      <c r="BI84" t="e">
        <f t="shared" si="174"/>
        <v>#NUM!</v>
      </c>
      <c r="BJ84" t="e">
        <f t="shared" si="175"/>
        <v>#NUM!</v>
      </c>
      <c r="BK84">
        <f t="shared" si="176"/>
        <v>12.3850498494546</v>
      </c>
      <c r="BL84">
        <f t="shared" si="177"/>
        <v>1.4338426878645101</v>
      </c>
      <c r="BM84" t="e">
        <f t="shared" si="178"/>
        <v>#NUM!</v>
      </c>
      <c r="BN84" t="e">
        <f t="shared" si="179"/>
        <v>#NUM!</v>
      </c>
      <c r="BO84">
        <f t="shared" ref="BO84:BO94" si="180">SQRT((C68-C84)^2+(D68-D84)^2)/5.73/0.528</f>
        <v>17.9615238367887</v>
      </c>
      <c r="BP84">
        <f t="shared" ref="BP84:BP94" si="181">SQRT((E68-E84)^2+(F68-F84)^2)/5.73/0.528</f>
        <v>1.3741426450090899</v>
      </c>
      <c r="BQ84" t="e">
        <f t="shared" ref="BQ84:BQ94" si="182">ASIN((BP68*SIN(A84/180*PI())/BO84))*180/PI()</f>
        <v>#NUM!</v>
      </c>
      <c r="BR84" t="e">
        <f t="shared" ref="BR84:BR94" si="183">ABS(ABS(B84)-ABS(BQ84))</f>
        <v>#NUM!</v>
      </c>
      <c r="BS84">
        <f t="shared" si="64"/>
        <v>19.785260820285199</v>
      </c>
      <c r="BT84">
        <f t="shared" si="65"/>
        <v>1.39869215293362</v>
      </c>
      <c r="BU84" t="e">
        <f t="shared" si="66"/>
        <v>#NUM!</v>
      </c>
      <c r="BV84" t="e">
        <f t="shared" si="67"/>
        <v>#NUM!</v>
      </c>
      <c r="BW84">
        <f t="shared" si="68"/>
        <v>21.186567686545398</v>
      </c>
      <c r="BX84">
        <f t="shared" si="69"/>
        <v>2.5476128642989901</v>
      </c>
      <c r="BY84" t="e">
        <f t="shared" si="70"/>
        <v>#NUM!</v>
      </c>
      <c r="BZ84" t="e">
        <f t="shared" si="71"/>
        <v>#NUM!</v>
      </c>
      <c r="CA84">
        <f t="shared" si="72"/>
        <v>22.225523103926701</v>
      </c>
      <c r="CB84">
        <f t="shared" si="73"/>
        <v>5.1637994830282201</v>
      </c>
      <c r="CC84" t="e">
        <f t="shared" si="74"/>
        <v>#NUM!</v>
      </c>
      <c r="CD84" t="e">
        <f t="shared" si="75"/>
        <v>#NUM!</v>
      </c>
      <c r="CE84">
        <f t="shared" si="76"/>
        <v>21.114246948730401</v>
      </c>
      <c r="CF84">
        <f t="shared" si="77"/>
        <v>7.2237915800275401</v>
      </c>
      <c r="CG84" t="e">
        <f t="shared" si="78"/>
        <v>#NUM!</v>
      </c>
      <c r="CH84" t="e">
        <f t="shared" si="79"/>
        <v>#NUM!</v>
      </c>
      <c r="CI84">
        <f t="shared" si="80"/>
        <v>22.655148519741999</v>
      </c>
      <c r="CJ84">
        <f t="shared" si="81"/>
        <v>6.8716510140140796</v>
      </c>
      <c r="CK84" t="e">
        <f t="shared" si="82"/>
        <v>#NUM!</v>
      </c>
      <c r="CL84" t="e">
        <f t="shared" si="83"/>
        <v>#NUM!</v>
      </c>
      <c r="CM84">
        <f t="shared" si="84"/>
        <v>23.866082393114599</v>
      </c>
      <c r="CN84">
        <f t="shared" si="85"/>
        <v>6.5010362505862904</v>
      </c>
      <c r="CO84" t="e">
        <f t="shared" si="86"/>
        <v>#NUM!</v>
      </c>
      <c r="CP84" t="e">
        <f t="shared" si="87"/>
        <v>#NUM!</v>
      </c>
      <c r="CQ84">
        <f t="shared" si="88"/>
        <v>25.306347114690301</v>
      </c>
      <c r="CR84">
        <f t="shared" si="89"/>
        <v>7.1803529102397103</v>
      </c>
      <c r="CS84" t="e">
        <f t="shared" si="90"/>
        <v>#NUM!</v>
      </c>
      <c r="CT84" t="e">
        <f t="shared" si="91"/>
        <v>#NUM!</v>
      </c>
      <c r="CU84">
        <f t="shared" si="92"/>
        <v>26.076316731868399</v>
      </c>
      <c r="CV84">
        <f t="shared" si="93"/>
        <v>6.8811715389797197</v>
      </c>
      <c r="CW84" t="e">
        <f t="shared" si="94"/>
        <v>#NUM!</v>
      </c>
      <c r="CX84" t="e">
        <f t="shared" si="95"/>
        <v>#NUM!</v>
      </c>
      <c r="CY84">
        <f t="shared" si="96"/>
        <v>27.176854785773699</v>
      </c>
      <c r="CZ84">
        <f t="shared" si="97"/>
        <v>7.5586377059456904</v>
      </c>
      <c r="DA84" t="e">
        <f t="shared" si="98"/>
        <v>#NUM!</v>
      </c>
      <c r="DB84" t="e">
        <f t="shared" si="99"/>
        <v>#NUM!</v>
      </c>
      <c r="DC84">
        <f t="shared" si="100"/>
        <v>28.319852877827</v>
      </c>
      <c r="DD84">
        <f t="shared" si="101"/>
        <v>7.2676782561644497</v>
      </c>
      <c r="DE84" t="e">
        <f t="shared" si="102"/>
        <v>#NUM!</v>
      </c>
      <c r="DF84" t="e">
        <f t="shared" si="103"/>
        <v>#NUM!</v>
      </c>
      <c r="DG84">
        <f t="shared" si="104"/>
        <v>28.901927699850098</v>
      </c>
      <c r="DH84">
        <f t="shared" si="105"/>
        <v>7.7330367579213402</v>
      </c>
      <c r="DI84" t="e">
        <f t="shared" si="106"/>
        <v>#NUM!</v>
      </c>
      <c r="DJ84" t="e">
        <f t="shared" si="107"/>
        <v>#NUM!</v>
      </c>
      <c r="DK84">
        <f t="shared" si="108"/>
        <v>31.0513410961705</v>
      </c>
      <c r="DL84">
        <f t="shared" si="109"/>
        <v>9.3700596985463402</v>
      </c>
      <c r="DM84">
        <f t="shared" si="110"/>
        <v>72.943262908917205</v>
      </c>
      <c r="DN84">
        <f t="shared" si="111"/>
        <v>53.212207948917197</v>
      </c>
      <c r="DO84">
        <f t="shared" si="112"/>
        <v>31.956499896623399</v>
      </c>
      <c r="DP84">
        <f t="shared" si="113"/>
        <v>9.9390961523515298</v>
      </c>
      <c r="DQ84">
        <f t="shared" si="114"/>
        <v>59.646816588339803</v>
      </c>
      <c r="DR84">
        <f t="shared" si="115"/>
        <v>39.915761628339801</v>
      </c>
      <c r="DS84">
        <f t="shared" si="116"/>
        <v>30.8912832334026</v>
      </c>
      <c r="DT84">
        <f t="shared" si="117"/>
        <v>10.675691591931599</v>
      </c>
      <c r="DU84">
        <f t="shared" si="118"/>
        <v>55.051729349325903</v>
      </c>
      <c r="DV84">
        <f t="shared" si="119"/>
        <v>35.320674389325902</v>
      </c>
    </row>
    <row r="85" spans="1:126" x14ac:dyDescent="0.15">
      <c r="A85">
        <v>131.0463718</v>
      </c>
      <c r="B85">
        <v>19.731054960000002</v>
      </c>
      <c r="C85">
        <v>168</v>
      </c>
      <c r="D85">
        <v>389</v>
      </c>
      <c r="E85">
        <v>157.20465089999999</v>
      </c>
      <c r="F85">
        <v>349.82720949999998</v>
      </c>
      <c r="G85">
        <f t="shared" si="120"/>
        <v>0</v>
      </c>
      <c r="H85">
        <f t="shared" si="121"/>
        <v>0</v>
      </c>
      <c r="I85" t="e">
        <f t="shared" si="122"/>
        <v>#DIV/0!</v>
      </c>
      <c r="J85" t="e">
        <f t="shared" si="123"/>
        <v>#DIV/0!</v>
      </c>
      <c r="K85">
        <f t="shared" si="124"/>
        <v>0</v>
      </c>
      <c r="L85">
        <f t="shared" si="127"/>
        <v>1.0762828759427301</v>
      </c>
      <c r="M85" t="e">
        <f t="shared" si="125"/>
        <v>#DIV/0!</v>
      </c>
      <c r="N85" t="e">
        <f t="shared" si="126"/>
        <v>#DIV/0!</v>
      </c>
      <c r="O85">
        <f t="shared" si="128"/>
        <v>0</v>
      </c>
      <c r="P85">
        <f t="shared" si="129"/>
        <v>1.7393554313025501</v>
      </c>
      <c r="Q85" t="e">
        <f t="shared" si="130"/>
        <v>#DIV/0!</v>
      </c>
      <c r="R85" t="e">
        <f t="shared" si="131"/>
        <v>#DIV/0!</v>
      </c>
      <c r="S85">
        <f t="shared" si="132"/>
        <v>0</v>
      </c>
      <c r="T85">
        <f t="shared" si="133"/>
        <v>1.2967482160799999</v>
      </c>
      <c r="U85" t="e">
        <f t="shared" si="134"/>
        <v>#DIV/0!</v>
      </c>
      <c r="V85" t="e">
        <f t="shared" si="135"/>
        <v>#DIV/0!</v>
      </c>
      <c r="W85">
        <f t="shared" si="136"/>
        <v>0</v>
      </c>
      <c r="X85">
        <f t="shared" si="137"/>
        <v>1.61765748030876</v>
      </c>
      <c r="Y85" t="e">
        <f t="shared" si="138"/>
        <v>#DIV/0!</v>
      </c>
      <c r="Z85" t="e">
        <f t="shared" si="139"/>
        <v>#DIV/0!</v>
      </c>
      <c r="AA85">
        <f t="shared" si="140"/>
        <v>1.97090272489272</v>
      </c>
      <c r="AB85">
        <f t="shared" si="141"/>
        <v>1.50861100153508</v>
      </c>
      <c r="AC85">
        <f t="shared" si="142"/>
        <v>71.037703654938994</v>
      </c>
      <c r="AD85">
        <f t="shared" si="143"/>
        <v>51.306648694939</v>
      </c>
      <c r="AE85">
        <f t="shared" si="144"/>
        <v>2.3890948831383199</v>
      </c>
      <c r="AF85">
        <f t="shared" si="145"/>
        <v>1.3600870273830401</v>
      </c>
      <c r="AG85">
        <f t="shared" si="146"/>
        <v>49.988975387372697</v>
      </c>
      <c r="AH85">
        <f t="shared" si="147"/>
        <v>30.257920427372699</v>
      </c>
      <c r="AI85">
        <f t="shared" si="148"/>
        <v>3.3707622782754099</v>
      </c>
      <c r="AJ85">
        <f t="shared" si="149"/>
        <v>1.31183853764296</v>
      </c>
      <c r="AK85">
        <f t="shared" si="150"/>
        <v>26.187776963455601</v>
      </c>
      <c r="AL85">
        <f t="shared" si="151"/>
        <v>6.4567220034556003</v>
      </c>
      <c r="AM85">
        <f t="shared" si="152"/>
        <v>4.8455534115061702</v>
      </c>
      <c r="AN85">
        <f t="shared" si="153"/>
        <v>0.95449517345969404</v>
      </c>
      <c r="AO85">
        <f t="shared" si="154"/>
        <v>17.0728893011803</v>
      </c>
      <c r="AP85">
        <f t="shared" si="155"/>
        <v>2.6581656588196898</v>
      </c>
      <c r="AQ85">
        <f t="shared" si="156"/>
        <v>4.36099807035556</v>
      </c>
      <c r="AR85">
        <f t="shared" si="157"/>
        <v>0.97810956692862805</v>
      </c>
      <c r="AS85" t="e">
        <f t="shared" si="158"/>
        <v>#NUM!</v>
      </c>
      <c r="AT85" t="e">
        <f t="shared" si="159"/>
        <v>#NUM!</v>
      </c>
      <c r="AU85">
        <f t="shared" si="160"/>
        <v>5.4816389747024603</v>
      </c>
      <c r="AV85">
        <f t="shared" si="161"/>
        <v>0.94436340365660898</v>
      </c>
      <c r="AW85" t="e">
        <f t="shared" si="162"/>
        <v>#NUM!</v>
      </c>
      <c r="AX85" t="e">
        <f t="shared" si="163"/>
        <v>#NUM!</v>
      </c>
      <c r="AY85">
        <f t="shared" si="164"/>
        <v>7.2683301172592598</v>
      </c>
      <c r="AZ85">
        <f t="shared" si="165"/>
        <v>0.92170981696134702</v>
      </c>
      <c r="BA85" t="e">
        <f t="shared" si="166"/>
        <v>#NUM!</v>
      </c>
      <c r="BB85" t="e">
        <f t="shared" si="167"/>
        <v>#NUM!</v>
      </c>
      <c r="BC85">
        <f t="shared" si="168"/>
        <v>8.3865347506837598</v>
      </c>
      <c r="BD85">
        <f t="shared" si="169"/>
        <v>0.85082646976878396</v>
      </c>
      <c r="BE85" t="e">
        <f t="shared" si="170"/>
        <v>#NUM!</v>
      </c>
      <c r="BF85" t="e">
        <f t="shared" si="171"/>
        <v>#NUM!</v>
      </c>
      <c r="BG85">
        <f t="shared" si="172"/>
        <v>9.5114785189321598</v>
      </c>
      <c r="BH85">
        <f t="shared" si="173"/>
        <v>1.4223689882794099</v>
      </c>
      <c r="BI85" t="e">
        <f t="shared" si="174"/>
        <v>#NUM!</v>
      </c>
      <c r="BJ85" t="e">
        <f t="shared" si="175"/>
        <v>#NUM!</v>
      </c>
      <c r="BK85">
        <f t="shared" si="176"/>
        <v>10.5828483930429</v>
      </c>
      <c r="BL85">
        <f t="shared" si="177"/>
        <v>1.5053461882600401</v>
      </c>
      <c r="BM85" t="e">
        <f t="shared" si="178"/>
        <v>#NUM!</v>
      </c>
      <c r="BN85" t="e">
        <f t="shared" si="179"/>
        <v>#NUM!</v>
      </c>
      <c r="BO85">
        <f t="shared" si="180"/>
        <v>11.6109842338637</v>
      </c>
      <c r="BP85">
        <f t="shared" si="181"/>
        <v>1.3442275198729701</v>
      </c>
      <c r="BQ85" t="e">
        <f t="shared" si="182"/>
        <v>#NUM!</v>
      </c>
      <c r="BR85" t="e">
        <f t="shared" si="183"/>
        <v>#NUM!</v>
      </c>
      <c r="BS85">
        <f t="shared" ref="BS85:BS94" si="184">SQRT((C68-C85)^2+(D68-D85)^2)/5.73/0.561</f>
        <v>16.904963611095301</v>
      </c>
      <c r="BT85">
        <f t="shared" ref="BT85:BT94" si="185">SQRT((E68-E85)^2+(F68-F85)^2)/5.73/0.561</f>
        <v>1.29331072471444</v>
      </c>
      <c r="BU85" t="e">
        <f t="shared" ref="BU85:BU94" si="186">ASIN((BT68*SIN(A85/180*PI())/BS85))*180/PI()</f>
        <v>#NUM!</v>
      </c>
      <c r="BV85" t="e">
        <f t="shared" ref="BV85:BV94" si="187">ABS(ABS(B85)-ABS(BU85))</f>
        <v>#NUM!</v>
      </c>
      <c r="BW85">
        <f t="shared" si="68"/>
        <v>18.686079663602701</v>
      </c>
      <c r="BX85">
        <f t="shared" si="69"/>
        <v>1.3209870333261899</v>
      </c>
      <c r="BY85" t="e">
        <f t="shared" si="70"/>
        <v>#NUM!</v>
      </c>
      <c r="BZ85" t="e">
        <f t="shared" si="71"/>
        <v>#NUM!</v>
      </c>
      <c r="CA85">
        <f t="shared" si="72"/>
        <v>20.0714851767273</v>
      </c>
      <c r="CB85">
        <f t="shared" si="73"/>
        <v>2.4135279767043101</v>
      </c>
      <c r="CC85" t="e">
        <f t="shared" si="74"/>
        <v>#NUM!</v>
      </c>
      <c r="CD85" t="e">
        <f t="shared" si="75"/>
        <v>#NUM!</v>
      </c>
      <c r="CE85">
        <f t="shared" si="76"/>
        <v>21.114246948730401</v>
      </c>
      <c r="CF85">
        <f t="shared" si="77"/>
        <v>4.9056095088768101</v>
      </c>
      <c r="CG85" t="e">
        <f t="shared" si="78"/>
        <v>#NUM!</v>
      </c>
      <c r="CH85" t="e">
        <f t="shared" si="79"/>
        <v>#NUM!</v>
      </c>
      <c r="CI85">
        <f t="shared" si="80"/>
        <v>20.1088066178385</v>
      </c>
      <c r="CJ85">
        <f t="shared" si="81"/>
        <v>6.87980150478813</v>
      </c>
      <c r="CK85" t="e">
        <f t="shared" si="82"/>
        <v>#NUM!</v>
      </c>
      <c r="CL85" t="e">
        <f t="shared" si="83"/>
        <v>#NUM!</v>
      </c>
      <c r="CM85">
        <f t="shared" si="84"/>
        <v>21.625369041571901</v>
      </c>
      <c r="CN85">
        <f t="shared" si="85"/>
        <v>6.5593032406498102</v>
      </c>
      <c r="CO85" t="e">
        <f t="shared" si="86"/>
        <v>#NUM!</v>
      </c>
      <c r="CP85" t="e">
        <f t="shared" si="87"/>
        <v>#NUM!</v>
      </c>
      <c r="CQ85">
        <f t="shared" si="88"/>
        <v>22.828426636892299</v>
      </c>
      <c r="CR85">
        <f t="shared" si="89"/>
        <v>6.2183825005608</v>
      </c>
      <c r="CS85" t="e">
        <f t="shared" si="90"/>
        <v>#NUM!</v>
      </c>
      <c r="CT85" t="e">
        <f t="shared" si="91"/>
        <v>#NUM!</v>
      </c>
      <c r="CU85">
        <f t="shared" si="92"/>
        <v>24.251915984911498</v>
      </c>
      <c r="CV85">
        <f t="shared" si="93"/>
        <v>6.8811715389797197</v>
      </c>
      <c r="CW85">
        <f t="shared" si="94"/>
        <v>78.662412079729904</v>
      </c>
      <c r="CX85">
        <f t="shared" si="95"/>
        <v>58.931357119729903</v>
      </c>
      <c r="CY85">
        <f t="shared" si="96"/>
        <v>25.033264062593702</v>
      </c>
      <c r="CZ85">
        <f t="shared" si="97"/>
        <v>6.6059246774205302</v>
      </c>
      <c r="DA85">
        <f t="shared" si="98"/>
        <v>82.557846369892403</v>
      </c>
      <c r="DB85">
        <f t="shared" si="99"/>
        <v>62.826791409892401</v>
      </c>
      <c r="DC85">
        <f t="shared" si="100"/>
        <v>26.131591140167</v>
      </c>
      <c r="DD85">
        <f t="shared" si="101"/>
        <v>7.2679208711016203</v>
      </c>
      <c r="DE85">
        <f t="shared" si="102"/>
        <v>70.466592616713797</v>
      </c>
      <c r="DF85">
        <f t="shared" si="103"/>
        <v>50.735537656713802</v>
      </c>
      <c r="DG85">
        <f t="shared" si="104"/>
        <v>27.2709694379075</v>
      </c>
      <c r="DH85">
        <f t="shared" si="105"/>
        <v>6.9985049874176202</v>
      </c>
      <c r="DI85">
        <f t="shared" si="106"/>
        <v>77.545570018234002</v>
      </c>
      <c r="DJ85">
        <f t="shared" si="107"/>
        <v>57.814515058234001</v>
      </c>
      <c r="DK85">
        <f t="shared" si="108"/>
        <v>27.8697159962841</v>
      </c>
      <c r="DL85">
        <f t="shared" si="109"/>
        <v>7.4568568737098602</v>
      </c>
      <c r="DM85">
        <f t="shared" si="110"/>
        <v>62.554097787977199</v>
      </c>
      <c r="DN85">
        <f t="shared" si="111"/>
        <v>42.823042827977197</v>
      </c>
      <c r="DO85">
        <f t="shared" si="112"/>
        <v>29.980605196302498</v>
      </c>
      <c r="DP85">
        <f t="shared" si="113"/>
        <v>9.0469541916999194</v>
      </c>
      <c r="DQ85">
        <f t="shared" si="114"/>
        <v>48.0091344980518</v>
      </c>
      <c r="DR85">
        <f t="shared" si="115"/>
        <v>28.278079538051799</v>
      </c>
      <c r="DS85">
        <f t="shared" si="116"/>
        <v>30.8912832334026</v>
      </c>
      <c r="DT85">
        <f t="shared" si="117"/>
        <v>9.6077929472731505</v>
      </c>
      <c r="DU85">
        <f t="shared" si="118"/>
        <v>42.0605986305888</v>
      </c>
      <c r="DV85">
        <f t="shared" si="119"/>
        <v>22.329543670588802</v>
      </c>
    </row>
    <row r="86" spans="1:126" x14ac:dyDescent="0.15">
      <c r="A86">
        <v>153.89696810000001</v>
      </c>
      <c r="B86">
        <v>20.170562360000002</v>
      </c>
      <c r="C86">
        <v>168</v>
      </c>
      <c r="D86">
        <v>389</v>
      </c>
      <c r="E86">
        <v>157.48252869999999</v>
      </c>
      <c r="F86">
        <v>349.57046509999998</v>
      </c>
      <c r="G86">
        <f t="shared" si="120"/>
        <v>0</v>
      </c>
      <c r="H86">
        <f t="shared" si="121"/>
        <v>1.98276928425747</v>
      </c>
      <c r="I86" t="e">
        <f t="shared" si="122"/>
        <v>#DIV/0!</v>
      </c>
      <c r="J86" t="e">
        <f t="shared" si="123"/>
        <v>#DIV/0!</v>
      </c>
      <c r="K86">
        <f t="shared" si="124"/>
        <v>0</v>
      </c>
      <c r="L86">
        <f t="shared" si="127"/>
        <v>1.0003972297844499</v>
      </c>
      <c r="M86" t="e">
        <f t="shared" si="125"/>
        <v>#DIV/0!</v>
      </c>
      <c r="N86" t="e">
        <f t="shared" si="126"/>
        <v>#DIV/0!</v>
      </c>
      <c r="O86">
        <f t="shared" si="128"/>
        <v>0</v>
      </c>
      <c r="P86">
        <f t="shared" si="129"/>
        <v>1.3459217866130699</v>
      </c>
      <c r="Q86" t="e">
        <f t="shared" si="130"/>
        <v>#DIV/0!</v>
      </c>
      <c r="R86" t="e">
        <f t="shared" si="131"/>
        <v>#DIV/0!</v>
      </c>
      <c r="S86">
        <f t="shared" si="132"/>
        <v>0</v>
      </c>
      <c r="T86">
        <f t="shared" si="133"/>
        <v>1.78698156643657</v>
      </c>
      <c r="U86" t="e">
        <f t="shared" si="134"/>
        <v>#DIV/0!</v>
      </c>
      <c r="V86" t="e">
        <f t="shared" si="135"/>
        <v>#DIV/0!</v>
      </c>
      <c r="W86">
        <f t="shared" si="136"/>
        <v>0</v>
      </c>
      <c r="X86">
        <f t="shared" si="137"/>
        <v>1.4240794784229001</v>
      </c>
      <c r="Y86" t="e">
        <f t="shared" si="138"/>
        <v>#DIV/0!</v>
      </c>
      <c r="Z86" t="e">
        <f t="shared" si="139"/>
        <v>#DIV/0!</v>
      </c>
      <c r="AA86">
        <f t="shared" si="140"/>
        <v>0</v>
      </c>
      <c r="AB86">
        <f t="shared" si="141"/>
        <v>1.68108231082577</v>
      </c>
      <c r="AC86" t="e">
        <f t="shared" si="142"/>
        <v>#DIV/0!</v>
      </c>
      <c r="AD86" t="e">
        <f t="shared" si="143"/>
        <v>#DIV/0!</v>
      </c>
      <c r="AE86">
        <f t="shared" si="144"/>
        <v>1.6893451927651899</v>
      </c>
      <c r="AF86">
        <f t="shared" si="145"/>
        <v>1.57803036201836</v>
      </c>
      <c r="AG86">
        <f t="shared" si="146"/>
        <v>33.486825569131597</v>
      </c>
      <c r="AH86">
        <f t="shared" si="147"/>
        <v>13.3162632091316</v>
      </c>
      <c r="AI86">
        <f t="shared" si="148"/>
        <v>2.0904580227460299</v>
      </c>
      <c r="AJ86">
        <f t="shared" si="149"/>
        <v>1.4398776280827299</v>
      </c>
      <c r="AK86">
        <f t="shared" si="150"/>
        <v>34.433413048806898</v>
      </c>
      <c r="AL86">
        <f t="shared" si="151"/>
        <v>14.2628506888069</v>
      </c>
      <c r="AM86">
        <f t="shared" si="152"/>
        <v>2.9962331362448098</v>
      </c>
      <c r="AN86">
        <f t="shared" si="153"/>
        <v>1.36749608726136</v>
      </c>
      <c r="AO86">
        <f t="shared" si="154"/>
        <v>14.789693263629699</v>
      </c>
      <c r="AP86">
        <f t="shared" si="155"/>
        <v>5.3808690963703096</v>
      </c>
      <c r="AQ86">
        <f t="shared" si="156"/>
        <v>4.36099807035556</v>
      </c>
      <c r="AR86">
        <f t="shared" si="157"/>
        <v>0.85469075433901998</v>
      </c>
      <c r="AS86">
        <f t="shared" si="158"/>
        <v>23.0886146466183</v>
      </c>
      <c r="AT86">
        <f t="shared" si="159"/>
        <v>2.9180522866183098</v>
      </c>
      <c r="AU86">
        <f t="shared" si="160"/>
        <v>3.96454370032323</v>
      </c>
      <c r="AV86">
        <f t="shared" si="161"/>
        <v>0.83701798408001604</v>
      </c>
      <c r="AW86" t="e">
        <f t="shared" si="162"/>
        <v>#NUM!</v>
      </c>
      <c r="AX86" t="e">
        <f t="shared" si="163"/>
        <v>#NUM!</v>
      </c>
      <c r="AY86">
        <f t="shared" si="164"/>
        <v>5.0248357268105899</v>
      </c>
      <c r="AZ86">
        <f t="shared" si="165"/>
        <v>0.80953293867991705</v>
      </c>
      <c r="BA86">
        <f t="shared" si="166"/>
        <v>75.575129422257106</v>
      </c>
      <c r="BB86">
        <f t="shared" si="167"/>
        <v>55.404567062257101</v>
      </c>
      <c r="BC86">
        <f t="shared" si="168"/>
        <v>6.7092278005470103</v>
      </c>
      <c r="BD86">
        <f t="shared" si="169"/>
        <v>0.83929879920422301</v>
      </c>
      <c r="BE86">
        <f t="shared" si="170"/>
        <v>51.295325579515399</v>
      </c>
      <c r="BF86">
        <f t="shared" si="171"/>
        <v>31.124763219515401</v>
      </c>
      <c r="BG86">
        <f t="shared" si="172"/>
        <v>7.7874965542063501</v>
      </c>
      <c r="BH86">
        <f t="shared" si="173"/>
        <v>0.77936515317173005</v>
      </c>
      <c r="BI86">
        <f t="shared" si="174"/>
        <v>46.323559041069998</v>
      </c>
      <c r="BJ86">
        <f t="shared" si="175"/>
        <v>26.15299668107</v>
      </c>
      <c r="BK86">
        <f t="shared" si="176"/>
        <v>8.8773799510033502</v>
      </c>
      <c r="BL86">
        <f t="shared" si="177"/>
        <v>1.3961801123552899</v>
      </c>
      <c r="BM86">
        <f t="shared" si="178"/>
        <v>59.629654615604203</v>
      </c>
      <c r="BN86">
        <f t="shared" si="179"/>
        <v>39.459092255604197</v>
      </c>
      <c r="BO86">
        <f t="shared" si="180"/>
        <v>9.9214203684777296</v>
      </c>
      <c r="BP86">
        <f t="shared" si="181"/>
        <v>1.4501620153717001</v>
      </c>
      <c r="BQ86">
        <f t="shared" si="182"/>
        <v>61.6075453244597</v>
      </c>
      <c r="BR86">
        <f t="shared" si="183"/>
        <v>41.436982964459702</v>
      </c>
      <c r="BS86">
        <f t="shared" si="184"/>
        <v>10.9279851612835</v>
      </c>
      <c r="BT86">
        <f t="shared" si="185"/>
        <v>1.3073807023383699</v>
      </c>
      <c r="BU86">
        <f t="shared" si="186"/>
        <v>82.261784392251798</v>
      </c>
      <c r="BV86">
        <f t="shared" si="187"/>
        <v>62.0912220322517</v>
      </c>
      <c r="BW86">
        <f t="shared" ref="BW86:BW94" si="188">SQRT((C68-C86)^2+(D68-D86)^2)/5.73/0.594</f>
        <v>15.9657989660344</v>
      </c>
      <c r="BX86">
        <f t="shared" ref="BX86:BX94" si="189">SQRT((E68-E86)^2+(F68-F86)^2)/5.73/0.594</f>
        <v>1.2670051380806999</v>
      </c>
      <c r="BY86">
        <f t="shared" ref="BY86:BY94" si="190">ASIN((BX68*SIN(A86/180*PI())/BW86))*180/PI()</f>
        <v>43.718369741285002</v>
      </c>
      <c r="BZ86">
        <f t="shared" ref="BZ86:BZ94" si="191">ABS(ABS(B86)-ABS(BY86))</f>
        <v>23.547807381285001</v>
      </c>
      <c r="CA86">
        <f t="shared" si="72"/>
        <v>17.702601786571002</v>
      </c>
      <c r="CB86">
        <f t="shared" si="73"/>
        <v>1.2959746001821899</v>
      </c>
      <c r="CC86">
        <f t="shared" si="74"/>
        <v>42.454630001555103</v>
      </c>
      <c r="CD86">
        <f t="shared" si="75"/>
        <v>22.284067641555101</v>
      </c>
      <c r="CE86">
        <f t="shared" si="76"/>
        <v>19.067910917890899</v>
      </c>
      <c r="CF86">
        <f t="shared" si="77"/>
        <v>2.3359094532854798</v>
      </c>
      <c r="CG86">
        <f t="shared" si="78"/>
        <v>43.1489017644694</v>
      </c>
      <c r="CH86">
        <f t="shared" si="79"/>
        <v>22.978339404469398</v>
      </c>
      <c r="CI86">
        <f t="shared" si="80"/>
        <v>20.1088066178385</v>
      </c>
      <c r="CJ86">
        <f t="shared" si="81"/>
        <v>4.7036759353222104</v>
      </c>
      <c r="CK86">
        <f t="shared" si="82"/>
        <v>43.246164651254098</v>
      </c>
      <c r="CL86">
        <f t="shared" si="83"/>
        <v>23.0756022912541</v>
      </c>
      <c r="CM86">
        <f t="shared" si="84"/>
        <v>19.194769953391202</v>
      </c>
      <c r="CN86">
        <f t="shared" si="85"/>
        <v>6.5874908246054398</v>
      </c>
      <c r="CO86">
        <f t="shared" si="86"/>
        <v>50.081350485779602</v>
      </c>
      <c r="CP86">
        <f t="shared" si="87"/>
        <v>29.9107881257796</v>
      </c>
      <c r="CQ86">
        <f t="shared" si="88"/>
        <v>20.685135604981799</v>
      </c>
      <c r="CR86">
        <f t="shared" si="89"/>
        <v>6.2689224145147104</v>
      </c>
      <c r="CS86">
        <f t="shared" si="90"/>
        <v>48.000964930748502</v>
      </c>
      <c r="CT86">
        <f t="shared" si="91"/>
        <v>27.8304025707485</v>
      </c>
      <c r="CU86">
        <f t="shared" si="92"/>
        <v>21.877242193688399</v>
      </c>
      <c r="CV86">
        <f t="shared" si="93"/>
        <v>5.9344745359919804</v>
      </c>
      <c r="CW86">
        <f t="shared" si="94"/>
        <v>40.170508763351499</v>
      </c>
      <c r="CX86">
        <f t="shared" si="95"/>
        <v>19.999946403351501</v>
      </c>
      <c r="CY86">
        <f t="shared" si="96"/>
        <v>23.281839345515099</v>
      </c>
      <c r="CZ86">
        <f t="shared" si="97"/>
        <v>6.5687910058133197</v>
      </c>
      <c r="DA86">
        <f t="shared" si="98"/>
        <v>36.310611736770902</v>
      </c>
      <c r="DB86">
        <f t="shared" si="99"/>
        <v>16.1400493767709</v>
      </c>
      <c r="DC86">
        <f t="shared" si="100"/>
        <v>24.070446214032401</v>
      </c>
      <c r="DD86">
        <f t="shared" si="101"/>
        <v>6.3161451978974297</v>
      </c>
      <c r="DE86">
        <f t="shared" si="102"/>
        <v>37.255179554586597</v>
      </c>
      <c r="DF86">
        <f t="shared" si="103"/>
        <v>17.084617194586599</v>
      </c>
      <c r="DG86">
        <f t="shared" si="104"/>
        <v>25.163754431272</v>
      </c>
      <c r="DH86">
        <f t="shared" si="105"/>
        <v>6.9544789829323204</v>
      </c>
      <c r="DI86">
        <f t="shared" si="106"/>
        <v>34.238661054892098</v>
      </c>
      <c r="DJ86">
        <f t="shared" si="107"/>
        <v>14.0680986948921</v>
      </c>
      <c r="DK86">
        <f t="shared" si="108"/>
        <v>26.297006243696501</v>
      </c>
      <c r="DL86">
        <f t="shared" si="109"/>
        <v>6.7058796070712603</v>
      </c>
      <c r="DM86">
        <f t="shared" si="110"/>
        <v>34.981127516694002</v>
      </c>
      <c r="DN86">
        <f t="shared" si="111"/>
        <v>14.810565156694</v>
      </c>
      <c r="DO86">
        <f t="shared" si="112"/>
        <v>26.908691306756999</v>
      </c>
      <c r="DP86">
        <f t="shared" si="113"/>
        <v>7.1486955177685898</v>
      </c>
      <c r="DQ86">
        <f t="shared" si="114"/>
        <v>31.1764231043664</v>
      </c>
      <c r="DR86">
        <f t="shared" si="115"/>
        <v>11.0058607443664</v>
      </c>
      <c r="DS86">
        <f t="shared" si="116"/>
        <v>28.981251689759102</v>
      </c>
      <c r="DT86">
        <f t="shared" si="117"/>
        <v>8.6903678452225304</v>
      </c>
      <c r="DU86">
        <f t="shared" si="118"/>
        <v>25.697004288374899</v>
      </c>
      <c r="DV86">
        <f t="shared" si="119"/>
        <v>5.52644192837493</v>
      </c>
    </row>
    <row r="87" spans="1:126" x14ac:dyDescent="0.15">
      <c r="A87">
        <v>45.618587570000003</v>
      </c>
      <c r="B87">
        <v>20.17238261</v>
      </c>
      <c r="C87">
        <v>168</v>
      </c>
      <c r="D87">
        <v>389</v>
      </c>
      <c r="E87">
        <v>157.48236080000001</v>
      </c>
      <c r="F87">
        <v>349.57015990000002</v>
      </c>
      <c r="G87">
        <f t="shared" si="120"/>
        <v>0</v>
      </c>
      <c r="H87">
        <f t="shared" si="121"/>
        <v>1.8255703616217101E-3</v>
      </c>
      <c r="I87" t="e">
        <f t="shared" si="122"/>
        <v>#DIV/0!</v>
      </c>
      <c r="J87" t="e">
        <f t="shared" si="123"/>
        <v>#DIV/0!</v>
      </c>
      <c r="K87">
        <f t="shared" si="124"/>
        <v>0</v>
      </c>
      <c r="L87">
        <f t="shared" si="127"/>
        <v>1.0006192072525899</v>
      </c>
      <c r="M87" t="e">
        <f t="shared" si="125"/>
        <v>#DIV/0!</v>
      </c>
      <c r="N87" t="e">
        <f t="shared" si="126"/>
        <v>#DIV/0!</v>
      </c>
      <c r="O87">
        <f t="shared" si="128"/>
        <v>0</v>
      </c>
      <c r="P87">
        <f t="shared" si="129"/>
        <v>0.66707947150172597</v>
      </c>
      <c r="Q87" t="e">
        <f t="shared" si="130"/>
        <v>#DIV/0!</v>
      </c>
      <c r="R87" t="e">
        <f t="shared" si="131"/>
        <v>#DIV/0!</v>
      </c>
      <c r="S87">
        <f t="shared" si="132"/>
        <v>0</v>
      </c>
      <c r="T87">
        <f t="shared" si="133"/>
        <v>1.0094402893685399</v>
      </c>
      <c r="U87" t="e">
        <f t="shared" si="134"/>
        <v>#DIV/0!</v>
      </c>
      <c r="V87" t="e">
        <f t="shared" si="135"/>
        <v>#DIV/0!</v>
      </c>
      <c r="W87">
        <f t="shared" si="136"/>
        <v>0</v>
      </c>
      <c r="X87">
        <f t="shared" si="137"/>
        <v>1.4295910913232699</v>
      </c>
      <c r="Y87" t="e">
        <f t="shared" si="138"/>
        <v>#DIV/0!</v>
      </c>
      <c r="Z87" t="e">
        <f t="shared" si="139"/>
        <v>#DIV/0!</v>
      </c>
      <c r="AA87">
        <f t="shared" si="140"/>
        <v>0</v>
      </c>
      <c r="AB87">
        <f t="shared" si="141"/>
        <v>1.18673959818974</v>
      </c>
      <c r="AC87" t="e">
        <f t="shared" si="142"/>
        <v>#DIV/0!</v>
      </c>
      <c r="AD87" t="e">
        <f t="shared" si="143"/>
        <v>#DIV/0!</v>
      </c>
      <c r="AE87">
        <f t="shared" si="144"/>
        <v>0</v>
      </c>
      <c r="AF87">
        <f t="shared" si="145"/>
        <v>1.4409793301207701</v>
      </c>
      <c r="AG87" t="e">
        <f t="shared" si="146"/>
        <v>#DIV/0!</v>
      </c>
      <c r="AH87" t="e">
        <f t="shared" si="147"/>
        <v>#DIV/0!</v>
      </c>
      <c r="AI87">
        <f t="shared" si="148"/>
        <v>1.4781770436695401</v>
      </c>
      <c r="AJ87">
        <f t="shared" si="149"/>
        <v>1.38084781342049</v>
      </c>
      <c r="AK87" t="e">
        <f t="shared" si="150"/>
        <v>#NUM!</v>
      </c>
      <c r="AL87" t="e">
        <f t="shared" si="151"/>
        <v>#NUM!</v>
      </c>
      <c r="AM87">
        <f t="shared" si="152"/>
        <v>1.8581849091075899</v>
      </c>
      <c r="AN87">
        <f t="shared" si="153"/>
        <v>1.27994924311708</v>
      </c>
      <c r="AO87">
        <f t="shared" si="154"/>
        <v>58.9934335872262</v>
      </c>
      <c r="AP87">
        <f t="shared" si="155"/>
        <v>38.8210509772262</v>
      </c>
      <c r="AQ87">
        <f t="shared" si="156"/>
        <v>2.6966098226203301</v>
      </c>
      <c r="AR87">
        <f t="shared" si="157"/>
        <v>1.2308571176293801</v>
      </c>
      <c r="AS87">
        <f t="shared" si="158"/>
        <v>26.961888298441</v>
      </c>
      <c r="AT87">
        <f t="shared" si="159"/>
        <v>6.7895056884410296</v>
      </c>
      <c r="AU87">
        <f t="shared" si="160"/>
        <v>3.96454370032323</v>
      </c>
      <c r="AV87">
        <f t="shared" si="161"/>
        <v>0.77715724463798597</v>
      </c>
      <c r="AW87" t="e">
        <f t="shared" si="162"/>
        <v>#NUM!</v>
      </c>
      <c r="AX87" t="e">
        <f t="shared" si="163"/>
        <v>#NUM!</v>
      </c>
      <c r="AY87">
        <f t="shared" si="164"/>
        <v>3.6341650586296299</v>
      </c>
      <c r="AZ87">
        <f t="shared" si="165"/>
        <v>0.76740595162083802</v>
      </c>
      <c r="BA87" t="e">
        <f t="shared" si="166"/>
        <v>#NUM!</v>
      </c>
      <c r="BB87" t="e">
        <f t="shared" si="167"/>
        <v>#NUM!</v>
      </c>
      <c r="BC87">
        <f t="shared" si="168"/>
        <v>4.6383099016713203</v>
      </c>
      <c r="BD87">
        <f t="shared" si="169"/>
        <v>0.74738615249047002</v>
      </c>
      <c r="BE87" t="e">
        <f t="shared" si="170"/>
        <v>#NUM!</v>
      </c>
      <c r="BF87" t="e">
        <f t="shared" si="171"/>
        <v>#NUM!</v>
      </c>
      <c r="BG87">
        <f t="shared" si="172"/>
        <v>6.2299972433650801</v>
      </c>
      <c r="BH87">
        <f t="shared" si="173"/>
        <v>0.77947710633262701</v>
      </c>
      <c r="BI87" t="e">
        <f t="shared" si="174"/>
        <v>#NUM!</v>
      </c>
      <c r="BJ87" t="e">
        <f t="shared" si="175"/>
        <v>#NUM!</v>
      </c>
      <c r="BK87">
        <f t="shared" si="176"/>
        <v>7.2683301172592598</v>
      </c>
      <c r="BL87">
        <f t="shared" si="177"/>
        <v>0.72752714952818098</v>
      </c>
      <c r="BM87" t="e">
        <f t="shared" si="178"/>
        <v>#NUM!</v>
      </c>
      <c r="BN87" t="e">
        <f t="shared" si="179"/>
        <v>#NUM!</v>
      </c>
      <c r="BO87">
        <f t="shared" si="180"/>
        <v>8.3225437040656391</v>
      </c>
      <c r="BP87">
        <f t="shared" si="181"/>
        <v>1.3090274371216</v>
      </c>
      <c r="BQ87" t="e">
        <f t="shared" si="182"/>
        <v>#NUM!</v>
      </c>
      <c r="BR87" t="e">
        <f t="shared" si="183"/>
        <v>#NUM!</v>
      </c>
      <c r="BS87">
        <f t="shared" si="184"/>
        <v>9.3378074056260996</v>
      </c>
      <c r="BT87">
        <f t="shared" si="185"/>
        <v>1.36496601882378</v>
      </c>
      <c r="BU87" t="e">
        <f t="shared" si="186"/>
        <v>#NUM!</v>
      </c>
      <c r="BV87" t="e">
        <f t="shared" si="187"/>
        <v>#NUM!</v>
      </c>
      <c r="BW87">
        <f t="shared" si="188"/>
        <v>10.320874874545501</v>
      </c>
      <c r="BX87">
        <f t="shared" si="189"/>
        <v>1.2348493705136101</v>
      </c>
      <c r="BY87" t="e">
        <f t="shared" si="190"/>
        <v>#NUM!</v>
      </c>
      <c r="BZ87" t="e">
        <f t="shared" si="191"/>
        <v>#NUM!</v>
      </c>
      <c r="CA87">
        <f t="shared" ref="CA87:CA94" si="192">SQRT((C68-C87)^2+(D68-D87)^2)/5.73/0.627</f>
        <v>15.1254937572958</v>
      </c>
      <c r="CB87">
        <f t="shared" ref="CB87:CB94" si="193">SQRT((E68-E87)^2+(F68-F87)^2)/5.73/0.627</f>
        <v>1.20041528463775</v>
      </c>
      <c r="CC87" t="e">
        <f t="shared" ref="CC87:CC94" si="194">ASIN((CB68*SIN(A87/180*PI())/CA87))*180/PI()</f>
        <v>#NUM!</v>
      </c>
      <c r="CD87" t="e">
        <f t="shared" ref="CD87:CD94" si="195">ABS(ABS(B87)-ABS(CC87))</f>
        <v>#NUM!</v>
      </c>
      <c r="CE87">
        <f t="shared" si="76"/>
        <v>16.8174716972424</v>
      </c>
      <c r="CF87">
        <f t="shared" si="77"/>
        <v>1.23126553977211</v>
      </c>
      <c r="CG87" t="e">
        <f t="shared" si="78"/>
        <v>#NUM!</v>
      </c>
      <c r="CH87" t="e">
        <f t="shared" si="79"/>
        <v>#NUM!</v>
      </c>
      <c r="CI87">
        <f t="shared" si="80"/>
        <v>18.159915159896101</v>
      </c>
      <c r="CJ87">
        <f t="shared" si="81"/>
        <v>2.22476125051451</v>
      </c>
      <c r="CK87" t="e">
        <f t="shared" si="82"/>
        <v>#NUM!</v>
      </c>
      <c r="CL87" t="e">
        <f t="shared" si="83"/>
        <v>#NUM!</v>
      </c>
      <c r="CM87">
        <f t="shared" si="84"/>
        <v>19.194769953391202</v>
      </c>
      <c r="CN87">
        <f t="shared" si="85"/>
        <v>4.4899557535431001</v>
      </c>
      <c r="CO87" t="e">
        <f t="shared" si="86"/>
        <v>#NUM!</v>
      </c>
      <c r="CP87" t="e">
        <f t="shared" si="87"/>
        <v>#NUM!</v>
      </c>
      <c r="CQ87">
        <f t="shared" si="88"/>
        <v>18.3602147380264</v>
      </c>
      <c r="CR87">
        <f t="shared" si="89"/>
        <v>6.3011582703325697</v>
      </c>
      <c r="CS87" t="e">
        <f t="shared" si="90"/>
        <v>#NUM!</v>
      </c>
      <c r="CT87" t="e">
        <f t="shared" si="91"/>
        <v>#NUM!</v>
      </c>
      <c r="CU87">
        <f t="shared" si="92"/>
        <v>19.8232549547742</v>
      </c>
      <c r="CV87">
        <f t="shared" si="93"/>
        <v>6.0077907381598097</v>
      </c>
      <c r="CW87" t="e">
        <f t="shared" si="94"/>
        <v>#NUM!</v>
      </c>
      <c r="CX87" t="e">
        <f t="shared" si="95"/>
        <v>#NUM!</v>
      </c>
      <c r="CY87">
        <f t="shared" si="96"/>
        <v>21.002152505940899</v>
      </c>
      <c r="CZ87">
        <f t="shared" si="97"/>
        <v>5.6971588165296501</v>
      </c>
      <c r="DA87" t="e">
        <f t="shared" si="98"/>
        <v>#NUM!</v>
      </c>
      <c r="DB87" t="e">
        <f t="shared" si="99"/>
        <v>#NUM!</v>
      </c>
      <c r="DC87">
        <f t="shared" si="100"/>
        <v>22.3863839860722</v>
      </c>
      <c r="DD87">
        <f t="shared" si="101"/>
        <v>6.3161984632434596</v>
      </c>
      <c r="DE87" t="e">
        <f t="shared" si="102"/>
        <v>#NUM!</v>
      </c>
      <c r="DF87" t="e">
        <f t="shared" si="103"/>
        <v>#NUM!</v>
      </c>
      <c r="DG87">
        <f t="shared" si="104"/>
        <v>23.1789482061053</v>
      </c>
      <c r="DH87">
        <f t="shared" si="105"/>
        <v>6.0822651868270396</v>
      </c>
      <c r="DI87" t="e">
        <f t="shared" si="106"/>
        <v>#NUM!</v>
      </c>
      <c r="DJ87" t="e">
        <f t="shared" si="107"/>
        <v>#NUM!</v>
      </c>
      <c r="DK87">
        <f t="shared" si="108"/>
        <v>24.2650489158694</v>
      </c>
      <c r="DL87">
        <f t="shared" si="109"/>
        <v>6.7061467153435199</v>
      </c>
      <c r="DM87" t="e">
        <f t="shared" si="110"/>
        <v>#NUM!</v>
      </c>
      <c r="DN87" t="e">
        <f t="shared" si="111"/>
        <v>#NUM!</v>
      </c>
      <c r="DO87">
        <f t="shared" si="112"/>
        <v>25.390212924948401</v>
      </c>
      <c r="DP87">
        <f t="shared" si="113"/>
        <v>6.4746829135375004</v>
      </c>
      <c r="DQ87">
        <f t="shared" si="114"/>
        <v>68.688414208319301</v>
      </c>
      <c r="DR87">
        <f t="shared" si="115"/>
        <v>48.516031598319302</v>
      </c>
      <c r="DS87">
        <f t="shared" si="116"/>
        <v>26.011734929865099</v>
      </c>
      <c r="DT87">
        <f t="shared" si="117"/>
        <v>6.9104350308298397</v>
      </c>
      <c r="DU87">
        <f t="shared" si="118"/>
        <v>57.279796534348499</v>
      </c>
      <c r="DV87">
        <f t="shared" si="119"/>
        <v>37.107413924348499</v>
      </c>
    </row>
    <row r="88" spans="1:126" x14ac:dyDescent="0.15">
      <c r="A88">
        <v>123.96813280000001</v>
      </c>
      <c r="B88">
        <v>20.585928280000001</v>
      </c>
      <c r="C88">
        <v>168</v>
      </c>
      <c r="D88">
        <v>389</v>
      </c>
      <c r="E88">
        <v>157.32580569999999</v>
      </c>
      <c r="F88">
        <v>349.73861690000001</v>
      </c>
      <c r="G88">
        <f t="shared" si="120"/>
        <v>0</v>
      </c>
      <c r="H88">
        <f t="shared" si="121"/>
        <v>1.20524872035584</v>
      </c>
      <c r="I88" t="e">
        <f t="shared" si="122"/>
        <v>#DIV/0!</v>
      </c>
      <c r="J88" t="e">
        <f t="shared" si="123"/>
        <v>#DIV/0!</v>
      </c>
      <c r="K88">
        <f t="shared" si="124"/>
        <v>0</v>
      </c>
      <c r="L88">
        <f t="shared" si="127"/>
        <v>0.607814474585055</v>
      </c>
      <c r="M88" t="e">
        <f t="shared" si="125"/>
        <v>#DIV/0!</v>
      </c>
      <c r="N88" t="e">
        <f t="shared" si="126"/>
        <v>#DIV/0!</v>
      </c>
      <c r="O88">
        <f t="shared" si="128"/>
        <v>0</v>
      </c>
      <c r="P88">
        <f t="shared" si="129"/>
        <v>0.264583744142533</v>
      </c>
      <c r="Q88" t="e">
        <f t="shared" si="130"/>
        <v>#DIV/0!</v>
      </c>
      <c r="R88" t="e">
        <f t="shared" si="131"/>
        <v>#DIV/0!</v>
      </c>
      <c r="S88">
        <f t="shared" si="132"/>
        <v>0</v>
      </c>
      <c r="T88">
        <f t="shared" si="133"/>
        <v>0.19843780810690001</v>
      </c>
      <c r="U88" t="e">
        <f t="shared" si="134"/>
        <v>#DIV/0!</v>
      </c>
      <c r="V88" t="e">
        <f t="shared" si="135"/>
        <v>#DIV/0!</v>
      </c>
      <c r="W88">
        <f t="shared" si="136"/>
        <v>0</v>
      </c>
      <c r="X88">
        <f t="shared" si="137"/>
        <v>0.58183153139611399</v>
      </c>
      <c r="Y88" t="e">
        <f t="shared" si="138"/>
        <v>#DIV/0!</v>
      </c>
      <c r="Z88" t="e">
        <f t="shared" si="139"/>
        <v>#DIV/0!</v>
      </c>
      <c r="AA88">
        <f t="shared" si="140"/>
        <v>0</v>
      </c>
      <c r="AB88">
        <f t="shared" si="141"/>
        <v>0.99969617452329496</v>
      </c>
      <c r="AC88" t="e">
        <f t="shared" si="142"/>
        <v>#DIV/0!</v>
      </c>
      <c r="AD88" t="e">
        <f t="shared" si="143"/>
        <v>#DIV/0!</v>
      </c>
      <c r="AE88">
        <f t="shared" si="144"/>
        <v>0</v>
      </c>
      <c r="AF88">
        <f t="shared" si="145"/>
        <v>0.85259243148236996</v>
      </c>
      <c r="AG88" t="e">
        <f t="shared" si="146"/>
        <v>#DIV/0!</v>
      </c>
      <c r="AH88" t="e">
        <f t="shared" si="147"/>
        <v>#DIV/0!</v>
      </c>
      <c r="AI88">
        <f t="shared" si="148"/>
        <v>0</v>
      </c>
      <c r="AJ88">
        <f t="shared" si="149"/>
        <v>1.1101044748167901</v>
      </c>
      <c r="AK88" t="e">
        <f t="shared" si="150"/>
        <v>#DIV/0!</v>
      </c>
      <c r="AL88" t="e">
        <f t="shared" si="151"/>
        <v>#DIV/0!</v>
      </c>
      <c r="AM88">
        <f t="shared" si="152"/>
        <v>1.3139351499284799</v>
      </c>
      <c r="AN88">
        <f t="shared" si="153"/>
        <v>1.09228780951298</v>
      </c>
      <c r="AO88" t="e">
        <f t="shared" si="154"/>
        <v>#NUM!</v>
      </c>
      <c r="AP88" t="e">
        <f t="shared" si="155"/>
        <v>#NUM!</v>
      </c>
      <c r="AQ88">
        <f t="shared" si="156"/>
        <v>1.6723664181968301</v>
      </c>
      <c r="AR88">
        <f t="shared" si="157"/>
        <v>1.0304016085812899</v>
      </c>
      <c r="AS88">
        <f t="shared" si="158"/>
        <v>81.493024368880896</v>
      </c>
      <c r="AT88">
        <f t="shared" si="159"/>
        <v>60.907096088880898</v>
      </c>
      <c r="AU88">
        <f t="shared" si="160"/>
        <v>2.45146347510939</v>
      </c>
      <c r="AV88">
        <f t="shared" si="161"/>
        <v>1.0148086050759699</v>
      </c>
      <c r="AW88" t="e">
        <f t="shared" si="162"/>
        <v>#NUM!</v>
      </c>
      <c r="AX88" t="e">
        <f t="shared" si="163"/>
        <v>#NUM!</v>
      </c>
      <c r="AY88">
        <f t="shared" si="164"/>
        <v>3.6341650586296299</v>
      </c>
      <c r="AZ88">
        <f t="shared" si="165"/>
        <v>0.70223305918912005</v>
      </c>
      <c r="BA88" t="e">
        <f t="shared" si="166"/>
        <v>#NUM!</v>
      </c>
      <c r="BB88" t="e">
        <f t="shared" si="167"/>
        <v>#NUM!</v>
      </c>
      <c r="BC88">
        <f t="shared" si="168"/>
        <v>3.3546139002734998</v>
      </c>
      <c r="BD88">
        <f t="shared" si="169"/>
        <v>0.724820960014952</v>
      </c>
      <c r="BE88" t="e">
        <f t="shared" si="170"/>
        <v>#NUM!</v>
      </c>
      <c r="BF88" t="e">
        <f t="shared" si="171"/>
        <v>#NUM!</v>
      </c>
      <c r="BG88">
        <f t="shared" si="172"/>
        <v>4.3070020515519403</v>
      </c>
      <c r="BH88">
        <f t="shared" si="173"/>
        <v>0.71399228375849</v>
      </c>
      <c r="BI88" t="e">
        <f t="shared" si="174"/>
        <v>#NUM!</v>
      </c>
      <c r="BJ88" t="e">
        <f t="shared" si="175"/>
        <v>#NUM!</v>
      </c>
      <c r="BK88">
        <f t="shared" si="176"/>
        <v>5.8146640938074103</v>
      </c>
      <c r="BL88">
        <f t="shared" si="177"/>
        <v>0.724531595380281</v>
      </c>
      <c r="BM88" t="e">
        <f t="shared" si="178"/>
        <v>#NUM!</v>
      </c>
      <c r="BN88" t="e">
        <f t="shared" si="179"/>
        <v>#NUM!</v>
      </c>
      <c r="BO88">
        <f t="shared" si="180"/>
        <v>6.81405948493056</v>
      </c>
      <c r="BP88">
        <f t="shared" si="181"/>
        <v>0.67926260547878903</v>
      </c>
      <c r="BQ88" t="e">
        <f t="shared" si="182"/>
        <v>#NUM!</v>
      </c>
      <c r="BR88" t="e">
        <f t="shared" si="183"/>
        <v>#NUM!</v>
      </c>
      <c r="BS88">
        <f t="shared" si="184"/>
        <v>7.8329823097088296</v>
      </c>
      <c r="BT88">
        <f t="shared" si="185"/>
        <v>1.1896190460493099</v>
      </c>
      <c r="BU88" t="e">
        <f t="shared" si="186"/>
        <v>#NUM!</v>
      </c>
      <c r="BV88" t="e">
        <f t="shared" si="187"/>
        <v>#NUM!</v>
      </c>
      <c r="BW88">
        <f t="shared" si="188"/>
        <v>8.8190403275357596</v>
      </c>
      <c r="BX88">
        <f t="shared" si="189"/>
        <v>1.26223105377847</v>
      </c>
      <c r="BY88" t="e">
        <f t="shared" si="190"/>
        <v>#NUM!</v>
      </c>
      <c r="BZ88" t="e">
        <f t="shared" si="191"/>
        <v>#NUM!</v>
      </c>
      <c r="CA88">
        <f t="shared" si="192"/>
        <v>9.7776709337799605</v>
      </c>
      <c r="CB88">
        <f t="shared" si="193"/>
        <v>1.14139589877126</v>
      </c>
      <c r="CC88" t="e">
        <f t="shared" si="194"/>
        <v>#NUM!</v>
      </c>
      <c r="CD88" t="e">
        <f t="shared" si="195"/>
        <v>#NUM!</v>
      </c>
      <c r="CE88">
        <f t="shared" ref="CE88:CE94" si="196">SQRT((C68-C88)^2+(D68-D88)^2)/5.73/0.66</f>
        <v>14.369219069431001</v>
      </c>
      <c r="CF88">
        <f t="shared" ref="CF88:CF94" si="197">SQRT((E68-E88)^2+(F68-F88)^2)/5.73/0.66</f>
        <v>1.11042738267557</v>
      </c>
      <c r="CG88" t="e">
        <f t="shared" ref="CG88:CG94" si="198">ASIN((CF68*SIN(A88/180*PI())/CE88))*180/PI()</f>
        <v>#NUM!</v>
      </c>
      <c r="CH88" t="e">
        <f t="shared" ref="CH88:CH94" si="199">ABS(ABS(B88)-ABS(CG88))</f>
        <v>#NUM!</v>
      </c>
      <c r="CI88">
        <f t="shared" si="80"/>
        <v>16.016639711659401</v>
      </c>
      <c r="CJ88">
        <f t="shared" si="81"/>
        <v>1.1434455338870499</v>
      </c>
      <c r="CK88" t="e">
        <f t="shared" si="82"/>
        <v>#NUM!</v>
      </c>
      <c r="CL88" t="e">
        <f t="shared" si="83"/>
        <v>#NUM!</v>
      </c>
      <c r="CM88">
        <f t="shared" si="84"/>
        <v>17.334464470809898</v>
      </c>
      <c r="CN88">
        <f t="shared" si="85"/>
        <v>2.0957272100451898</v>
      </c>
      <c r="CO88" t="e">
        <f t="shared" si="86"/>
        <v>#NUM!</v>
      </c>
      <c r="CP88" t="e">
        <f t="shared" si="87"/>
        <v>#NUM!</v>
      </c>
      <c r="CQ88">
        <f t="shared" si="88"/>
        <v>18.3602147380264</v>
      </c>
      <c r="CR88">
        <f t="shared" si="89"/>
        <v>4.2732334192312402</v>
      </c>
      <c r="CS88" t="e">
        <f t="shared" si="90"/>
        <v>#NUM!</v>
      </c>
      <c r="CT88" t="e">
        <f t="shared" si="91"/>
        <v>#NUM!</v>
      </c>
      <c r="CU88">
        <f t="shared" si="92"/>
        <v>17.595205790608599</v>
      </c>
      <c r="CV88">
        <f t="shared" si="93"/>
        <v>6.0233847805993301</v>
      </c>
      <c r="CW88" t="e">
        <f t="shared" si="94"/>
        <v>#NUM!</v>
      </c>
      <c r="CX88" t="e">
        <f t="shared" si="95"/>
        <v>#NUM!</v>
      </c>
      <c r="CY88">
        <f t="shared" si="96"/>
        <v>19.030324756583301</v>
      </c>
      <c r="CZ88">
        <f t="shared" si="97"/>
        <v>5.7665507516397501</v>
      </c>
      <c r="DA88" t="e">
        <f t="shared" si="98"/>
        <v>#NUM!</v>
      </c>
      <c r="DB88" t="e">
        <f t="shared" si="99"/>
        <v>#NUM!</v>
      </c>
      <c r="DC88">
        <f t="shared" si="100"/>
        <v>20.194377409558498</v>
      </c>
      <c r="DD88">
        <f t="shared" si="101"/>
        <v>5.4884054951099204</v>
      </c>
      <c r="DE88" t="e">
        <f t="shared" si="102"/>
        <v>#NUM!</v>
      </c>
      <c r="DF88" t="e">
        <f t="shared" si="103"/>
        <v>#NUM!</v>
      </c>
      <c r="DG88">
        <f t="shared" si="104"/>
        <v>21.557258653254699</v>
      </c>
      <c r="DH88">
        <f t="shared" si="105"/>
        <v>6.0999880896821699</v>
      </c>
      <c r="DI88" t="e">
        <f t="shared" si="106"/>
        <v>#NUM!</v>
      </c>
      <c r="DJ88" t="e">
        <f t="shared" si="107"/>
        <v>#NUM!</v>
      </c>
      <c r="DK88">
        <f t="shared" si="108"/>
        <v>22.351128627315799</v>
      </c>
      <c r="DL88">
        <f t="shared" si="109"/>
        <v>5.8821313721935304</v>
      </c>
      <c r="DM88" t="e">
        <f t="shared" si="110"/>
        <v>#NUM!</v>
      </c>
      <c r="DN88" t="e">
        <f t="shared" si="111"/>
        <v>#NUM!</v>
      </c>
      <c r="DO88">
        <f t="shared" si="112"/>
        <v>23.4283230911842</v>
      </c>
      <c r="DP88">
        <f t="shared" si="113"/>
        <v>6.4972638993652296</v>
      </c>
      <c r="DQ88" t="e">
        <f t="shared" si="114"/>
        <v>#NUM!</v>
      </c>
      <c r="DR88" t="e">
        <f t="shared" si="115"/>
        <v>#NUM!</v>
      </c>
      <c r="DS88">
        <f t="shared" si="116"/>
        <v>24.543872494116702</v>
      </c>
      <c r="DT88">
        <f t="shared" si="117"/>
        <v>6.2804782212104904</v>
      </c>
      <c r="DU88" t="e">
        <f t="shared" si="118"/>
        <v>#NUM!</v>
      </c>
      <c r="DV88" t="e">
        <f t="shared" si="119"/>
        <v>#NUM!</v>
      </c>
    </row>
    <row r="89" spans="1:126" x14ac:dyDescent="0.15">
      <c r="A89">
        <v>142.53776189999999</v>
      </c>
      <c r="B89">
        <v>33.751407329999999</v>
      </c>
      <c r="C89">
        <v>168</v>
      </c>
      <c r="D89">
        <v>389</v>
      </c>
      <c r="E89">
        <v>155.99168399999999</v>
      </c>
      <c r="F89">
        <v>348.94042969999998</v>
      </c>
      <c r="G89">
        <f t="shared" si="120"/>
        <v>0</v>
      </c>
      <c r="H89">
        <f t="shared" si="121"/>
        <v>8.1477555137747206</v>
      </c>
      <c r="I89" t="e">
        <f t="shared" si="122"/>
        <v>#DIV/0!</v>
      </c>
      <c r="J89" t="e">
        <f t="shared" si="123"/>
        <v>#DIV/0!</v>
      </c>
      <c r="K89">
        <f t="shared" si="124"/>
        <v>0</v>
      </c>
      <c r="L89">
        <f t="shared" si="127"/>
        <v>4.2790015760272002</v>
      </c>
      <c r="M89" t="e">
        <f t="shared" si="125"/>
        <v>#DIV/0!</v>
      </c>
      <c r="N89" t="e">
        <f t="shared" si="126"/>
        <v>#DIV/0!</v>
      </c>
      <c r="O89">
        <f t="shared" si="128"/>
        <v>0</v>
      </c>
      <c r="P89">
        <f t="shared" si="129"/>
        <v>2.8531497583739802</v>
      </c>
      <c r="Q89" t="e">
        <f t="shared" si="130"/>
        <v>#DIV/0!</v>
      </c>
      <c r="R89" t="e">
        <f t="shared" si="131"/>
        <v>#DIV/0!</v>
      </c>
      <c r="S89">
        <f t="shared" si="132"/>
        <v>0</v>
      </c>
      <c r="T89">
        <f t="shared" si="133"/>
        <v>1.98655869059793</v>
      </c>
      <c r="U89" t="e">
        <f t="shared" si="134"/>
        <v>#DIV/0!</v>
      </c>
      <c r="V89" t="e">
        <f t="shared" si="135"/>
        <v>#DIV/0!</v>
      </c>
      <c r="W89">
        <f t="shared" si="136"/>
        <v>0</v>
      </c>
      <c r="X89">
        <f t="shared" si="137"/>
        <v>1.5892469524783399</v>
      </c>
      <c r="Y89" t="e">
        <f t="shared" si="138"/>
        <v>#DIV/0!</v>
      </c>
      <c r="Z89" t="e">
        <f t="shared" si="139"/>
        <v>#DIV/0!</v>
      </c>
      <c r="AA89">
        <f t="shared" si="140"/>
        <v>0</v>
      </c>
      <c r="AB89">
        <f t="shared" si="141"/>
        <v>1.13792605797848</v>
      </c>
      <c r="AC89" t="e">
        <f t="shared" si="142"/>
        <v>#DIV/0!</v>
      </c>
      <c r="AD89" t="e">
        <f t="shared" si="143"/>
        <v>#DIV/0!</v>
      </c>
      <c r="AE89">
        <f t="shared" si="144"/>
        <v>0</v>
      </c>
      <c r="AF89">
        <f t="shared" si="145"/>
        <v>1.0109617266526501</v>
      </c>
      <c r="AG89" t="e">
        <f t="shared" si="146"/>
        <v>#DIV/0!</v>
      </c>
      <c r="AH89" t="e">
        <f t="shared" si="147"/>
        <v>#DIV/0!</v>
      </c>
      <c r="AI89">
        <f t="shared" si="148"/>
        <v>0</v>
      </c>
      <c r="AJ89">
        <f t="shared" si="149"/>
        <v>0.88876253807068495</v>
      </c>
      <c r="AK89" t="e">
        <f t="shared" si="150"/>
        <v>#DIV/0!</v>
      </c>
      <c r="AL89" t="e">
        <f t="shared" si="151"/>
        <v>#DIV/0!</v>
      </c>
      <c r="AM89">
        <f t="shared" si="152"/>
        <v>0</v>
      </c>
      <c r="AN89">
        <f t="shared" si="153"/>
        <v>1.09266411757923</v>
      </c>
      <c r="AO89" t="e">
        <f t="shared" si="154"/>
        <v>#DIV/0!</v>
      </c>
      <c r="AP89" t="e">
        <f t="shared" si="155"/>
        <v>#DIV/0!</v>
      </c>
      <c r="AQ89">
        <f t="shared" si="156"/>
        <v>1.1825416349356299</v>
      </c>
      <c r="AR89">
        <f t="shared" si="157"/>
        <v>1.1393647366894599</v>
      </c>
      <c r="AS89" t="e">
        <f t="shared" si="158"/>
        <v>#NUM!</v>
      </c>
      <c r="AT89" t="e">
        <f t="shared" si="159"/>
        <v>#NUM!</v>
      </c>
      <c r="AU89">
        <f t="shared" si="160"/>
        <v>1.5203331074516599</v>
      </c>
      <c r="AV89">
        <f t="shared" si="161"/>
        <v>1.04715642995648</v>
      </c>
      <c r="AW89">
        <f t="shared" si="162"/>
        <v>51.121161083336801</v>
      </c>
      <c r="AX89">
        <f t="shared" si="163"/>
        <v>17.369753753336798</v>
      </c>
      <c r="AY89">
        <f t="shared" si="164"/>
        <v>2.2471748521836101</v>
      </c>
      <c r="AZ89">
        <f t="shared" si="165"/>
        <v>1.23523824949929</v>
      </c>
      <c r="BA89" t="e">
        <f t="shared" si="166"/>
        <v>#NUM!</v>
      </c>
      <c r="BB89" t="e">
        <f t="shared" si="167"/>
        <v>#NUM!</v>
      </c>
      <c r="BC89">
        <f t="shared" si="168"/>
        <v>3.3546139002734998</v>
      </c>
      <c r="BD89">
        <f t="shared" si="169"/>
        <v>1.2715726901964699</v>
      </c>
      <c r="BE89" t="e">
        <f t="shared" si="170"/>
        <v>#NUM!</v>
      </c>
      <c r="BF89" t="e">
        <f t="shared" si="171"/>
        <v>#NUM!</v>
      </c>
      <c r="BG89">
        <f t="shared" si="172"/>
        <v>3.11499862168254</v>
      </c>
      <c r="BH89">
        <f t="shared" si="173"/>
        <v>1.2601704793862001</v>
      </c>
      <c r="BI89" t="e">
        <f t="shared" si="174"/>
        <v>#NUM!</v>
      </c>
      <c r="BJ89" t="e">
        <f t="shared" si="175"/>
        <v>#NUM!</v>
      </c>
      <c r="BK89">
        <f t="shared" si="176"/>
        <v>4.0198685814484696</v>
      </c>
      <c r="BL89">
        <f t="shared" si="177"/>
        <v>1.2134980613272299</v>
      </c>
      <c r="BM89" t="e">
        <f t="shared" si="178"/>
        <v>#NUM!</v>
      </c>
      <c r="BN89" t="e">
        <f t="shared" si="179"/>
        <v>#NUM!</v>
      </c>
      <c r="BO89">
        <f t="shared" si="180"/>
        <v>5.4512475879444402</v>
      </c>
      <c r="BP89">
        <f t="shared" si="181"/>
        <v>1.1878076094566501</v>
      </c>
      <c r="BQ89" t="e">
        <f t="shared" si="182"/>
        <v>#NUM!</v>
      </c>
      <c r="BR89" t="e">
        <f t="shared" si="183"/>
        <v>#NUM!</v>
      </c>
      <c r="BS89">
        <f t="shared" si="184"/>
        <v>6.4132324564052299</v>
      </c>
      <c r="BT89">
        <f t="shared" si="185"/>
        <v>1.11794986481928</v>
      </c>
      <c r="BU89" t="e">
        <f t="shared" si="186"/>
        <v>#NUM!</v>
      </c>
      <c r="BV89" t="e">
        <f t="shared" si="187"/>
        <v>#NUM!</v>
      </c>
      <c r="BW89">
        <f t="shared" si="188"/>
        <v>7.3978166258361204</v>
      </c>
      <c r="BX89">
        <f t="shared" si="189"/>
        <v>1.4734637808539699</v>
      </c>
      <c r="BY89" t="e">
        <f t="shared" si="190"/>
        <v>#NUM!</v>
      </c>
      <c r="BZ89" t="e">
        <f t="shared" si="191"/>
        <v>#NUM!</v>
      </c>
      <c r="CA89">
        <f t="shared" si="192"/>
        <v>8.3548803102970393</v>
      </c>
      <c r="CB89">
        <f t="shared" si="193"/>
        <v>1.5730214032077601</v>
      </c>
      <c r="CC89" t="e">
        <f t="shared" si="194"/>
        <v>#NUM!</v>
      </c>
      <c r="CD89" t="e">
        <f t="shared" si="195"/>
        <v>#NUM!</v>
      </c>
      <c r="CE89">
        <f t="shared" si="196"/>
        <v>9.2887873870909594</v>
      </c>
      <c r="CF89">
        <f t="shared" si="197"/>
        <v>1.4342012564987801</v>
      </c>
      <c r="CG89" t="e">
        <f t="shared" si="198"/>
        <v>#NUM!</v>
      </c>
      <c r="CH89" t="e">
        <f t="shared" si="199"/>
        <v>#NUM!</v>
      </c>
      <c r="CI89">
        <f t="shared" ref="CI89:CI94" si="200">SQRT((C68-C89)^2+(D68-D89)^2)/5.73/0.693</f>
        <v>13.684970542315201</v>
      </c>
      <c r="CJ89">
        <f t="shared" ref="CJ89:CJ94" si="201">SQRT((E68-E89)^2+(F68-F89)^2)/5.73/0.693</f>
        <v>1.3799930125176301</v>
      </c>
      <c r="CK89" t="e">
        <f t="shared" ref="CK89:CK94" si="202">ASIN((CJ68*SIN(A89/180*PI())/CI89))*180/PI()</f>
        <v>#NUM!</v>
      </c>
      <c r="CL89" t="e">
        <f t="shared" ref="CL89:CL94" si="203">ABS(ABS(B89)-ABS(CK89))</f>
        <v>#NUM!</v>
      </c>
      <c r="CM89">
        <f t="shared" si="84"/>
        <v>15.288610633856701</v>
      </c>
      <c r="CN89">
        <f t="shared" si="85"/>
        <v>1.3951311754231399</v>
      </c>
      <c r="CO89" t="e">
        <f t="shared" si="86"/>
        <v>#NUM!</v>
      </c>
      <c r="CP89" t="e">
        <f t="shared" si="87"/>
        <v>#NUM!</v>
      </c>
      <c r="CQ89">
        <f t="shared" si="88"/>
        <v>16.580792102513801</v>
      </c>
      <c r="CR89">
        <f t="shared" si="89"/>
        <v>2.2839900001759399</v>
      </c>
      <c r="CS89" t="e">
        <f t="shared" si="90"/>
        <v>#NUM!</v>
      </c>
      <c r="CT89" t="e">
        <f t="shared" si="91"/>
        <v>#NUM!</v>
      </c>
      <c r="CU89">
        <f t="shared" si="92"/>
        <v>17.595205790608599</v>
      </c>
      <c r="CV89">
        <f t="shared" si="93"/>
        <v>4.3779916418886202</v>
      </c>
      <c r="CW89" t="e">
        <f t="shared" si="94"/>
        <v>#NUM!</v>
      </c>
      <c r="CX89" t="e">
        <f t="shared" si="95"/>
        <v>#NUM!</v>
      </c>
      <c r="CY89">
        <f t="shared" si="96"/>
        <v>16.891397558984298</v>
      </c>
      <c r="CZ89">
        <f t="shared" si="97"/>
        <v>6.0714740286814104</v>
      </c>
      <c r="DA89" t="e">
        <f t="shared" si="98"/>
        <v>#NUM!</v>
      </c>
      <c r="DB89" t="e">
        <f t="shared" si="99"/>
        <v>#NUM!</v>
      </c>
      <c r="DC89">
        <f t="shared" si="100"/>
        <v>18.298389189022402</v>
      </c>
      <c r="DD89">
        <f t="shared" si="101"/>
        <v>5.8534720844885699</v>
      </c>
      <c r="DE89" t="e">
        <f t="shared" si="102"/>
        <v>#NUM!</v>
      </c>
      <c r="DF89" t="e">
        <f t="shared" si="103"/>
        <v>#NUM!</v>
      </c>
      <c r="DG89">
        <f t="shared" si="104"/>
        <v>19.4464375055008</v>
      </c>
      <c r="DH89">
        <f t="shared" si="105"/>
        <v>5.5895965037428699</v>
      </c>
      <c r="DI89">
        <f t="shared" si="106"/>
        <v>82.965923587420406</v>
      </c>
      <c r="DJ89">
        <f t="shared" si="107"/>
        <v>49.214516257420399</v>
      </c>
      <c r="DK89">
        <f t="shared" si="108"/>
        <v>20.787356558495599</v>
      </c>
      <c r="DL89">
        <f t="shared" si="109"/>
        <v>6.1702933418685104</v>
      </c>
      <c r="DM89">
        <f t="shared" si="110"/>
        <v>67.652181499640605</v>
      </c>
      <c r="DN89">
        <f t="shared" si="111"/>
        <v>33.900774169640599</v>
      </c>
      <c r="DO89">
        <f t="shared" si="112"/>
        <v>21.580400053960101</v>
      </c>
      <c r="DP89">
        <f t="shared" si="113"/>
        <v>5.9575246059420097</v>
      </c>
      <c r="DQ89">
        <f t="shared" si="114"/>
        <v>74.056275050868706</v>
      </c>
      <c r="DR89">
        <f t="shared" si="115"/>
        <v>40.3048677208687</v>
      </c>
      <c r="DS89">
        <f t="shared" si="116"/>
        <v>22.647378988144801</v>
      </c>
      <c r="DT89">
        <f t="shared" si="117"/>
        <v>6.5383053948534497</v>
      </c>
      <c r="DU89">
        <f t="shared" si="118"/>
        <v>59.2306611532861</v>
      </c>
      <c r="DV89">
        <f t="shared" si="119"/>
        <v>25.4792538232862</v>
      </c>
    </row>
    <row r="90" spans="1:126" x14ac:dyDescent="0.15">
      <c r="A90">
        <v>178.01566969999999</v>
      </c>
      <c r="B90">
        <v>34.822827510000003</v>
      </c>
      <c r="C90">
        <v>168</v>
      </c>
      <c r="D90">
        <v>389</v>
      </c>
      <c r="E90">
        <v>155.63681030000001</v>
      </c>
      <c r="F90">
        <v>348.58093259999998</v>
      </c>
      <c r="G90">
        <f t="shared" si="120"/>
        <v>0</v>
      </c>
      <c r="H90">
        <f t="shared" si="121"/>
        <v>2.6473961714882601</v>
      </c>
      <c r="I90" t="e">
        <f t="shared" si="122"/>
        <v>#DIV/0!</v>
      </c>
      <c r="J90" t="e">
        <f t="shared" si="123"/>
        <v>#DIV/0!</v>
      </c>
      <c r="K90">
        <f t="shared" si="124"/>
        <v>0</v>
      </c>
      <c r="L90">
        <f t="shared" si="127"/>
        <v>5.4145289923964199</v>
      </c>
      <c r="M90" t="e">
        <f t="shared" si="125"/>
        <v>#DIV/0!</v>
      </c>
      <c r="N90" t="e">
        <f t="shared" si="126"/>
        <v>#DIV/0!</v>
      </c>
      <c r="O90">
        <f t="shared" si="128"/>
        <v>0</v>
      </c>
      <c r="P90">
        <f t="shared" si="129"/>
        <v>3.69127605256769</v>
      </c>
      <c r="Q90" t="e">
        <f t="shared" si="130"/>
        <v>#DIV/0!</v>
      </c>
      <c r="R90" t="e">
        <f t="shared" si="131"/>
        <v>#DIV/0!</v>
      </c>
      <c r="S90">
        <f t="shared" si="132"/>
        <v>0</v>
      </c>
      <c r="T90">
        <f t="shared" si="133"/>
        <v>2.7688433292069199</v>
      </c>
      <c r="U90" t="e">
        <f t="shared" si="134"/>
        <v>#DIV/0!</v>
      </c>
      <c r="V90" t="e">
        <f t="shared" si="135"/>
        <v>#DIV/0!</v>
      </c>
      <c r="W90">
        <f t="shared" si="136"/>
        <v>0</v>
      </c>
      <c r="X90">
        <f t="shared" si="137"/>
        <v>2.1183886631770399</v>
      </c>
      <c r="Y90" t="e">
        <f t="shared" si="138"/>
        <v>#DIV/0!</v>
      </c>
      <c r="Z90" t="e">
        <f t="shared" si="139"/>
        <v>#DIV/0!</v>
      </c>
      <c r="AA90">
        <f t="shared" si="140"/>
        <v>0</v>
      </c>
      <c r="AB90">
        <f t="shared" si="141"/>
        <v>1.76532388598087</v>
      </c>
      <c r="AC90" t="e">
        <f t="shared" si="142"/>
        <v>#DIV/0!</v>
      </c>
      <c r="AD90" t="e">
        <f t="shared" si="143"/>
        <v>#DIV/0!</v>
      </c>
      <c r="AE90">
        <f t="shared" si="144"/>
        <v>0</v>
      </c>
      <c r="AF90">
        <f t="shared" si="145"/>
        <v>1.3558984597927699</v>
      </c>
      <c r="AG90" t="e">
        <f t="shared" si="146"/>
        <v>#DIV/0!</v>
      </c>
      <c r="AH90" t="e">
        <f t="shared" si="147"/>
        <v>#DIV/0!</v>
      </c>
      <c r="AI90">
        <f t="shared" si="148"/>
        <v>0</v>
      </c>
      <c r="AJ90">
        <f t="shared" si="149"/>
        <v>1.18355903485003</v>
      </c>
      <c r="AK90" t="e">
        <f t="shared" si="150"/>
        <v>#DIV/0!</v>
      </c>
      <c r="AL90" t="e">
        <f t="shared" si="151"/>
        <v>#DIV/0!</v>
      </c>
      <c r="AM90">
        <f t="shared" si="152"/>
        <v>0</v>
      </c>
      <c r="AN90">
        <f t="shared" si="153"/>
        <v>1.0563332930914799</v>
      </c>
      <c r="AO90" t="e">
        <f t="shared" si="154"/>
        <v>#DIV/0!</v>
      </c>
      <c r="AP90" t="e">
        <f t="shared" si="155"/>
        <v>#DIV/0!</v>
      </c>
      <c r="AQ90">
        <f t="shared" si="156"/>
        <v>0</v>
      </c>
      <c r="AR90">
        <f t="shared" si="157"/>
        <v>1.19111793777816</v>
      </c>
      <c r="AS90" t="e">
        <f t="shared" si="158"/>
        <v>#DIV/0!</v>
      </c>
      <c r="AT90" t="e">
        <f t="shared" si="159"/>
        <v>#DIV/0!</v>
      </c>
      <c r="AU90">
        <f t="shared" si="160"/>
        <v>1.0750378499414901</v>
      </c>
      <c r="AV90">
        <f t="shared" si="161"/>
        <v>1.22470049202048</v>
      </c>
      <c r="AW90">
        <f t="shared" si="162"/>
        <v>3.29643551153629</v>
      </c>
      <c r="AX90">
        <f t="shared" si="163"/>
        <v>31.526391998463701</v>
      </c>
      <c r="AY90">
        <f t="shared" si="164"/>
        <v>1.3936386818306901</v>
      </c>
      <c r="AZ90">
        <f t="shared" si="165"/>
        <v>1.12662853522559</v>
      </c>
      <c r="BA90">
        <f t="shared" si="166"/>
        <v>5.0269697136683398</v>
      </c>
      <c r="BB90">
        <f t="shared" si="167"/>
        <v>29.795857796331699</v>
      </c>
      <c r="BC90">
        <f t="shared" si="168"/>
        <v>2.0743152481694902</v>
      </c>
      <c r="BD90">
        <f t="shared" si="169"/>
        <v>1.31622893748055</v>
      </c>
      <c r="BE90">
        <f t="shared" si="170"/>
        <v>10.2058473998542</v>
      </c>
      <c r="BF90">
        <f t="shared" si="171"/>
        <v>24.6169801101458</v>
      </c>
      <c r="BG90">
        <f t="shared" si="172"/>
        <v>3.11499862168254</v>
      </c>
      <c r="BH90">
        <f t="shared" si="173"/>
        <v>1.3701349372284699</v>
      </c>
      <c r="BI90">
        <f t="shared" si="174"/>
        <v>6.1333983340548501</v>
      </c>
      <c r="BJ90">
        <f t="shared" si="175"/>
        <v>28.6894291759452</v>
      </c>
      <c r="BK90">
        <f t="shared" si="176"/>
        <v>2.9073320469036998</v>
      </c>
      <c r="BL90">
        <f t="shared" si="177"/>
        <v>1.3486712724482499</v>
      </c>
      <c r="BM90">
        <f t="shared" si="178"/>
        <v>7.0883630132776503</v>
      </c>
      <c r="BN90">
        <f t="shared" si="179"/>
        <v>27.734464496722399</v>
      </c>
      <c r="BO90">
        <f t="shared" si="180"/>
        <v>3.7686267951079402</v>
      </c>
      <c r="BP90">
        <f t="shared" si="181"/>
        <v>1.29819526546803</v>
      </c>
      <c r="BQ90">
        <f t="shared" si="182"/>
        <v>5.8936124050562304</v>
      </c>
      <c r="BR90">
        <f t="shared" si="183"/>
        <v>28.9292151049438</v>
      </c>
      <c r="BS90">
        <f t="shared" si="184"/>
        <v>5.1305859651241796</v>
      </c>
      <c r="BT90">
        <f t="shared" si="185"/>
        <v>1.2736505004083201</v>
      </c>
      <c r="BU90">
        <f t="shared" si="186"/>
        <v>5.80650627608457</v>
      </c>
      <c r="BV90">
        <f t="shared" si="187"/>
        <v>29.016321233915399</v>
      </c>
      <c r="BW90">
        <f t="shared" si="188"/>
        <v>6.0569417643827199</v>
      </c>
      <c r="BX90">
        <f t="shared" si="189"/>
        <v>1.20290472096574</v>
      </c>
      <c r="BY90">
        <f t="shared" si="190"/>
        <v>5.7257857523269804</v>
      </c>
      <c r="BZ90">
        <f t="shared" si="191"/>
        <v>29.097041757673001</v>
      </c>
      <c r="CA90">
        <f t="shared" si="192"/>
        <v>7.0084578560552702</v>
      </c>
      <c r="CB90">
        <f t="shared" si="193"/>
        <v>1.5292406762134101</v>
      </c>
      <c r="CC90">
        <f t="shared" si="194"/>
        <v>6.29646836716483</v>
      </c>
      <c r="CD90">
        <f t="shared" si="195"/>
        <v>28.526359142835201</v>
      </c>
      <c r="CE90">
        <f t="shared" si="196"/>
        <v>7.9371362947821797</v>
      </c>
      <c r="CF90">
        <f t="shared" si="197"/>
        <v>1.62579816366257</v>
      </c>
      <c r="CG90">
        <f t="shared" si="198"/>
        <v>5.62154854919328</v>
      </c>
      <c r="CH90">
        <f t="shared" si="199"/>
        <v>29.2012789608067</v>
      </c>
      <c r="CI90">
        <f t="shared" si="200"/>
        <v>8.8464641781818703</v>
      </c>
      <c r="CJ90">
        <f t="shared" si="201"/>
        <v>1.4903252834643299</v>
      </c>
      <c r="CK90">
        <f t="shared" si="202"/>
        <v>5.4977621331060904</v>
      </c>
      <c r="CL90">
        <f t="shared" si="203"/>
        <v>29.3250653768939</v>
      </c>
      <c r="CM90">
        <f>SQRT((C68-C90)^2+(D68-D90)^2)/5.73/0.726</f>
        <v>13.0629264267554</v>
      </c>
      <c r="CN90">
        <f>SQRT((E68-E90)^2+(F68-F90)^2)/5.73/0.726</f>
        <v>1.43482525564674</v>
      </c>
      <c r="CO90">
        <f>ASIN((CN68*SIN(A90/180*PI())/CM90))*180/PI()</f>
        <v>4.04840770814232</v>
      </c>
      <c r="CP90">
        <f>ABS(ABS(B90)-ABS(CO90))</f>
        <v>30.7744198018577</v>
      </c>
      <c r="CQ90">
        <f t="shared" si="88"/>
        <v>14.6238884323847</v>
      </c>
      <c r="CR90">
        <f t="shared" si="89"/>
        <v>1.44625795752032</v>
      </c>
      <c r="CS90">
        <f t="shared" si="90"/>
        <v>3.7991658044965599</v>
      </c>
      <c r="CT90">
        <f t="shared" si="91"/>
        <v>31.0236617055034</v>
      </c>
      <c r="CU90">
        <f t="shared" si="92"/>
        <v>15.889925764909099</v>
      </c>
      <c r="CV90">
        <f t="shared" si="93"/>
        <v>2.2929359564565299</v>
      </c>
      <c r="CW90">
        <f t="shared" si="94"/>
        <v>3.7991062743057999</v>
      </c>
      <c r="CX90">
        <f t="shared" si="95"/>
        <v>31.0237212356942</v>
      </c>
      <c r="CY90">
        <f t="shared" si="96"/>
        <v>16.891397558984298</v>
      </c>
      <c r="CZ90">
        <f t="shared" si="97"/>
        <v>4.3042891183258103</v>
      </c>
      <c r="DA90">
        <f t="shared" si="98"/>
        <v>3.9796421414495602</v>
      </c>
      <c r="DB90">
        <f t="shared" si="99"/>
        <v>30.843185368550401</v>
      </c>
      <c r="DC90">
        <f t="shared" si="100"/>
        <v>16.241728422100302</v>
      </c>
      <c r="DD90">
        <f t="shared" si="101"/>
        <v>5.9380080408127096</v>
      </c>
      <c r="DE90">
        <f t="shared" si="102"/>
        <v>3.9716408628070301</v>
      </c>
      <c r="DF90">
        <f t="shared" si="103"/>
        <v>30.851186647193</v>
      </c>
      <c r="DG90">
        <f t="shared" si="104"/>
        <v>17.620671070910401</v>
      </c>
      <c r="DH90">
        <f t="shared" si="105"/>
        <v>5.7355412138848001</v>
      </c>
      <c r="DI90">
        <f t="shared" si="106"/>
        <v>3.55161957832247</v>
      </c>
      <c r="DJ90">
        <f t="shared" si="107"/>
        <v>31.271207931677498</v>
      </c>
      <c r="DK90">
        <f t="shared" si="108"/>
        <v>18.751921880304401</v>
      </c>
      <c r="DL90">
        <f t="shared" si="109"/>
        <v>5.4819860045828896</v>
      </c>
      <c r="DM90">
        <f t="shared" si="110"/>
        <v>3.3837887923182102</v>
      </c>
      <c r="DN90">
        <f t="shared" si="111"/>
        <v>31.4390387176818</v>
      </c>
      <c r="DO90">
        <f t="shared" si="112"/>
        <v>20.070551159926801</v>
      </c>
      <c r="DP90">
        <f t="shared" si="113"/>
        <v>6.0409395846994096</v>
      </c>
      <c r="DQ90">
        <f t="shared" si="114"/>
        <v>3.0858497057863299</v>
      </c>
      <c r="DR90">
        <f t="shared" si="115"/>
        <v>31.736977804213701</v>
      </c>
      <c r="DS90">
        <f t="shared" si="116"/>
        <v>20.861053385494799</v>
      </c>
      <c r="DT90">
        <f t="shared" si="117"/>
        <v>5.8395749318760997</v>
      </c>
      <c r="DU90">
        <f t="shared" si="118"/>
        <v>3.1571311454350002</v>
      </c>
      <c r="DV90">
        <f t="shared" si="119"/>
        <v>31.665696364565001</v>
      </c>
    </row>
    <row r="91" spans="1:126" x14ac:dyDescent="0.15">
      <c r="A91">
        <v>119.2283321</v>
      </c>
      <c r="B91">
        <v>32.098213690000001</v>
      </c>
      <c r="C91">
        <v>168</v>
      </c>
      <c r="D91">
        <v>389</v>
      </c>
      <c r="E91">
        <v>155.54797360000001</v>
      </c>
      <c r="F91">
        <v>347.98486329999997</v>
      </c>
      <c r="G91">
        <f t="shared" si="120"/>
        <v>0</v>
      </c>
      <c r="H91">
        <f t="shared" si="121"/>
        <v>3.1584094197294799</v>
      </c>
      <c r="I91" t="e">
        <f t="shared" si="122"/>
        <v>#DIV/0!</v>
      </c>
      <c r="J91" t="e">
        <f t="shared" si="123"/>
        <v>#DIV/0!</v>
      </c>
      <c r="K91">
        <f t="shared" si="124"/>
        <v>0</v>
      </c>
      <c r="L91">
        <f t="shared" si="127"/>
        <v>2.7858658878663198</v>
      </c>
      <c r="M91" t="e">
        <f t="shared" si="125"/>
        <v>#DIV/0!</v>
      </c>
      <c r="N91" t="e">
        <f t="shared" si="126"/>
        <v>#DIV/0!</v>
      </c>
      <c r="O91">
        <f t="shared" si="128"/>
        <v>0</v>
      </c>
      <c r="P91">
        <f t="shared" si="129"/>
        <v>4.4022533156524402</v>
      </c>
      <c r="Q91" t="e">
        <f t="shared" si="130"/>
        <v>#DIV/0!</v>
      </c>
      <c r="R91" t="e">
        <f t="shared" si="131"/>
        <v>#DIV/0!</v>
      </c>
      <c r="S91">
        <f t="shared" si="132"/>
        <v>0</v>
      </c>
      <c r="T91">
        <f t="shared" si="133"/>
        <v>3.3066312714118999</v>
      </c>
      <c r="U91" t="e">
        <f t="shared" si="134"/>
        <v>#DIV/0!</v>
      </c>
      <c r="V91" t="e">
        <f t="shared" si="135"/>
        <v>#DIV/0!</v>
      </c>
      <c r="W91">
        <f t="shared" si="136"/>
        <v>0</v>
      </c>
      <c r="X91">
        <f t="shared" si="137"/>
        <v>2.6456469918677801</v>
      </c>
      <c r="Y91" t="e">
        <f t="shared" si="138"/>
        <v>#DIV/0!</v>
      </c>
      <c r="Z91" t="e">
        <f t="shared" si="139"/>
        <v>#DIV/0!</v>
      </c>
      <c r="AA91">
        <f t="shared" si="140"/>
        <v>0</v>
      </c>
      <c r="AB91">
        <f t="shared" si="141"/>
        <v>2.1838490141906002</v>
      </c>
      <c r="AC91" t="e">
        <f t="shared" si="142"/>
        <v>#DIV/0!</v>
      </c>
      <c r="AD91" t="e">
        <f t="shared" si="143"/>
        <v>#DIV/0!</v>
      </c>
      <c r="AE91">
        <f t="shared" si="144"/>
        <v>0</v>
      </c>
      <c r="AF91">
        <f t="shared" si="145"/>
        <v>1.87187058359195</v>
      </c>
      <c r="AG91" t="e">
        <f t="shared" si="146"/>
        <v>#DIV/0!</v>
      </c>
      <c r="AH91" t="e">
        <f t="shared" si="147"/>
        <v>#DIV/0!</v>
      </c>
      <c r="AI91">
        <f t="shared" si="148"/>
        <v>0</v>
      </c>
      <c r="AJ91">
        <f t="shared" si="149"/>
        <v>1.5375119709860501</v>
      </c>
      <c r="AK91" t="e">
        <f t="shared" si="150"/>
        <v>#DIV/0!</v>
      </c>
      <c r="AL91" t="e">
        <f t="shared" si="151"/>
        <v>#DIV/0!</v>
      </c>
      <c r="AM91">
        <f t="shared" si="152"/>
        <v>0</v>
      </c>
      <c r="AN91">
        <f t="shared" si="153"/>
        <v>1.3987680182810101</v>
      </c>
      <c r="AO91" t="e">
        <f t="shared" si="154"/>
        <v>#DIV/0!</v>
      </c>
      <c r="AP91" t="e">
        <f t="shared" si="155"/>
        <v>#DIV/0!</v>
      </c>
      <c r="AQ91">
        <f t="shared" si="156"/>
        <v>0</v>
      </c>
      <c r="AR91">
        <f t="shared" si="157"/>
        <v>1.26253986357672</v>
      </c>
      <c r="AS91" t="e">
        <f t="shared" si="158"/>
        <v>#DIV/0!</v>
      </c>
      <c r="AT91" t="e">
        <f t="shared" si="159"/>
        <v>#DIV/0!</v>
      </c>
      <c r="AU91">
        <f t="shared" si="160"/>
        <v>0</v>
      </c>
      <c r="AV91">
        <f t="shared" si="161"/>
        <v>1.37250196008634</v>
      </c>
      <c r="AW91" t="e">
        <f t="shared" si="162"/>
        <v>#DIV/0!</v>
      </c>
      <c r="AX91" t="e">
        <f t="shared" si="163"/>
        <v>#DIV/0!</v>
      </c>
      <c r="AY91">
        <f t="shared" si="164"/>
        <v>0.985451362446361</v>
      </c>
      <c r="AZ91">
        <f t="shared" si="165"/>
        <v>1.3882066824704999</v>
      </c>
      <c r="BA91" t="e">
        <f t="shared" si="166"/>
        <v>#NUM!</v>
      </c>
      <c r="BB91" t="e">
        <f t="shared" si="167"/>
        <v>#NUM!</v>
      </c>
      <c r="BC91">
        <f t="shared" si="168"/>
        <v>1.2864357063052501</v>
      </c>
      <c r="BD91">
        <f t="shared" si="169"/>
        <v>1.28506513924145</v>
      </c>
      <c r="BE91" t="e">
        <f t="shared" si="170"/>
        <v>#NUM!</v>
      </c>
      <c r="BF91" t="e">
        <f t="shared" si="171"/>
        <v>#NUM!</v>
      </c>
      <c r="BG91">
        <f t="shared" si="172"/>
        <v>1.92614987330024</v>
      </c>
      <c r="BH91">
        <f t="shared" si="173"/>
        <v>1.44823427520043</v>
      </c>
      <c r="BI91" t="e">
        <f t="shared" si="174"/>
        <v>#NUM!</v>
      </c>
      <c r="BJ91" t="e">
        <f t="shared" si="175"/>
        <v>#NUM!</v>
      </c>
      <c r="BK91">
        <f t="shared" si="176"/>
        <v>2.9073320469036998</v>
      </c>
      <c r="BL91">
        <f t="shared" si="177"/>
        <v>1.4422369516776901</v>
      </c>
      <c r="BM91" t="e">
        <f t="shared" si="178"/>
        <v>#NUM!</v>
      </c>
      <c r="BN91" t="e">
        <f t="shared" si="179"/>
        <v>#NUM!</v>
      </c>
      <c r="BO91">
        <f t="shared" si="180"/>
        <v>2.7256237939722201</v>
      </c>
      <c r="BP91">
        <f t="shared" si="181"/>
        <v>1.4017919167042201</v>
      </c>
      <c r="BQ91" t="e">
        <f t="shared" si="182"/>
        <v>#NUM!</v>
      </c>
      <c r="BR91" t="e">
        <f t="shared" si="183"/>
        <v>#NUM!</v>
      </c>
      <c r="BS91">
        <f t="shared" si="184"/>
        <v>3.5469428659839499</v>
      </c>
      <c r="BT91">
        <f t="shared" si="185"/>
        <v>1.3475891015144199</v>
      </c>
      <c r="BU91" t="e">
        <f t="shared" si="186"/>
        <v>#NUM!</v>
      </c>
      <c r="BV91" t="e">
        <f t="shared" si="187"/>
        <v>#NUM!</v>
      </c>
      <c r="BW91">
        <f t="shared" si="188"/>
        <v>4.8455534115061702</v>
      </c>
      <c r="BX91">
        <f t="shared" si="189"/>
        <v>1.33708912641223</v>
      </c>
      <c r="BY91" t="e">
        <f t="shared" si="190"/>
        <v>#NUM!</v>
      </c>
      <c r="BZ91" t="e">
        <f t="shared" si="191"/>
        <v>#NUM!</v>
      </c>
      <c r="CA91">
        <f t="shared" si="192"/>
        <v>5.7381553557309903</v>
      </c>
      <c r="CB91">
        <f t="shared" si="193"/>
        <v>1.26672801532757</v>
      </c>
      <c r="CC91" t="e">
        <f t="shared" si="194"/>
        <v>#NUM!</v>
      </c>
      <c r="CD91" t="e">
        <f t="shared" si="195"/>
        <v>#NUM!</v>
      </c>
      <c r="CE91">
        <f t="shared" si="196"/>
        <v>6.6580349632525104</v>
      </c>
      <c r="CF91">
        <f t="shared" si="197"/>
        <v>1.60470054021124</v>
      </c>
      <c r="CG91" t="e">
        <f t="shared" si="198"/>
        <v>#NUM!</v>
      </c>
      <c r="CH91" t="e">
        <f t="shared" si="199"/>
        <v>#NUM!</v>
      </c>
      <c r="CI91">
        <f t="shared" si="200"/>
        <v>7.5591774236020797</v>
      </c>
      <c r="CJ91">
        <f t="shared" si="201"/>
        <v>1.6857800785908701</v>
      </c>
      <c r="CK91" t="e">
        <f t="shared" si="202"/>
        <v>#NUM!</v>
      </c>
      <c r="CL91" t="e">
        <f t="shared" si="203"/>
        <v>#NUM!</v>
      </c>
      <c r="CM91">
        <f>SQRT((C69-C91)^2+(D69-D91)^2)/5.73/0.726</f>
        <v>8.4443521700826896</v>
      </c>
      <c r="CN91">
        <f>SQRT((E69-E91)^2+(F69-F91)^2)/5.73/0.726</f>
        <v>1.5554303568677299</v>
      </c>
      <c r="CO91" t="e">
        <f>ASIN((CN69*SIN(A91/180*PI())/CM91))*180/PI()</f>
        <v>#NUM!</v>
      </c>
      <c r="CP91" t="e">
        <f>ABS(ABS(B91)-ABS(CO91))</f>
        <v>#NUM!</v>
      </c>
      <c r="CQ91">
        <f>SQRT((C68-C91)^2+(D68-D91)^2)/5.73/0.759</f>
        <v>12.494973103853001</v>
      </c>
      <c r="CR91">
        <f>SQRT((E68-E91)^2+(F68-F91)^2)/5.73/0.759</f>
        <v>1.50159713835411</v>
      </c>
      <c r="CS91" t="e">
        <f>ASIN((CR68*SIN(A91/180*PI())/CQ91))*180/PI()</f>
        <v>#NUM!</v>
      </c>
      <c r="CT91" t="e">
        <f>ABS(ABS(B91)-ABS(CS91))</f>
        <v>#NUM!</v>
      </c>
      <c r="CU91">
        <f t="shared" si="92"/>
        <v>14.014559747702</v>
      </c>
      <c r="CV91">
        <f t="shared" si="93"/>
        <v>1.51070010745989</v>
      </c>
      <c r="CW91" t="e">
        <f t="shared" si="94"/>
        <v>#NUM!</v>
      </c>
      <c r="CX91" t="e">
        <f t="shared" si="95"/>
        <v>#NUM!</v>
      </c>
      <c r="CY91">
        <f t="shared" si="96"/>
        <v>15.254328734312701</v>
      </c>
      <c r="CZ91">
        <f t="shared" si="97"/>
        <v>2.3240704127763401</v>
      </c>
      <c r="DA91" t="e">
        <f t="shared" si="98"/>
        <v>#NUM!</v>
      </c>
      <c r="DB91" t="e">
        <f t="shared" si="99"/>
        <v>#NUM!</v>
      </c>
      <c r="DC91">
        <f t="shared" si="100"/>
        <v>16.241728422100302</v>
      </c>
      <c r="DD91">
        <f t="shared" si="101"/>
        <v>4.2554808231330403</v>
      </c>
      <c r="DE91" t="e">
        <f t="shared" si="102"/>
        <v>#NUM!</v>
      </c>
      <c r="DF91" t="e">
        <f t="shared" si="103"/>
        <v>#NUM!</v>
      </c>
      <c r="DG91">
        <f t="shared" si="104"/>
        <v>15.640182924985499</v>
      </c>
      <c r="DH91">
        <f t="shared" si="105"/>
        <v>5.8268346072050798</v>
      </c>
      <c r="DI91" t="e">
        <f t="shared" si="106"/>
        <v>#NUM!</v>
      </c>
      <c r="DJ91" t="e">
        <f t="shared" si="107"/>
        <v>#NUM!</v>
      </c>
      <c r="DK91">
        <f t="shared" si="108"/>
        <v>16.991361389806499</v>
      </c>
      <c r="DL91">
        <f t="shared" si="109"/>
        <v>5.6203279436303903</v>
      </c>
      <c r="DM91" t="e">
        <f t="shared" si="110"/>
        <v>#NUM!</v>
      </c>
      <c r="DN91" t="e">
        <f t="shared" si="111"/>
        <v>#NUM!</v>
      </c>
      <c r="DO91">
        <f t="shared" si="112"/>
        <v>18.105303884431802</v>
      </c>
      <c r="DP91">
        <f t="shared" si="113"/>
        <v>5.3622897074645399</v>
      </c>
      <c r="DQ91" t="e">
        <f t="shared" si="114"/>
        <v>#NUM!</v>
      </c>
      <c r="DR91" t="e">
        <f t="shared" si="115"/>
        <v>#NUM!</v>
      </c>
      <c r="DS91">
        <f t="shared" si="116"/>
        <v>19.401532787929199</v>
      </c>
      <c r="DT91">
        <f t="shared" si="117"/>
        <v>5.8916929279617198</v>
      </c>
      <c r="DU91" t="e">
        <f t="shared" si="118"/>
        <v>#NUM!</v>
      </c>
      <c r="DV91" t="e">
        <f t="shared" si="119"/>
        <v>#NUM!</v>
      </c>
    </row>
    <row r="92" spans="1:126" x14ac:dyDescent="0.15">
      <c r="A92">
        <v>121.3628075</v>
      </c>
      <c r="B92">
        <v>30.740134050000002</v>
      </c>
      <c r="C92">
        <v>168</v>
      </c>
      <c r="D92">
        <v>389</v>
      </c>
      <c r="E92">
        <v>155.68386839999999</v>
      </c>
      <c r="F92">
        <v>347.86401369999999</v>
      </c>
      <c r="G92">
        <f t="shared" si="120"/>
        <v>0</v>
      </c>
      <c r="H92">
        <f t="shared" si="121"/>
        <v>0.95308475267545301</v>
      </c>
      <c r="I92" t="e">
        <f t="shared" si="122"/>
        <v>#DIV/0!</v>
      </c>
      <c r="J92" t="e">
        <f t="shared" si="123"/>
        <v>#DIV/0!</v>
      </c>
      <c r="K92">
        <f t="shared" si="124"/>
        <v>0</v>
      </c>
      <c r="L92">
        <f t="shared" si="127"/>
        <v>1.89978759287793</v>
      </c>
      <c r="M92" t="e">
        <f t="shared" si="125"/>
        <v>#DIV/0!</v>
      </c>
      <c r="N92" t="e">
        <f t="shared" si="126"/>
        <v>#DIV/0!</v>
      </c>
      <c r="O92">
        <f t="shared" si="128"/>
        <v>0</v>
      </c>
      <c r="P92">
        <f t="shared" si="129"/>
        <v>1.9735985335625099</v>
      </c>
      <c r="Q92" t="e">
        <f t="shared" si="130"/>
        <v>#DIV/0!</v>
      </c>
      <c r="R92" t="e">
        <f t="shared" si="131"/>
        <v>#DIV/0!</v>
      </c>
      <c r="S92">
        <f t="shared" si="132"/>
        <v>0</v>
      </c>
      <c r="T92">
        <f t="shared" si="133"/>
        <v>3.2947356694901599</v>
      </c>
      <c r="U92" t="e">
        <f t="shared" si="134"/>
        <v>#DIV/0!</v>
      </c>
      <c r="V92" t="e">
        <f t="shared" si="135"/>
        <v>#DIV/0!</v>
      </c>
      <c r="W92">
        <f t="shared" si="136"/>
        <v>0</v>
      </c>
      <c r="X92">
        <f t="shared" si="137"/>
        <v>2.6220465071634198</v>
      </c>
      <c r="Y92" t="e">
        <f t="shared" si="138"/>
        <v>#DIV/0!</v>
      </c>
      <c r="Z92" t="e">
        <f t="shared" si="139"/>
        <v>#DIV/0!</v>
      </c>
      <c r="AA92">
        <f t="shared" si="140"/>
        <v>0</v>
      </c>
      <c r="AB92">
        <f t="shared" si="141"/>
        <v>2.1853312631626598</v>
      </c>
      <c r="AC92" t="e">
        <f t="shared" si="142"/>
        <v>#DIV/0!</v>
      </c>
      <c r="AD92" t="e">
        <f t="shared" si="143"/>
        <v>#DIV/0!</v>
      </c>
      <c r="AE92">
        <f t="shared" si="144"/>
        <v>0</v>
      </c>
      <c r="AF92">
        <f t="shared" si="145"/>
        <v>1.87614955849117</v>
      </c>
      <c r="AG92" t="e">
        <f t="shared" si="146"/>
        <v>#DIV/0!</v>
      </c>
      <c r="AH92" t="e">
        <f t="shared" si="147"/>
        <v>#DIV/0!</v>
      </c>
      <c r="AI92">
        <f t="shared" si="148"/>
        <v>0</v>
      </c>
      <c r="AJ92">
        <f t="shared" si="149"/>
        <v>1.6416308636797701</v>
      </c>
      <c r="AK92" t="e">
        <f t="shared" si="150"/>
        <v>#DIV/0!</v>
      </c>
      <c r="AL92" t="e">
        <f t="shared" si="151"/>
        <v>#DIV/0!</v>
      </c>
      <c r="AM92">
        <f t="shared" si="152"/>
        <v>0</v>
      </c>
      <c r="AN92">
        <f t="shared" si="153"/>
        <v>1.3868819149528899</v>
      </c>
      <c r="AO92" t="e">
        <f t="shared" si="154"/>
        <v>#DIV/0!</v>
      </c>
      <c r="AP92" t="e">
        <f t="shared" si="155"/>
        <v>#DIV/0!</v>
      </c>
      <c r="AQ92">
        <f t="shared" si="156"/>
        <v>0</v>
      </c>
      <c r="AR92">
        <f t="shared" si="157"/>
        <v>1.29950307928914</v>
      </c>
      <c r="AS92" t="e">
        <f t="shared" si="158"/>
        <v>#DIV/0!</v>
      </c>
      <c r="AT92" t="e">
        <f t="shared" si="159"/>
        <v>#DIV/0!</v>
      </c>
      <c r="AU92">
        <f t="shared" si="160"/>
        <v>0</v>
      </c>
      <c r="AV92">
        <f t="shared" si="161"/>
        <v>1.18445745429964</v>
      </c>
      <c r="AW92" t="e">
        <f t="shared" si="162"/>
        <v>#DIV/0!</v>
      </c>
      <c r="AX92" t="e">
        <f t="shared" si="163"/>
        <v>#DIV/0!</v>
      </c>
      <c r="AY92">
        <f t="shared" si="164"/>
        <v>0</v>
      </c>
      <c r="AZ92">
        <f t="shared" si="165"/>
        <v>1.3024221714520099</v>
      </c>
      <c r="BA92" t="e">
        <f t="shared" si="166"/>
        <v>#DIV/0!</v>
      </c>
      <c r="BB92" t="e">
        <f t="shared" si="167"/>
        <v>#DIV/0!</v>
      </c>
      <c r="BC92">
        <f t="shared" si="168"/>
        <v>0.90964741148894901</v>
      </c>
      <c r="BD92">
        <f t="shared" si="169"/>
        <v>1.32254746754968</v>
      </c>
      <c r="BE92" t="e">
        <f t="shared" si="170"/>
        <v>#NUM!</v>
      </c>
      <c r="BF92" t="e">
        <f t="shared" si="171"/>
        <v>#NUM!</v>
      </c>
      <c r="BG92">
        <f t="shared" si="172"/>
        <v>1.1945474415691599</v>
      </c>
      <c r="BH92">
        <f t="shared" si="173"/>
        <v>1.23332892920308</v>
      </c>
      <c r="BI92" t="e">
        <f t="shared" si="174"/>
        <v>#NUM!</v>
      </c>
      <c r="BJ92" t="e">
        <f t="shared" si="175"/>
        <v>#NUM!</v>
      </c>
      <c r="BK92">
        <f t="shared" si="176"/>
        <v>1.7977398817468899</v>
      </c>
      <c r="BL92">
        <f t="shared" si="177"/>
        <v>1.381848013595</v>
      </c>
      <c r="BM92" t="e">
        <f t="shared" si="178"/>
        <v>#NUM!</v>
      </c>
      <c r="BN92" t="e">
        <f t="shared" si="179"/>
        <v>#NUM!</v>
      </c>
      <c r="BO92">
        <f t="shared" si="180"/>
        <v>2.7256237939722201</v>
      </c>
      <c r="BP92">
        <f t="shared" si="181"/>
        <v>1.3494828483644401</v>
      </c>
      <c r="BQ92" t="e">
        <f t="shared" si="182"/>
        <v>#NUM!</v>
      </c>
      <c r="BR92" t="e">
        <f t="shared" si="183"/>
        <v>#NUM!</v>
      </c>
      <c r="BS92">
        <f t="shared" si="184"/>
        <v>2.5652929825620898</v>
      </c>
      <c r="BT92">
        <f t="shared" si="185"/>
        <v>1.3105098599574501</v>
      </c>
      <c r="BU92" t="e">
        <f t="shared" si="186"/>
        <v>#NUM!</v>
      </c>
      <c r="BV92" t="e">
        <f t="shared" si="187"/>
        <v>#NUM!</v>
      </c>
      <c r="BW92">
        <f t="shared" si="188"/>
        <v>3.3498904845403898</v>
      </c>
      <c r="BX92">
        <f t="shared" si="189"/>
        <v>1.2629972846553601</v>
      </c>
      <c r="BY92" t="e">
        <f t="shared" si="190"/>
        <v>#NUM!</v>
      </c>
      <c r="BZ92" t="e">
        <f t="shared" si="191"/>
        <v>#NUM!</v>
      </c>
      <c r="CA92">
        <f t="shared" si="192"/>
        <v>4.5905242845848004</v>
      </c>
      <c r="CB92">
        <f t="shared" si="193"/>
        <v>1.26330294365617</v>
      </c>
      <c r="CC92" t="e">
        <f t="shared" si="194"/>
        <v>#NUM!</v>
      </c>
      <c r="CD92" t="e">
        <f t="shared" si="195"/>
        <v>#NUM!</v>
      </c>
      <c r="CE92">
        <f t="shared" si="196"/>
        <v>5.4512475879444402</v>
      </c>
      <c r="CF92">
        <f t="shared" si="197"/>
        <v>1.20014920133073</v>
      </c>
      <c r="CG92" t="e">
        <f t="shared" si="198"/>
        <v>#NUM!</v>
      </c>
      <c r="CH92" t="e">
        <f t="shared" si="199"/>
        <v>#NUM!</v>
      </c>
      <c r="CI92">
        <f t="shared" si="200"/>
        <v>6.3409856792881101</v>
      </c>
      <c r="CJ92">
        <f t="shared" si="201"/>
        <v>1.54190332874467</v>
      </c>
      <c r="CK92" t="e">
        <f t="shared" si="202"/>
        <v>#NUM!</v>
      </c>
      <c r="CL92" t="e">
        <f t="shared" si="203"/>
        <v>#NUM!</v>
      </c>
      <c r="CM92">
        <f>SQRT((C70-C92)^2+(D70-D92)^2)/5.73/0.726</f>
        <v>7.2155784498019901</v>
      </c>
      <c r="CN92">
        <f>SQRT((E70-E92)^2+(F70-F92)^2)/5.73/0.726</f>
        <v>1.6166867183626501</v>
      </c>
      <c r="CO92" t="e">
        <f>ASIN((CN70*SIN(A92/180*PI())/CM92))*180/PI()</f>
        <v>#NUM!</v>
      </c>
      <c r="CP92" t="e">
        <f>ABS(ABS(B92)-ABS(CO92))</f>
        <v>#NUM!</v>
      </c>
      <c r="CQ92">
        <f>SQRT((C69-C92)^2+(D69-D92)^2)/5.73/0.759</f>
        <v>8.0772064235573495</v>
      </c>
      <c r="CR92">
        <f>SQRT((E69-E92)^2+(F69-F92)^2)/5.73/0.759</f>
        <v>1.4961672730128599</v>
      </c>
      <c r="CS92" t="e">
        <f>ASIN((CR69*SIN(A92/180*PI())/CQ92))*180/PI()</f>
        <v>#NUM!</v>
      </c>
      <c r="CT92" t="e">
        <f>ABS(ABS(B92)-ABS(CS92))</f>
        <v>#NUM!</v>
      </c>
      <c r="CU92">
        <f>SQRT((C68-C92)^2+(D68-D92)^2)/5.73/0.792</f>
        <v>11.974349224525801</v>
      </c>
      <c r="CV92">
        <f>SQRT((E68-E92)^2+(F68-F92)^2)/5.73/0.792</f>
        <v>1.4485081282543599</v>
      </c>
      <c r="CW92" t="e">
        <f>ASIN((CV68*SIN(A92/180*PI())/CU92))*180/PI()</f>
        <v>#NUM!</v>
      </c>
      <c r="CX92" t="e">
        <f>ABS(ABS(B92)-ABS(CW92))</f>
        <v>#NUM!</v>
      </c>
      <c r="CY92">
        <f t="shared" si="96"/>
        <v>13.453977357793899</v>
      </c>
      <c r="CZ92">
        <f t="shared" si="97"/>
        <v>1.4600215191125001</v>
      </c>
      <c r="DA92" t="e">
        <f t="shared" si="98"/>
        <v>#NUM!</v>
      </c>
      <c r="DB92" t="e">
        <f t="shared" si="99"/>
        <v>#NUM!</v>
      </c>
      <c r="DC92">
        <f t="shared" si="100"/>
        <v>14.667623782992999</v>
      </c>
      <c r="DD92">
        <f t="shared" si="101"/>
        <v>2.24645088970416</v>
      </c>
      <c r="DE92" t="e">
        <f t="shared" si="102"/>
        <v>#NUM!</v>
      </c>
      <c r="DF92" t="e">
        <f t="shared" si="103"/>
        <v>#NUM!</v>
      </c>
      <c r="DG92">
        <f t="shared" si="104"/>
        <v>15.640182924985499</v>
      </c>
      <c r="DH92">
        <f t="shared" si="105"/>
        <v>4.1076317475706503</v>
      </c>
      <c r="DI92" t="e">
        <f t="shared" si="106"/>
        <v>#NUM!</v>
      </c>
      <c r="DJ92" t="e">
        <f t="shared" si="107"/>
        <v>#NUM!</v>
      </c>
      <c r="DK92">
        <f t="shared" si="108"/>
        <v>15.081604963378799</v>
      </c>
      <c r="DL92">
        <f t="shared" si="109"/>
        <v>5.6251027278158503</v>
      </c>
      <c r="DM92" t="e">
        <f t="shared" si="110"/>
        <v>#NUM!</v>
      </c>
      <c r="DN92" t="e">
        <f t="shared" si="111"/>
        <v>#NUM!</v>
      </c>
      <c r="DO92">
        <f t="shared" si="112"/>
        <v>16.405452376364899</v>
      </c>
      <c r="DP92">
        <f t="shared" si="113"/>
        <v>5.4240064943194701</v>
      </c>
      <c r="DQ92" t="e">
        <f t="shared" si="114"/>
        <v>#NUM!</v>
      </c>
      <c r="DR92" t="e">
        <f t="shared" si="115"/>
        <v>#NUM!</v>
      </c>
      <c r="DS92">
        <f t="shared" si="116"/>
        <v>17.5017937549507</v>
      </c>
      <c r="DT92">
        <f t="shared" si="117"/>
        <v>5.1741274343215702</v>
      </c>
      <c r="DU92" t="e">
        <f t="shared" si="118"/>
        <v>#NUM!</v>
      </c>
      <c r="DV92" t="e">
        <f t="shared" si="119"/>
        <v>#NUM!</v>
      </c>
    </row>
    <row r="93" spans="1:126" x14ac:dyDescent="0.15">
      <c r="A93">
        <v>114.4942576</v>
      </c>
      <c r="B93">
        <v>30.740134050000002</v>
      </c>
      <c r="C93">
        <v>168</v>
      </c>
      <c r="D93">
        <v>389</v>
      </c>
      <c r="E93">
        <v>155.68386839999999</v>
      </c>
      <c r="F93">
        <v>347.86401369999999</v>
      </c>
      <c r="G93">
        <f t="shared" si="120"/>
        <v>0</v>
      </c>
      <c r="H93">
        <f t="shared" si="121"/>
        <v>0</v>
      </c>
      <c r="I93" t="e">
        <f t="shared" si="122"/>
        <v>#DIV/0!</v>
      </c>
      <c r="J93" t="e">
        <f t="shared" si="123"/>
        <v>#DIV/0!</v>
      </c>
      <c r="K93">
        <f t="shared" si="124"/>
        <v>0</v>
      </c>
      <c r="L93">
        <f t="shared" si="127"/>
        <v>0.48087457975897901</v>
      </c>
      <c r="M93" t="e">
        <f t="shared" si="125"/>
        <v>#DIV/0!</v>
      </c>
      <c r="N93" t="e">
        <f t="shared" si="126"/>
        <v>#DIV/0!</v>
      </c>
      <c r="O93">
        <f t="shared" si="128"/>
        <v>0</v>
      </c>
      <c r="P93">
        <f t="shared" si="129"/>
        <v>1.2665250619186199</v>
      </c>
      <c r="Q93" t="e">
        <f t="shared" si="130"/>
        <v>#DIV/0!</v>
      </c>
      <c r="R93" t="e">
        <f t="shared" si="131"/>
        <v>#DIV/0!</v>
      </c>
      <c r="S93">
        <f t="shared" si="132"/>
        <v>0</v>
      </c>
      <c r="T93">
        <f t="shared" si="133"/>
        <v>1.48019890017188</v>
      </c>
      <c r="U93" t="e">
        <f t="shared" si="134"/>
        <v>#DIV/0!</v>
      </c>
      <c r="V93" t="e">
        <f t="shared" si="135"/>
        <v>#DIV/0!</v>
      </c>
      <c r="W93">
        <f t="shared" si="136"/>
        <v>0</v>
      </c>
      <c r="X93">
        <f t="shared" si="137"/>
        <v>2.63578853559213</v>
      </c>
      <c r="Y93" t="e">
        <f t="shared" si="138"/>
        <v>#DIV/0!</v>
      </c>
      <c r="Z93" t="e">
        <f t="shared" si="139"/>
        <v>#DIV/0!</v>
      </c>
      <c r="AA93">
        <f t="shared" si="140"/>
        <v>0</v>
      </c>
      <c r="AB93">
        <f t="shared" si="141"/>
        <v>2.1850387559695199</v>
      </c>
      <c r="AC93" t="e">
        <f t="shared" si="142"/>
        <v>#DIV/0!</v>
      </c>
      <c r="AD93" t="e">
        <f t="shared" si="143"/>
        <v>#DIV/0!</v>
      </c>
      <c r="AE93">
        <f t="shared" si="144"/>
        <v>0</v>
      </c>
      <c r="AF93">
        <f t="shared" si="145"/>
        <v>1.8731410827108499</v>
      </c>
      <c r="AG93" t="e">
        <f t="shared" si="146"/>
        <v>#DIV/0!</v>
      </c>
      <c r="AH93" t="e">
        <f t="shared" si="147"/>
        <v>#DIV/0!</v>
      </c>
      <c r="AI93">
        <f t="shared" si="148"/>
        <v>0</v>
      </c>
      <c r="AJ93">
        <f t="shared" si="149"/>
        <v>1.6416308636797701</v>
      </c>
      <c r="AK93" t="e">
        <f t="shared" si="150"/>
        <v>#DIV/0!</v>
      </c>
      <c r="AL93" t="e">
        <f t="shared" si="151"/>
        <v>#DIV/0!</v>
      </c>
      <c r="AM93">
        <f t="shared" si="152"/>
        <v>0</v>
      </c>
      <c r="AN93">
        <f t="shared" si="153"/>
        <v>1.45922743438202</v>
      </c>
      <c r="AO93" t="e">
        <f t="shared" si="154"/>
        <v>#DIV/0!</v>
      </c>
      <c r="AP93" t="e">
        <f t="shared" si="155"/>
        <v>#DIV/0!</v>
      </c>
      <c r="AQ93">
        <f t="shared" si="156"/>
        <v>0</v>
      </c>
      <c r="AR93">
        <f t="shared" si="157"/>
        <v>1.2481937234575999</v>
      </c>
      <c r="AS93" t="e">
        <f t="shared" si="158"/>
        <v>#DIV/0!</v>
      </c>
      <c r="AT93" t="e">
        <f t="shared" si="159"/>
        <v>#DIV/0!</v>
      </c>
      <c r="AU93">
        <f t="shared" si="160"/>
        <v>0</v>
      </c>
      <c r="AV93">
        <f t="shared" si="161"/>
        <v>1.1813664357174001</v>
      </c>
      <c r="AW93" t="e">
        <f t="shared" si="162"/>
        <v>#DIV/0!</v>
      </c>
      <c r="AX93" t="e">
        <f t="shared" si="163"/>
        <v>#DIV/0!</v>
      </c>
      <c r="AY93">
        <f t="shared" si="164"/>
        <v>0</v>
      </c>
      <c r="AZ93">
        <f t="shared" si="165"/>
        <v>1.0857526664413399</v>
      </c>
      <c r="BA93" t="e">
        <f t="shared" si="166"/>
        <v>#DIV/0!</v>
      </c>
      <c r="BB93" t="e">
        <f t="shared" si="167"/>
        <v>#DIV/0!</v>
      </c>
      <c r="BC93">
        <f t="shared" si="168"/>
        <v>0</v>
      </c>
      <c r="BD93">
        <f t="shared" si="169"/>
        <v>1.2022358505710899</v>
      </c>
      <c r="BE93" t="e">
        <f t="shared" si="170"/>
        <v>#DIV/0!</v>
      </c>
      <c r="BF93" t="e">
        <f t="shared" si="171"/>
        <v>#DIV/0!</v>
      </c>
      <c r="BG93">
        <f t="shared" si="172"/>
        <v>0.84467259638259495</v>
      </c>
      <c r="BH93">
        <f t="shared" si="173"/>
        <v>1.2280797912961301</v>
      </c>
      <c r="BI93" t="e">
        <f t="shared" si="174"/>
        <v>#NUM!</v>
      </c>
      <c r="BJ93" t="e">
        <f t="shared" si="175"/>
        <v>#NUM!</v>
      </c>
      <c r="BK93">
        <f t="shared" si="176"/>
        <v>1.1149109454645501</v>
      </c>
      <c r="BL93">
        <f t="shared" si="177"/>
        <v>1.1511070005895401</v>
      </c>
      <c r="BM93" t="e">
        <f t="shared" si="178"/>
        <v>#NUM!</v>
      </c>
      <c r="BN93" t="e">
        <f t="shared" si="179"/>
        <v>#NUM!</v>
      </c>
      <c r="BO93">
        <f t="shared" si="180"/>
        <v>1.68538113913771</v>
      </c>
      <c r="BP93">
        <f t="shared" si="181"/>
        <v>1.29548251274531</v>
      </c>
      <c r="BQ93" t="e">
        <f t="shared" si="182"/>
        <v>#NUM!</v>
      </c>
      <c r="BR93" t="e">
        <f t="shared" si="183"/>
        <v>#NUM!</v>
      </c>
      <c r="BS93">
        <f t="shared" si="184"/>
        <v>2.5652929825620898</v>
      </c>
      <c r="BT93">
        <f t="shared" si="185"/>
        <v>1.270101504343</v>
      </c>
      <c r="BU93" t="e">
        <f t="shared" si="186"/>
        <v>#NUM!</v>
      </c>
      <c r="BV93" t="e">
        <f t="shared" si="187"/>
        <v>#NUM!</v>
      </c>
      <c r="BW93">
        <f t="shared" si="188"/>
        <v>2.42277670575309</v>
      </c>
      <c r="BX93">
        <f t="shared" si="189"/>
        <v>1.2377037566264799</v>
      </c>
      <c r="BY93" t="e">
        <f t="shared" si="190"/>
        <v>#NUM!</v>
      </c>
      <c r="BZ93" t="e">
        <f t="shared" si="191"/>
        <v>#NUM!</v>
      </c>
      <c r="CA93">
        <f t="shared" si="192"/>
        <v>3.1735804590382699</v>
      </c>
      <c r="CB93">
        <f t="shared" si="193"/>
        <v>1.1965237433577101</v>
      </c>
      <c r="CC93" t="e">
        <f t="shared" si="194"/>
        <v>#NUM!</v>
      </c>
      <c r="CD93" t="e">
        <f t="shared" si="195"/>
        <v>#NUM!</v>
      </c>
      <c r="CE93">
        <f t="shared" si="196"/>
        <v>4.36099807035556</v>
      </c>
      <c r="CF93">
        <f t="shared" si="197"/>
        <v>1.2001377964733599</v>
      </c>
      <c r="CG93" t="e">
        <f t="shared" si="198"/>
        <v>#NUM!</v>
      </c>
      <c r="CH93" t="e">
        <f t="shared" si="199"/>
        <v>#NUM!</v>
      </c>
      <c r="CI93">
        <f t="shared" si="200"/>
        <v>5.1916643694709004</v>
      </c>
      <c r="CJ93">
        <f t="shared" si="201"/>
        <v>1.1429992393626001</v>
      </c>
      <c r="CK93" t="e">
        <f t="shared" si="202"/>
        <v>#NUM!</v>
      </c>
      <c r="CL93" t="e">
        <f t="shared" si="203"/>
        <v>#NUM!</v>
      </c>
      <c r="CM93">
        <f>SQRT((C71-C93)^2+(D71-D93)^2)/5.73/0.726</f>
        <v>6.0527590575022803</v>
      </c>
      <c r="CN93">
        <f>SQRT((E71-E93)^2+(F71-F93)^2)/5.73/0.726</f>
        <v>1.47181681380173</v>
      </c>
      <c r="CO93" t="e">
        <f>ASIN((CN71*SIN(A93/180*PI())/CM93))*180/PI()</f>
        <v>#NUM!</v>
      </c>
      <c r="CP93" t="e">
        <f>ABS(ABS(B93)-ABS(CO93))</f>
        <v>#NUM!</v>
      </c>
      <c r="CQ93">
        <f>SQRT((C70-C93)^2+(D70-D93)^2)/5.73/0.759</f>
        <v>6.90185764763668</v>
      </c>
      <c r="CR93">
        <f>SQRT((E70-E93)^2+(F70-F93)^2)/5.73/0.759</f>
        <v>1.54639599147732</v>
      </c>
      <c r="CS93" t="e">
        <f>ASIN((CR70*SIN(A93/180*PI())/CQ93))*180/PI()</f>
        <v>#NUM!</v>
      </c>
      <c r="CT93" t="e">
        <f>ABS(ABS(B93)-ABS(CS93))</f>
        <v>#NUM!</v>
      </c>
      <c r="CU93">
        <f>SQRT((C69-C93)^2+(D69-D93)^2)/5.73/0.792</f>
        <v>7.7406561559091296</v>
      </c>
      <c r="CV93">
        <f>SQRT((E69-E93)^2+(F69-F93)^2)/5.73/0.792</f>
        <v>1.4338269699706601</v>
      </c>
      <c r="CW93" t="e">
        <f>ASIN((CV69*SIN(A93/180*PI())/CU93))*180/PI()</f>
        <v>#NUM!</v>
      </c>
      <c r="CX93" t="e">
        <f>ABS(ABS(B93)-ABS(CW93))</f>
        <v>#NUM!</v>
      </c>
      <c r="CY93">
        <f>SQRT((C68-C93)^2+(D68-D93)^2)/5.73/0.825</f>
        <v>11.495375255544801</v>
      </c>
      <c r="CZ93">
        <f>SQRT((E68-E93)^2+(F68-F93)^2)/5.73/0.825</f>
        <v>1.3905678031241899</v>
      </c>
      <c r="DA93" t="e">
        <f>ASIN((CZ68*SIN(A93/180*PI())/CY93))*180/PI()</f>
        <v>#NUM!</v>
      </c>
      <c r="DB93" t="e">
        <f>ABS(ABS(B93)-ABS(DA93))</f>
        <v>#NUM!</v>
      </c>
      <c r="DC93">
        <f t="shared" si="100"/>
        <v>12.936516690186499</v>
      </c>
      <c r="DD93">
        <f t="shared" si="101"/>
        <v>1.4038668453004799</v>
      </c>
      <c r="DE93" t="e">
        <f t="shared" si="102"/>
        <v>#NUM!</v>
      </c>
      <c r="DF93" t="e">
        <f t="shared" si="103"/>
        <v>#NUM!</v>
      </c>
      <c r="DG93">
        <f t="shared" si="104"/>
        <v>14.124378457697</v>
      </c>
      <c r="DH93">
        <f t="shared" si="105"/>
        <v>2.1632490049003001</v>
      </c>
      <c r="DI93" t="e">
        <f t="shared" si="106"/>
        <v>#NUM!</v>
      </c>
      <c r="DJ93" t="e">
        <f t="shared" si="107"/>
        <v>#NUM!</v>
      </c>
      <c r="DK93">
        <f t="shared" si="108"/>
        <v>15.081604963378799</v>
      </c>
      <c r="DL93">
        <f t="shared" si="109"/>
        <v>3.96093061372884</v>
      </c>
      <c r="DM93" t="e">
        <f t="shared" si="110"/>
        <v>#NUM!</v>
      </c>
      <c r="DN93" t="e">
        <f t="shared" si="111"/>
        <v>#NUM!</v>
      </c>
      <c r="DO93">
        <f t="shared" si="112"/>
        <v>14.561549619814</v>
      </c>
      <c r="DP93">
        <f t="shared" si="113"/>
        <v>5.4311336682359901</v>
      </c>
      <c r="DQ93" t="e">
        <f t="shared" si="114"/>
        <v>#NUM!</v>
      </c>
      <c r="DR93" t="e">
        <f t="shared" si="115"/>
        <v>#NUM!</v>
      </c>
      <c r="DS93">
        <f t="shared" si="116"/>
        <v>15.8586039638194</v>
      </c>
      <c r="DT93">
        <f t="shared" si="117"/>
        <v>5.2432062778421598</v>
      </c>
      <c r="DU93" t="e">
        <f t="shared" si="118"/>
        <v>#NUM!</v>
      </c>
      <c r="DV93" t="e">
        <f t="shared" si="119"/>
        <v>#NUM!</v>
      </c>
    </row>
    <row r="94" spans="1:126" x14ac:dyDescent="0.15">
      <c r="A94">
        <v>115.3362097</v>
      </c>
      <c r="B94">
        <v>30.789030109999999</v>
      </c>
      <c r="C94">
        <v>168</v>
      </c>
      <c r="D94">
        <v>389</v>
      </c>
      <c r="E94">
        <v>155.29751590000001</v>
      </c>
      <c r="F94">
        <v>347.76617429999999</v>
      </c>
      <c r="G94">
        <f t="shared" si="120"/>
        <v>0</v>
      </c>
      <c r="H94">
        <f t="shared" si="121"/>
        <v>2.0887294049029199</v>
      </c>
      <c r="I94" t="e">
        <f t="shared" si="122"/>
        <v>#DIV/0!</v>
      </c>
      <c r="J94" t="e">
        <f t="shared" si="123"/>
        <v>#DIV/0!</v>
      </c>
      <c r="K94">
        <f t="shared" si="124"/>
        <v>0</v>
      </c>
      <c r="L94">
        <f t="shared" si="127"/>
        <v>1.0538589270192</v>
      </c>
      <c r="M94" t="e">
        <f t="shared" si="125"/>
        <v>#DIV/0!</v>
      </c>
      <c r="N94" t="e">
        <f t="shared" si="126"/>
        <v>#DIV/0!</v>
      </c>
      <c r="O94">
        <f t="shared" si="128"/>
        <v>0</v>
      </c>
      <c r="P94">
        <f t="shared" si="129"/>
        <v>0.58613451020909002</v>
      </c>
      <c r="Q94" t="e">
        <f t="shared" si="130"/>
        <v>#DIV/0!</v>
      </c>
      <c r="R94" t="e">
        <f t="shared" si="131"/>
        <v>#DIV/0!</v>
      </c>
      <c r="S94">
        <f t="shared" si="132"/>
        <v>0</v>
      </c>
      <c r="T94">
        <f t="shared" si="133"/>
        <v>1.1668814425289</v>
      </c>
      <c r="U94" t="e">
        <f t="shared" si="134"/>
        <v>#DIV/0!</v>
      </c>
      <c r="V94" t="e">
        <f t="shared" si="135"/>
        <v>#DIV/0!</v>
      </c>
      <c r="W94">
        <f t="shared" si="136"/>
        <v>0</v>
      </c>
      <c r="X94">
        <f t="shared" si="137"/>
        <v>1.4427958195633599</v>
      </c>
      <c r="Y94" t="e">
        <f t="shared" si="138"/>
        <v>#DIV/0!</v>
      </c>
      <c r="Z94" t="e">
        <f t="shared" si="139"/>
        <v>#DIV/0!</v>
      </c>
      <c r="AA94">
        <f t="shared" si="140"/>
        <v>0</v>
      </c>
      <c r="AB94">
        <f t="shared" si="141"/>
        <v>2.4937160621389398</v>
      </c>
      <c r="AC94" t="e">
        <f t="shared" si="142"/>
        <v>#DIV/0!</v>
      </c>
      <c r="AD94" t="e">
        <f t="shared" si="143"/>
        <v>#DIV/0!</v>
      </c>
      <c r="AE94">
        <f t="shared" si="144"/>
        <v>0</v>
      </c>
      <c r="AF94">
        <f t="shared" si="145"/>
        <v>2.14059585595311</v>
      </c>
      <c r="AG94" t="e">
        <f t="shared" si="146"/>
        <v>#DIV/0!</v>
      </c>
      <c r="AH94" t="e">
        <f t="shared" si="147"/>
        <v>#DIV/0!</v>
      </c>
      <c r="AI94">
        <f t="shared" si="148"/>
        <v>0</v>
      </c>
      <c r="AJ94">
        <f t="shared" si="149"/>
        <v>1.8732354206041799</v>
      </c>
      <c r="AK94" t="e">
        <f t="shared" si="150"/>
        <v>#DIV/0!</v>
      </c>
      <c r="AL94" t="e">
        <f t="shared" si="151"/>
        <v>#DIV/0!</v>
      </c>
      <c r="AM94">
        <f t="shared" si="152"/>
        <v>0</v>
      </c>
      <c r="AN94">
        <f t="shared" si="153"/>
        <v>1.65002530184745</v>
      </c>
      <c r="AO94" t="e">
        <f t="shared" si="154"/>
        <v>#DIV/0!</v>
      </c>
      <c r="AP94" t="e">
        <f t="shared" si="155"/>
        <v>#DIV/0!</v>
      </c>
      <c r="AQ94">
        <f t="shared" si="156"/>
        <v>0</v>
      </c>
      <c r="AR94">
        <f t="shared" si="157"/>
        <v>1.4850227716627</v>
      </c>
      <c r="AS94" t="e">
        <f t="shared" si="158"/>
        <v>#DIV/0!</v>
      </c>
      <c r="AT94" t="e">
        <f t="shared" si="159"/>
        <v>#DIV/0!</v>
      </c>
      <c r="AU94">
        <f t="shared" si="160"/>
        <v>0</v>
      </c>
      <c r="AV94">
        <f t="shared" si="161"/>
        <v>1.2726602014005299</v>
      </c>
      <c r="AW94" t="e">
        <f t="shared" si="162"/>
        <v>#DIV/0!</v>
      </c>
      <c r="AX94" t="e">
        <f t="shared" si="163"/>
        <v>#DIV/0!</v>
      </c>
      <c r="AY94">
        <f t="shared" si="164"/>
        <v>0</v>
      </c>
      <c r="AZ94">
        <f t="shared" si="165"/>
        <v>1.17798704486956</v>
      </c>
      <c r="BA94" t="e">
        <f t="shared" si="166"/>
        <v>#DIV/0!</v>
      </c>
      <c r="BB94" t="e">
        <f t="shared" si="167"/>
        <v>#DIV/0!</v>
      </c>
      <c r="BC94">
        <f t="shared" si="168"/>
        <v>0</v>
      </c>
      <c r="BD94">
        <f t="shared" si="169"/>
        <v>1.0903431315785499</v>
      </c>
      <c r="BE94" t="e">
        <f t="shared" si="170"/>
        <v>#DIV/0!</v>
      </c>
      <c r="BF94" t="e">
        <f t="shared" si="171"/>
        <v>#DIV/0!</v>
      </c>
      <c r="BG94">
        <f t="shared" si="172"/>
        <v>0</v>
      </c>
      <c r="BH94">
        <f t="shared" si="173"/>
        <v>1.17831421059335</v>
      </c>
      <c r="BI94" t="e">
        <f t="shared" si="174"/>
        <v>#DIV/0!</v>
      </c>
      <c r="BJ94" t="e">
        <f t="shared" si="175"/>
        <v>#DIV/0!</v>
      </c>
      <c r="BK94">
        <f t="shared" si="176"/>
        <v>0.78836108995708898</v>
      </c>
      <c r="BL94">
        <f t="shared" si="177"/>
        <v>1.2031690552044401</v>
      </c>
      <c r="BM94" t="e">
        <f t="shared" si="178"/>
        <v>#NUM!</v>
      </c>
      <c r="BN94" t="e">
        <f t="shared" si="179"/>
        <v>#NUM!</v>
      </c>
      <c r="BO94">
        <f t="shared" si="180"/>
        <v>1.04522901137302</v>
      </c>
      <c r="BP94">
        <f t="shared" si="181"/>
        <v>1.1287011026676399</v>
      </c>
      <c r="BQ94" t="e">
        <f t="shared" si="182"/>
        <v>#NUM!</v>
      </c>
      <c r="BR94" t="e">
        <f t="shared" si="183"/>
        <v>#NUM!</v>
      </c>
      <c r="BS94">
        <f t="shared" si="184"/>
        <v>1.5862410721296101</v>
      </c>
      <c r="BT94">
        <f t="shared" si="185"/>
        <v>1.27963134762209</v>
      </c>
      <c r="BU94" t="e">
        <f t="shared" si="186"/>
        <v>#NUM!</v>
      </c>
      <c r="BV94" t="e">
        <f t="shared" si="187"/>
        <v>#NUM!</v>
      </c>
      <c r="BW94">
        <f t="shared" si="188"/>
        <v>2.42277670575309</v>
      </c>
      <c r="BX94">
        <f t="shared" si="189"/>
        <v>1.2993883447330301</v>
      </c>
      <c r="BY94" t="e">
        <f t="shared" si="190"/>
        <v>#NUM!</v>
      </c>
      <c r="BZ94" t="e">
        <f t="shared" si="191"/>
        <v>#NUM!</v>
      </c>
      <c r="CA94">
        <f t="shared" si="192"/>
        <v>2.2952621422924002</v>
      </c>
      <c r="CB94">
        <f t="shared" si="193"/>
        <v>1.2728893319958801</v>
      </c>
      <c r="CC94" t="e">
        <f t="shared" si="194"/>
        <v>#NUM!</v>
      </c>
      <c r="CD94" t="e">
        <f t="shared" si="195"/>
        <v>#NUM!</v>
      </c>
      <c r="CE94">
        <f t="shared" si="196"/>
        <v>3.0149014360863502</v>
      </c>
      <c r="CF94">
        <f t="shared" si="197"/>
        <v>1.2331252782344599</v>
      </c>
      <c r="CG94" t="e">
        <f t="shared" si="198"/>
        <v>#NUM!</v>
      </c>
      <c r="CH94" t="e">
        <f t="shared" si="199"/>
        <v>#NUM!</v>
      </c>
      <c r="CI94">
        <f t="shared" si="200"/>
        <v>4.1533314955767198</v>
      </c>
      <c r="CJ94">
        <f t="shared" si="201"/>
        <v>1.2297514143808399</v>
      </c>
      <c r="CK94" t="e">
        <f t="shared" si="202"/>
        <v>#NUM!</v>
      </c>
      <c r="CL94" t="e">
        <f t="shared" si="203"/>
        <v>#NUM!</v>
      </c>
      <c r="CM94">
        <f>SQRT((C72-C94)^2+(D72-D94)^2)/5.73/0.726</f>
        <v>4.9556796254040396</v>
      </c>
      <c r="CN94">
        <f>SQRT((E72-E94)^2+(F72-F94)^2)/5.73/0.726</f>
        <v>1.17386398634727</v>
      </c>
      <c r="CO94" t="e">
        <f>ASIN((CN72*SIN(A94/180*PI())/CM94))*180/PI()</f>
        <v>#NUM!</v>
      </c>
      <c r="CP94" t="e">
        <f>ABS(ABS(B94)-ABS(CO94))</f>
        <v>#NUM!</v>
      </c>
      <c r="CQ94">
        <f>SQRT((C71-C94)^2+(D71-D94)^2)/5.73/0.759</f>
        <v>5.7895956202195702</v>
      </c>
      <c r="CR94">
        <f>SQRT((E71-E94)^2+(F71-F94)^2)/5.73/0.759</f>
        <v>1.4657148078662301</v>
      </c>
      <c r="CS94" t="e">
        <f>ASIN((CR71*SIN(A94/180*PI())/CQ94))*180/PI()</f>
        <v>#NUM!</v>
      </c>
      <c r="CT94" t="e">
        <f>ABS(ABS(B94)-ABS(CS94))</f>
        <v>#NUM!</v>
      </c>
      <c r="CU94">
        <f>SQRT((C70-C94)^2+(D70-D94)^2)/5.73/0.792</f>
        <v>6.6142802456518197</v>
      </c>
      <c r="CV94">
        <f>SQRT((E70-E94)^2+(F70-F94)^2)/5.73/0.792</f>
        <v>1.5454872555312</v>
      </c>
      <c r="CW94" t="e">
        <f>ASIN((CV70*SIN(A94/180*PI())/CU94))*180/PI()</f>
        <v>#NUM!</v>
      </c>
      <c r="CX94" t="e">
        <f>ABS(ABS(B94)-ABS(CW94))</f>
        <v>#NUM!</v>
      </c>
      <c r="CY94">
        <f>SQRT((C69-C94)^2+(D69-D94)^2)/5.73/0.825</f>
        <v>7.4310299096727697</v>
      </c>
      <c r="CZ94">
        <f>SQRT((E69-E94)^2+(F69-F94)^2)/5.73/0.825</f>
        <v>1.4358446225279999</v>
      </c>
      <c r="DA94" t="e">
        <f>ASIN((CZ69*SIN(A94/180*PI())/CY94))*180/PI()</f>
        <v>#NUM!</v>
      </c>
      <c r="DB94" t="e">
        <f>ABS(ABS(B94)-ABS(DA94))</f>
        <v>#NUM!</v>
      </c>
      <c r="DC94">
        <f>SQRT((C68-C94)^2+(D68-D94)^2)/5.73/0.858</f>
        <v>11.053245438023801</v>
      </c>
      <c r="DD94">
        <f>SQRT((E68-E94)^2+(F68-F94)^2)/5.73/0.858</f>
        <v>1.39202850291217</v>
      </c>
      <c r="DE94" t="e">
        <f>ASIN((DD68*SIN(A94/180*PI())/DC94))*180/PI()</f>
        <v>#NUM!</v>
      </c>
      <c r="DF94" t="e">
        <f>ABS(ABS(B94)-ABS(DE94))</f>
        <v>#NUM!</v>
      </c>
      <c r="DG94">
        <f t="shared" si="104"/>
        <v>12.4573864424018</v>
      </c>
      <c r="DH94">
        <f t="shared" si="105"/>
        <v>1.40377080647957</v>
      </c>
      <c r="DI94" t="e">
        <f t="shared" si="106"/>
        <v>#NUM!</v>
      </c>
      <c r="DJ94" t="e">
        <f t="shared" si="107"/>
        <v>#NUM!</v>
      </c>
      <c r="DK94">
        <f t="shared" si="108"/>
        <v>13.619936369922099</v>
      </c>
      <c r="DL94">
        <f t="shared" si="109"/>
        <v>2.13199524772106</v>
      </c>
      <c r="DM94" t="e">
        <f t="shared" si="110"/>
        <v>#NUM!</v>
      </c>
      <c r="DN94" t="e">
        <f t="shared" si="111"/>
        <v>#NUM!</v>
      </c>
      <c r="DO94">
        <f t="shared" si="112"/>
        <v>14.561549619814</v>
      </c>
      <c r="DP94">
        <f t="shared" si="113"/>
        <v>3.87118914080434</v>
      </c>
      <c r="DQ94" t="e">
        <f t="shared" si="114"/>
        <v>#NUM!</v>
      </c>
      <c r="DR94" t="e">
        <f t="shared" si="115"/>
        <v>#NUM!</v>
      </c>
      <c r="DS94">
        <f t="shared" si="116"/>
        <v>14.076164632486901</v>
      </c>
      <c r="DT94">
        <f t="shared" si="117"/>
        <v>5.3000069214279097</v>
      </c>
      <c r="DU94" t="e">
        <f t="shared" si="118"/>
        <v>#NUM!</v>
      </c>
      <c r="DV94" t="e">
        <f t="shared" si="119"/>
        <v>#NUM!</v>
      </c>
    </row>
    <row r="95" spans="1:126" x14ac:dyDescent="0.15">
      <c r="AC95" t="e">
        <f t="shared" si="142"/>
        <v>#DIV/0!</v>
      </c>
    </row>
    <row r="96" spans="1:126" x14ac:dyDescent="0.15">
      <c r="AC96" t="e">
        <f t="shared" si="142"/>
        <v>#DIV/0!</v>
      </c>
    </row>
    <row r="97" spans="1:29" x14ac:dyDescent="0.15">
      <c r="AC97" t="e">
        <f t="shared" si="142"/>
        <v>#DIV/0!</v>
      </c>
    </row>
    <row r="98" spans="1:29" x14ac:dyDescent="0.15">
      <c r="AC98" t="e">
        <f t="shared" si="142"/>
        <v>#DIV/0!</v>
      </c>
    </row>
    <row r="99" spans="1:29" x14ac:dyDescent="0.15">
      <c r="AC99" t="e">
        <f t="shared" si="142"/>
        <v>#DIV/0!</v>
      </c>
    </row>
    <row r="100" spans="1:29" x14ac:dyDescent="0.15">
      <c r="AC100" t="e">
        <f t="shared" si="142"/>
        <v>#DIV/0!</v>
      </c>
    </row>
    <row r="101" spans="1:29" x14ac:dyDescent="0.15">
      <c r="A101">
        <f>SUMIF(J:J,"&gt;=0")/COUNT(J:J)</f>
        <v>20.544802177414599</v>
      </c>
      <c r="AC101" t="e">
        <f t="shared" si="142"/>
        <v>#DIV/0!</v>
      </c>
    </row>
    <row r="102" spans="1:29" x14ac:dyDescent="0.15">
      <c r="A102">
        <f>SUMIF(N:N,"&gt;=0")/COUNT(N:N)</f>
        <v>17.442128570626998</v>
      </c>
      <c r="AC102" t="e">
        <f t="shared" si="142"/>
        <v>#DIV/0!</v>
      </c>
    </row>
    <row r="103" spans="1:29" x14ac:dyDescent="0.15">
      <c r="A103">
        <f>SUMIF(R:R,"&gt;=0")/COUNT(R:R)</f>
        <v>17.219008525350301</v>
      </c>
      <c r="AC103" t="e">
        <f t="shared" si="142"/>
        <v>#DIV/0!</v>
      </c>
    </row>
    <row r="104" spans="1:29" x14ac:dyDescent="0.15">
      <c r="A104">
        <f>SUMIF(V:V,"&gt;=0")/COUNT(V:V)</f>
        <v>16.9951416144348</v>
      </c>
      <c r="AC104" t="e">
        <f t="shared" si="142"/>
        <v>#DIV/0!</v>
      </c>
    </row>
    <row r="105" spans="1:29" x14ac:dyDescent="0.15">
      <c r="A105">
        <f>SUMIF(Z:Z,"&gt;=0")/COUNT(Z:Z)</f>
        <v>16.9274734453845</v>
      </c>
      <c r="AC105" t="e">
        <f t="shared" si="142"/>
        <v>#DIV/0!</v>
      </c>
    </row>
    <row r="106" spans="1:29" x14ac:dyDescent="0.15">
      <c r="A106">
        <f>SUMIF(AD:AD,"&gt;=0")/COUNT(AD:AD)</f>
        <v>16.891342034830299</v>
      </c>
      <c r="AC106" t="e">
        <f t="shared" si="142"/>
        <v>#DIV/0!</v>
      </c>
    </row>
    <row r="107" spans="1:29" x14ac:dyDescent="0.15">
      <c r="A107">
        <f>SUMIF(AH:AH,"&gt;=0")/COUNT(AH:AH)</f>
        <v>16.458971804930702</v>
      </c>
      <c r="AC107" t="e">
        <f t="shared" si="142"/>
        <v>#DIV/0!</v>
      </c>
    </row>
    <row r="108" spans="1:29" x14ac:dyDescent="0.15">
      <c r="A108">
        <f>SUMIF(AL:AL,"&gt;=0")/COUNT(AL:AL)</f>
        <v>16.755902631379801</v>
      </c>
      <c r="AC108" t="e">
        <f t="shared" si="142"/>
        <v>#DIV/0!</v>
      </c>
    </row>
    <row r="109" spans="1:29" x14ac:dyDescent="0.15">
      <c r="A109">
        <f>SUMIF(AP:AP,"&gt;=0")/COUNT(AP:AP)</f>
        <v>17.5945269036607</v>
      </c>
      <c r="AC109" t="e">
        <f t="shared" si="142"/>
        <v>#DIV/0!</v>
      </c>
    </row>
    <row r="110" spans="1:29" x14ac:dyDescent="0.15">
      <c r="A110">
        <f>SUMIF(AT:AT,"&gt;=0")/COUNT(AT:AT)</f>
        <v>17.951272779079499</v>
      </c>
      <c r="AC110" t="e">
        <f t="shared" si="142"/>
        <v>#DIV/0!</v>
      </c>
    </row>
    <row r="111" spans="1:29" x14ac:dyDescent="0.15">
      <c r="A111">
        <f>SUMIF(AX:AX,"&gt;=0")/COUNT(AX:AX)</f>
        <v>19.310570664564501</v>
      </c>
      <c r="AC111" t="e">
        <f t="shared" si="142"/>
        <v>#DIV/0!</v>
      </c>
    </row>
    <row r="112" spans="1:29" x14ac:dyDescent="0.15">
      <c r="A112">
        <f>SUMIF(BB:BB,"&gt;=0")/COUNT(BB:BB)</f>
        <v>21.027765228054999</v>
      </c>
      <c r="AC112" t="e">
        <f t="shared" si="142"/>
        <v>#DIV/0!</v>
      </c>
    </row>
    <row r="113" spans="1:29" x14ac:dyDescent="0.15">
      <c r="A113">
        <f>SUMIF(BF:BF,"&gt;=0")/COUNT(BF:BF)</f>
        <v>20.822755337556899</v>
      </c>
      <c r="AC113" t="e">
        <f t="shared" si="142"/>
        <v>#DIV/0!</v>
      </c>
    </row>
    <row r="114" spans="1:29" x14ac:dyDescent="0.15">
      <c r="A114">
        <f>SUMIF(BJ:BJ,"&gt;=0")/COUNT(BJ:BJ)</f>
        <v>20.9016464013289</v>
      </c>
      <c r="AC114" t="e">
        <f t="shared" si="142"/>
        <v>#DIV/0!</v>
      </c>
    </row>
    <row r="115" spans="1:29" x14ac:dyDescent="0.15">
      <c r="A115">
        <f>SUMIF(BN:BN,"&gt;=0")/COUNT(BN:BN)</f>
        <v>21.2322244671814</v>
      </c>
      <c r="AC115" t="e">
        <f t="shared" si="142"/>
        <v>#DIV/0!</v>
      </c>
    </row>
    <row r="116" spans="1:29" x14ac:dyDescent="0.15">
      <c r="A116">
        <f>SUMIF(BR:BR,"&gt;=0")/COUNT(BR:BR)</f>
        <v>22.3793002810277</v>
      </c>
      <c r="AC116" t="e">
        <f t="shared" si="142"/>
        <v>#DIV/0!</v>
      </c>
    </row>
    <row r="117" spans="1:29" x14ac:dyDescent="0.15">
      <c r="A117">
        <f>SUMIF(BV:BV,"&gt;=0")/COUNT(BV:BV)</f>
        <v>22.166644715861601</v>
      </c>
      <c r="AC117" t="e">
        <f t="shared" si="142"/>
        <v>#DIV/0!</v>
      </c>
    </row>
    <row r="118" spans="1:29" x14ac:dyDescent="0.15">
      <c r="A118">
        <f>SUMIF(BZ:BZ,"&gt;=0")/COUNT(BZ:BZ)</f>
        <v>21.6489849316666</v>
      </c>
      <c r="AC118" t="e">
        <f t="shared" si="142"/>
        <v>#DIV/0!</v>
      </c>
    </row>
    <row r="119" spans="1:29" x14ac:dyDescent="0.15">
      <c r="A119">
        <f>SUMIF(CD:CD,"&gt;=0")/COUNT(CD:CD)</f>
        <v>21.869964883508</v>
      </c>
      <c r="AC119" t="e">
        <f t="shared" si="142"/>
        <v>#DIV/0!</v>
      </c>
    </row>
    <row r="120" spans="1:29" x14ac:dyDescent="0.15">
      <c r="A120">
        <f>SUMIF(CH:CH,"&gt;=0")/COUNT(CH:CH)</f>
        <v>21.857282134620899</v>
      </c>
      <c r="AC120" t="e">
        <f t="shared" si="142"/>
        <v>#DIV/0!</v>
      </c>
    </row>
    <row r="121" spans="1:29" x14ac:dyDescent="0.15">
      <c r="A121">
        <f>SUMIF(CL:CL,"&gt;=0")/COUNT(CL:CL)</f>
        <v>22.109888733552399</v>
      </c>
      <c r="AC121" t="e">
        <f t="shared" si="142"/>
        <v>#DIV/0!</v>
      </c>
    </row>
    <row r="122" spans="1:29" x14ac:dyDescent="0.15">
      <c r="A122">
        <f>SUMIF(CP:CP,"&gt;=0")/COUNT(CP:CP)</f>
        <v>23.651663303930398</v>
      </c>
      <c r="AC122" t="e">
        <f t="shared" si="142"/>
        <v>#DIV/0!</v>
      </c>
    </row>
    <row r="123" spans="1:29" x14ac:dyDescent="0.15">
      <c r="A123">
        <f>SUMIF(CT:CT,"&gt;=0")/COUNT(CT:CT)</f>
        <v>23.7533293440456</v>
      </c>
      <c r="AC123" t="e">
        <f t="shared" si="142"/>
        <v>#DIV/0!</v>
      </c>
    </row>
    <row r="124" spans="1:29" x14ac:dyDescent="0.15">
      <c r="A124">
        <f>SUMIF(CX:CX,"&gt;=0")/COUNT(CX:CX)</f>
        <v>24.407022169247298</v>
      </c>
      <c r="AC124" t="e">
        <f t="shared" si="142"/>
        <v>#DIV/0!</v>
      </c>
    </row>
    <row r="125" spans="1:29" x14ac:dyDescent="0.15">
      <c r="A125">
        <f>SUMIF(DB:DB,"&gt;=0")/COUNT(DB:DB)</f>
        <v>24.2359891998466</v>
      </c>
      <c r="AC125" t="e">
        <f t="shared" si="142"/>
        <v>#DIV/0!</v>
      </c>
    </row>
    <row r="126" spans="1:29" x14ac:dyDescent="0.15">
      <c r="A126">
        <f>SUMIF(DF:DF,"&gt;=0")/COUNT(DF:DF)</f>
        <v>21.5039440476605</v>
      </c>
      <c r="AC126" t="e">
        <f t="shared" si="142"/>
        <v>#DIV/0!</v>
      </c>
    </row>
    <row r="127" spans="1:29" x14ac:dyDescent="0.15">
      <c r="A127">
        <f>SUMIF(DJ:DJ,"&gt;=0")/COUNT(DJ:DJ)</f>
        <v>22.870964258558399</v>
      </c>
      <c r="AC127" t="e">
        <f t="shared" si="142"/>
        <v>#DIV/0!</v>
      </c>
    </row>
    <row r="128" spans="1:29" x14ac:dyDescent="0.15">
      <c r="A128">
        <f>SUMIF(DN:DN,"&gt;=0")/COUNT(DN:DN)</f>
        <v>22.861220474640799</v>
      </c>
      <c r="AC128" t="e">
        <f t="shared" si="142"/>
        <v>#DIV/0!</v>
      </c>
    </row>
    <row r="129" spans="1:29" x14ac:dyDescent="0.15">
      <c r="A129">
        <f>SUMIF(DR:DR,"&gt;=0")/COUNT(DR:DR)</f>
        <v>22.8414459822176</v>
      </c>
      <c r="AC129" t="e">
        <f t="shared" si="142"/>
        <v>#DIV/0!</v>
      </c>
    </row>
    <row r="130" spans="1:29" x14ac:dyDescent="0.15">
      <c r="A130">
        <f>SUMIF(DV:DV,"&gt;=0")/COUNT(DV:DV)</f>
        <v>22.250980063781402</v>
      </c>
      <c r="AC130" t="e">
        <f t="shared" si="142"/>
        <v>#DIV/0!</v>
      </c>
    </row>
    <row r="131" spans="1:29" x14ac:dyDescent="0.15">
      <c r="AC131" t="e">
        <f t="shared" si="142"/>
        <v>#DIV/0!</v>
      </c>
    </row>
    <row r="132" spans="1:29" x14ac:dyDescent="0.15">
      <c r="AC132" t="e">
        <f t="shared" si="142"/>
        <v>#DIV/0!</v>
      </c>
    </row>
    <row r="133" spans="1:29" x14ac:dyDescent="0.15">
      <c r="AC133" t="e">
        <f t="shared" si="142"/>
        <v>#DIV/0!</v>
      </c>
    </row>
    <row r="134" spans="1:29" x14ac:dyDescent="0.15">
      <c r="AC134" t="e">
        <f t="shared" si="142"/>
        <v>#DIV/0!</v>
      </c>
    </row>
    <row r="135" spans="1:29" x14ac:dyDescent="0.15">
      <c r="AC135" t="e">
        <f t="shared" si="142"/>
        <v>#DIV/0!</v>
      </c>
    </row>
    <row r="136" spans="1:29" x14ac:dyDescent="0.15">
      <c r="AC136" t="e">
        <f t="shared" si="142"/>
        <v>#DIV/0!</v>
      </c>
    </row>
    <row r="137" spans="1:29" x14ac:dyDescent="0.15">
      <c r="AC137" t="e">
        <f t="shared" si="142"/>
        <v>#DIV/0!</v>
      </c>
    </row>
    <row r="138" spans="1:29" x14ac:dyDescent="0.15">
      <c r="AC138" t="e">
        <f t="shared" ref="AC138:AC201" si="204">ASIN((AB132*SIN(A138/180*PI())/AA138))*180/PI()</f>
        <v>#DIV/0!</v>
      </c>
    </row>
    <row r="139" spans="1:29" x14ac:dyDescent="0.15">
      <c r="AC139" t="e">
        <f t="shared" si="204"/>
        <v>#DIV/0!</v>
      </c>
    </row>
    <row r="140" spans="1:29" x14ac:dyDescent="0.15">
      <c r="AC140" t="e">
        <f t="shared" si="204"/>
        <v>#DIV/0!</v>
      </c>
    </row>
    <row r="141" spans="1:29" x14ac:dyDescent="0.15">
      <c r="AC141" t="e">
        <f t="shared" si="204"/>
        <v>#DIV/0!</v>
      </c>
    </row>
    <row r="142" spans="1:29" x14ac:dyDescent="0.15">
      <c r="AC142" t="e">
        <f t="shared" si="204"/>
        <v>#DIV/0!</v>
      </c>
    </row>
    <row r="143" spans="1:29" x14ac:dyDescent="0.15">
      <c r="AC143" t="e">
        <f t="shared" si="204"/>
        <v>#DIV/0!</v>
      </c>
    </row>
    <row r="144" spans="1:29" x14ac:dyDescent="0.15">
      <c r="AC144" t="e">
        <f t="shared" si="204"/>
        <v>#DIV/0!</v>
      </c>
    </row>
    <row r="145" spans="29:29" x14ac:dyDescent="0.15">
      <c r="AC145" t="e">
        <f t="shared" si="204"/>
        <v>#DIV/0!</v>
      </c>
    </row>
    <row r="146" spans="29:29" x14ac:dyDescent="0.15">
      <c r="AC146" t="e">
        <f t="shared" si="204"/>
        <v>#DIV/0!</v>
      </c>
    </row>
    <row r="147" spans="29:29" x14ac:dyDescent="0.15">
      <c r="AC147" t="e">
        <f t="shared" si="204"/>
        <v>#DIV/0!</v>
      </c>
    </row>
    <row r="148" spans="29:29" x14ac:dyDescent="0.15">
      <c r="AC148" t="e">
        <f t="shared" si="204"/>
        <v>#DIV/0!</v>
      </c>
    </row>
    <row r="149" spans="29:29" x14ac:dyDescent="0.15">
      <c r="AC149" t="e">
        <f t="shared" si="204"/>
        <v>#DIV/0!</v>
      </c>
    </row>
    <row r="150" spans="29:29" x14ac:dyDescent="0.15">
      <c r="AC150" t="e">
        <f t="shared" si="204"/>
        <v>#DIV/0!</v>
      </c>
    </row>
    <row r="151" spans="29:29" x14ac:dyDescent="0.15">
      <c r="AC151" t="e">
        <f t="shared" si="204"/>
        <v>#DIV/0!</v>
      </c>
    </row>
    <row r="152" spans="29:29" x14ac:dyDescent="0.15">
      <c r="AC152" t="e">
        <f t="shared" si="204"/>
        <v>#DIV/0!</v>
      </c>
    </row>
    <row r="153" spans="29:29" x14ac:dyDescent="0.15">
      <c r="AC153" t="e">
        <f t="shared" si="204"/>
        <v>#DIV/0!</v>
      </c>
    </row>
    <row r="154" spans="29:29" x14ac:dyDescent="0.15">
      <c r="AC154" t="e">
        <f t="shared" si="204"/>
        <v>#DIV/0!</v>
      </c>
    </row>
    <row r="155" spans="29:29" x14ac:dyDescent="0.15">
      <c r="AC155" t="e">
        <f t="shared" si="204"/>
        <v>#DIV/0!</v>
      </c>
    </row>
    <row r="156" spans="29:29" x14ac:dyDescent="0.15">
      <c r="AC156" t="e">
        <f t="shared" si="204"/>
        <v>#DIV/0!</v>
      </c>
    </row>
    <row r="157" spans="29:29" x14ac:dyDescent="0.15">
      <c r="AC157" t="e">
        <f t="shared" si="204"/>
        <v>#DIV/0!</v>
      </c>
    </row>
    <row r="158" spans="29:29" x14ac:dyDescent="0.15">
      <c r="AC158" t="e">
        <f t="shared" si="204"/>
        <v>#DIV/0!</v>
      </c>
    </row>
    <row r="159" spans="29:29" x14ac:dyDescent="0.15">
      <c r="AC159" t="e">
        <f t="shared" si="204"/>
        <v>#DIV/0!</v>
      </c>
    </row>
    <row r="160" spans="29:29" x14ac:dyDescent="0.15">
      <c r="AC160" t="e">
        <f t="shared" si="204"/>
        <v>#DIV/0!</v>
      </c>
    </row>
    <row r="161" spans="29:29" x14ac:dyDescent="0.15">
      <c r="AC161" t="e">
        <f t="shared" si="204"/>
        <v>#DIV/0!</v>
      </c>
    </row>
    <row r="162" spans="29:29" x14ac:dyDescent="0.15">
      <c r="AC162" t="e">
        <f t="shared" si="204"/>
        <v>#DIV/0!</v>
      </c>
    </row>
    <row r="163" spans="29:29" x14ac:dyDescent="0.15">
      <c r="AC163" t="e">
        <f t="shared" si="204"/>
        <v>#DIV/0!</v>
      </c>
    </row>
    <row r="164" spans="29:29" x14ac:dyDescent="0.15">
      <c r="AC164" t="e">
        <f t="shared" si="204"/>
        <v>#DIV/0!</v>
      </c>
    </row>
    <row r="165" spans="29:29" x14ac:dyDescent="0.15">
      <c r="AC165" t="e">
        <f t="shared" si="204"/>
        <v>#DIV/0!</v>
      </c>
    </row>
    <row r="166" spans="29:29" x14ac:dyDescent="0.15">
      <c r="AC166" t="e">
        <f t="shared" si="204"/>
        <v>#DIV/0!</v>
      </c>
    </row>
    <row r="167" spans="29:29" x14ac:dyDescent="0.15">
      <c r="AC167" t="e">
        <f t="shared" si="204"/>
        <v>#DIV/0!</v>
      </c>
    </row>
    <row r="168" spans="29:29" x14ac:dyDescent="0.15">
      <c r="AC168" t="e">
        <f t="shared" si="204"/>
        <v>#DIV/0!</v>
      </c>
    </row>
    <row r="169" spans="29:29" x14ac:dyDescent="0.15">
      <c r="AC169" t="e">
        <f t="shared" si="204"/>
        <v>#DIV/0!</v>
      </c>
    </row>
    <row r="170" spans="29:29" x14ac:dyDescent="0.15">
      <c r="AC170" t="e">
        <f t="shared" si="204"/>
        <v>#DIV/0!</v>
      </c>
    </row>
    <row r="171" spans="29:29" x14ac:dyDescent="0.15">
      <c r="AC171" t="e">
        <f t="shared" si="204"/>
        <v>#DIV/0!</v>
      </c>
    </row>
    <row r="172" spans="29:29" x14ac:dyDescent="0.15">
      <c r="AC172" t="e">
        <f t="shared" si="204"/>
        <v>#DIV/0!</v>
      </c>
    </row>
    <row r="173" spans="29:29" x14ac:dyDescent="0.15">
      <c r="AC173" t="e">
        <f t="shared" si="204"/>
        <v>#DIV/0!</v>
      </c>
    </row>
    <row r="174" spans="29:29" x14ac:dyDescent="0.15">
      <c r="AC174" t="e">
        <f t="shared" si="204"/>
        <v>#DIV/0!</v>
      </c>
    </row>
    <row r="175" spans="29:29" x14ac:dyDescent="0.15">
      <c r="AC175" t="e">
        <f t="shared" si="204"/>
        <v>#DIV/0!</v>
      </c>
    </row>
    <row r="176" spans="29:29" x14ac:dyDescent="0.15">
      <c r="AC176" t="e">
        <f t="shared" si="204"/>
        <v>#DIV/0!</v>
      </c>
    </row>
    <row r="177" spans="29:29" x14ac:dyDescent="0.15">
      <c r="AC177" t="e">
        <f t="shared" si="204"/>
        <v>#DIV/0!</v>
      </c>
    </row>
    <row r="178" spans="29:29" x14ac:dyDescent="0.15">
      <c r="AC178" t="e">
        <f t="shared" si="204"/>
        <v>#DIV/0!</v>
      </c>
    </row>
    <row r="179" spans="29:29" x14ac:dyDescent="0.15">
      <c r="AC179" t="e">
        <f t="shared" si="204"/>
        <v>#DIV/0!</v>
      </c>
    </row>
    <row r="180" spans="29:29" x14ac:dyDescent="0.15">
      <c r="AC180" t="e">
        <f t="shared" si="204"/>
        <v>#DIV/0!</v>
      </c>
    </row>
    <row r="181" spans="29:29" x14ac:dyDescent="0.15">
      <c r="AC181" t="e">
        <f t="shared" si="204"/>
        <v>#DIV/0!</v>
      </c>
    </row>
    <row r="182" spans="29:29" x14ac:dyDescent="0.15">
      <c r="AC182" t="e">
        <f t="shared" si="204"/>
        <v>#DIV/0!</v>
      </c>
    </row>
    <row r="183" spans="29:29" x14ac:dyDescent="0.15">
      <c r="AC183" t="e">
        <f t="shared" si="204"/>
        <v>#DIV/0!</v>
      </c>
    </row>
    <row r="184" spans="29:29" x14ac:dyDescent="0.15">
      <c r="AC184" t="e">
        <f t="shared" si="204"/>
        <v>#DIV/0!</v>
      </c>
    </row>
    <row r="185" spans="29:29" x14ac:dyDescent="0.15">
      <c r="AC185" t="e">
        <f t="shared" si="204"/>
        <v>#DIV/0!</v>
      </c>
    </row>
    <row r="186" spans="29:29" x14ac:dyDescent="0.15">
      <c r="AC186" t="e">
        <f t="shared" si="204"/>
        <v>#DIV/0!</v>
      </c>
    </row>
    <row r="187" spans="29:29" x14ac:dyDescent="0.15">
      <c r="AC187" t="e">
        <f t="shared" si="204"/>
        <v>#DIV/0!</v>
      </c>
    </row>
    <row r="188" spans="29:29" x14ac:dyDescent="0.15">
      <c r="AC188" t="e">
        <f t="shared" si="204"/>
        <v>#DIV/0!</v>
      </c>
    </row>
    <row r="189" spans="29:29" x14ac:dyDescent="0.15">
      <c r="AC189" t="e">
        <f t="shared" si="204"/>
        <v>#DIV/0!</v>
      </c>
    </row>
    <row r="190" spans="29:29" x14ac:dyDescent="0.15">
      <c r="AC190" t="e">
        <f t="shared" si="204"/>
        <v>#DIV/0!</v>
      </c>
    </row>
    <row r="191" spans="29:29" x14ac:dyDescent="0.15">
      <c r="AC191" t="e">
        <f t="shared" si="204"/>
        <v>#DIV/0!</v>
      </c>
    </row>
    <row r="192" spans="29:29" x14ac:dyDescent="0.15">
      <c r="AC192" t="e">
        <f t="shared" si="204"/>
        <v>#DIV/0!</v>
      </c>
    </row>
    <row r="193" spans="29:29" x14ac:dyDescent="0.15">
      <c r="AC193" t="e">
        <f t="shared" si="204"/>
        <v>#DIV/0!</v>
      </c>
    </row>
    <row r="194" spans="29:29" x14ac:dyDescent="0.15">
      <c r="AC194" t="e">
        <f t="shared" si="204"/>
        <v>#DIV/0!</v>
      </c>
    </row>
    <row r="195" spans="29:29" x14ac:dyDescent="0.15">
      <c r="AC195" t="e">
        <f t="shared" si="204"/>
        <v>#DIV/0!</v>
      </c>
    </row>
    <row r="196" spans="29:29" x14ac:dyDescent="0.15">
      <c r="AC196" t="e">
        <f t="shared" si="204"/>
        <v>#DIV/0!</v>
      </c>
    </row>
    <row r="197" spans="29:29" x14ac:dyDescent="0.15">
      <c r="AC197" t="e">
        <f t="shared" si="204"/>
        <v>#DIV/0!</v>
      </c>
    </row>
    <row r="198" spans="29:29" x14ac:dyDescent="0.15">
      <c r="AC198" t="e">
        <f t="shared" si="204"/>
        <v>#DIV/0!</v>
      </c>
    </row>
    <row r="199" spans="29:29" x14ac:dyDescent="0.15">
      <c r="AC199" t="e">
        <f t="shared" si="204"/>
        <v>#DIV/0!</v>
      </c>
    </row>
    <row r="200" spans="29:29" x14ac:dyDescent="0.15">
      <c r="AC200" t="e">
        <f t="shared" si="204"/>
        <v>#DIV/0!</v>
      </c>
    </row>
    <row r="201" spans="29:29" x14ac:dyDescent="0.15">
      <c r="AC201" t="e">
        <f t="shared" si="204"/>
        <v>#DIV/0!</v>
      </c>
    </row>
    <row r="202" spans="29:29" x14ac:dyDescent="0.15">
      <c r="AC202" t="e">
        <f t="shared" ref="AC202:AC265" si="205">ASIN((AB196*SIN(A202/180*PI())/AA202))*180/PI()</f>
        <v>#DIV/0!</v>
      </c>
    </row>
    <row r="203" spans="29:29" x14ac:dyDescent="0.15">
      <c r="AC203" t="e">
        <f t="shared" si="205"/>
        <v>#DIV/0!</v>
      </c>
    </row>
    <row r="204" spans="29:29" x14ac:dyDescent="0.15">
      <c r="AC204" t="e">
        <f t="shared" si="205"/>
        <v>#DIV/0!</v>
      </c>
    </row>
    <row r="205" spans="29:29" x14ac:dyDescent="0.15">
      <c r="AC205" t="e">
        <f t="shared" si="205"/>
        <v>#DIV/0!</v>
      </c>
    </row>
    <row r="206" spans="29:29" x14ac:dyDescent="0.15">
      <c r="AC206" t="e">
        <f t="shared" si="205"/>
        <v>#DIV/0!</v>
      </c>
    </row>
    <row r="207" spans="29:29" x14ac:dyDescent="0.15">
      <c r="AC207" t="e">
        <f t="shared" si="205"/>
        <v>#DIV/0!</v>
      </c>
    </row>
    <row r="208" spans="29:29" x14ac:dyDescent="0.15">
      <c r="AC208" t="e">
        <f t="shared" si="205"/>
        <v>#DIV/0!</v>
      </c>
    </row>
    <row r="209" spans="29:29" x14ac:dyDescent="0.15">
      <c r="AC209" t="e">
        <f t="shared" si="205"/>
        <v>#DIV/0!</v>
      </c>
    </row>
    <row r="210" spans="29:29" x14ac:dyDescent="0.15">
      <c r="AC210" t="e">
        <f t="shared" si="205"/>
        <v>#DIV/0!</v>
      </c>
    </row>
    <row r="211" spans="29:29" x14ac:dyDescent="0.15">
      <c r="AC211" t="e">
        <f t="shared" si="205"/>
        <v>#DIV/0!</v>
      </c>
    </row>
    <row r="212" spans="29:29" x14ac:dyDescent="0.15">
      <c r="AC212" t="e">
        <f t="shared" si="205"/>
        <v>#DIV/0!</v>
      </c>
    </row>
    <row r="213" spans="29:29" x14ac:dyDescent="0.15">
      <c r="AC213" t="e">
        <f t="shared" si="205"/>
        <v>#DIV/0!</v>
      </c>
    </row>
    <row r="214" spans="29:29" x14ac:dyDescent="0.15">
      <c r="AC214" t="e">
        <f t="shared" si="205"/>
        <v>#DIV/0!</v>
      </c>
    </row>
    <row r="215" spans="29:29" x14ac:dyDescent="0.15">
      <c r="AC215" t="e">
        <f t="shared" si="205"/>
        <v>#DIV/0!</v>
      </c>
    </row>
    <row r="216" spans="29:29" x14ac:dyDescent="0.15">
      <c r="AC216" t="e">
        <f t="shared" si="205"/>
        <v>#DIV/0!</v>
      </c>
    </row>
    <row r="217" spans="29:29" x14ac:dyDescent="0.15">
      <c r="AC217" t="e">
        <f t="shared" si="205"/>
        <v>#DIV/0!</v>
      </c>
    </row>
    <row r="218" spans="29:29" x14ac:dyDescent="0.15">
      <c r="AC218" t="e">
        <f t="shared" si="205"/>
        <v>#DIV/0!</v>
      </c>
    </row>
    <row r="219" spans="29:29" x14ac:dyDescent="0.15">
      <c r="AC219" t="e">
        <f t="shared" si="205"/>
        <v>#DIV/0!</v>
      </c>
    </row>
    <row r="220" spans="29:29" x14ac:dyDescent="0.15">
      <c r="AC220" t="e">
        <f t="shared" si="205"/>
        <v>#DIV/0!</v>
      </c>
    </row>
    <row r="221" spans="29:29" x14ac:dyDescent="0.15">
      <c r="AC221" t="e">
        <f t="shared" si="205"/>
        <v>#DIV/0!</v>
      </c>
    </row>
    <row r="222" spans="29:29" x14ac:dyDescent="0.15">
      <c r="AC222" t="e">
        <f t="shared" si="205"/>
        <v>#DIV/0!</v>
      </c>
    </row>
    <row r="223" spans="29:29" x14ac:dyDescent="0.15">
      <c r="AC223" t="e">
        <f t="shared" si="205"/>
        <v>#DIV/0!</v>
      </c>
    </row>
    <row r="224" spans="29:29" x14ac:dyDescent="0.15">
      <c r="AC224" t="e">
        <f t="shared" si="205"/>
        <v>#DIV/0!</v>
      </c>
    </row>
    <row r="225" spans="29:29" x14ac:dyDescent="0.15">
      <c r="AC225" t="e">
        <f t="shared" si="205"/>
        <v>#DIV/0!</v>
      </c>
    </row>
    <row r="226" spans="29:29" x14ac:dyDescent="0.15">
      <c r="AC226" t="e">
        <f t="shared" si="205"/>
        <v>#DIV/0!</v>
      </c>
    </row>
    <row r="227" spans="29:29" x14ac:dyDescent="0.15">
      <c r="AC227" t="e">
        <f t="shared" si="205"/>
        <v>#DIV/0!</v>
      </c>
    </row>
    <row r="228" spans="29:29" x14ac:dyDescent="0.15">
      <c r="AC228" t="e">
        <f t="shared" si="205"/>
        <v>#DIV/0!</v>
      </c>
    </row>
    <row r="229" spans="29:29" x14ac:dyDescent="0.15">
      <c r="AC229" t="e">
        <f t="shared" si="205"/>
        <v>#DIV/0!</v>
      </c>
    </row>
    <row r="230" spans="29:29" x14ac:dyDescent="0.15">
      <c r="AC230" t="e">
        <f t="shared" si="205"/>
        <v>#DIV/0!</v>
      </c>
    </row>
    <row r="231" spans="29:29" x14ac:dyDescent="0.15">
      <c r="AC231" t="e">
        <f t="shared" si="205"/>
        <v>#DIV/0!</v>
      </c>
    </row>
    <row r="232" spans="29:29" x14ac:dyDescent="0.15">
      <c r="AC232" t="e">
        <f t="shared" si="205"/>
        <v>#DIV/0!</v>
      </c>
    </row>
    <row r="233" spans="29:29" x14ac:dyDescent="0.15">
      <c r="AC233" t="e">
        <f t="shared" si="205"/>
        <v>#DIV/0!</v>
      </c>
    </row>
    <row r="234" spans="29:29" x14ac:dyDescent="0.15">
      <c r="AC234" t="e">
        <f t="shared" si="205"/>
        <v>#DIV/0!</v>
      </c>
    </row>
    <row r="235" spans="29:29" x14ac:dyDescent="0.15">
      <c r="AC235" t="e">
        <f t="shared" si="205"/>
        <v>#DIV/0!</v>
      </c>
    </row>
    <row r="236" spans="29:29" x14ac:dyDescent="0.15">
      <c r="AC236" t="e">
        <f t="shared" si="205"/>
        <v>#DIV/0!</v>
      </c>
    </row>
    <row r="237" spans="29:29" x14ac:dyDescent="0.15">
      <c r="AC237" t="e">
        <f t="shared" si="205"/>
        <v>#DIV/0!</v>
      </c>
    </row>
    <row r="238" spans="29:29" x14ac:dyDescent="0.15">
      <c r="AC238" t="e">
        <f t="shared" si="205"/>
        <v>#DIV/0!</v>
      </c>
    </row>
    <row r="239" spans="29:29" x14ac:dyDescent="0.15">
      <c r="AC239" t="e">
        <f t="shared" si="205"/>
        <v>#DIV/0!</v>
      </c>
    </row>
    <row r="240" spans="29:29" x14ac:dyDescent="0.15">
      <c r="AC240" t="e">
        <f t="shared" si="205"/>
        <v>#DIV/0!</v>
      </c>
    </row>
    <row r="241" spans="29:29" x14ac:dyDescent="0.15">
      <c r="AC241" t="e">
        <f t="shared" si="205"/>
        <v>#DIV/0!</v>
      </c>
    </row>
    <row r="242" spans="29:29" x14ac:dyDescent="0.15">
      <c r="AC242" t="e">
        <f t="shared" si="205"/>
        <v>#DIV/0!</v>
      </c>
    </row>
    <row r="243" spans="29:29" x14ac:dyDescent="0.15">
      <c r="AC243" t="e">
        <f t="shared" si="205"/>
        <v>#DIV/0!</v>
      </c>
    </row>
    <row r="244" spans="29:29" x14ac:dyDescent="0.15">
      <c r="AC244" t="e">
        <f t="shared" si="205"/>
        <v>#DIV/0!</v>
      </c>
    </row>
    <row r="245" spans="29:29" x14ac:dyDescent="0.15">
      <c r="AC245" t="e">
        <f t="shared" si="205"/>
        <v>#DIV/0!</v>
      </c>
    </row>
    <row r="246" spans="29:29" x14ac:dyDescent="0.15">
      <c r="AC246" t="e">
        <f t="shared" si="205"/>
        <v>#DIV/0!</v>
      </c>
    </row>
    <row r="247" spans="29:29" x14ac:dyDescent="0.15">
      <c r="AC247" t="e">
        <f t="shared" si="205"/>
        <v>#DIV/0!</v>
      </c>
    </row>
    <row r="248" spans="29:29" x14ac:dyDescent="0.15">
      <c r="AC248" t="e">
        <f t="shared" si="205"/>
        <v>#DIV/0!</v>
      </c>
    </row>
    <row r="249" spans="29:29" x14ac:dyDescent="0.15">
      <c r="AC249" t="e">
        <f t="shared" si="205"/>
        <v>#DIV/0!</v>
      </c>
    </row>
    <row r="250" spans="29:29" x14ac:dyDescent="0.15">
      <c r="AC250" t="e">
        <f t="shared" si="205"/>
        <v>#DIV/0!</v>
      </c>
    </row>
    <row r="251" spans="29:29" x14ac:dyDescent="0.15">
      <c r="AC251" t="e">
        <f t="shared" si="205"/>
        <v>#DIV/0!</v>
      </c>
    </row>
    <row r="252" spans="29:29" x14ac:dyDescent="0.15">
      <c r="AC252" t="e">
        <f t="shared" si="205"/>
        <v>#DIV/0!</v>
      </c>
    </row>
    <row r="253" spans="29:29" x14ac:dyDescent="0.15">
      <c r="AC253" t="e">
        <f t="shared" si="205"/>
        <v>#DIV/0!</v>
      </c>
    </row>
    <row r="254" spans="29:29" x14ac:dyDescent="0.15">
      <c r="AC254" t="e">
        <f t="shared" si="205"/>
        <v>#DIV/0!</v>
      </c>
    </row>
    <row r="255" spans="29:29" x14ac:dyDescent="0.15">
      <c r="AC255" t="e">
        <f t="shared" si="205"/>
        <v>#DIV/0!</v>
      </c>
    </row>
    <row r="256" spans="29:29" x14ac:dyDescent="0.15">
      <c r="AC256" t="e">
        <f t="shared" si="205"/>
        <v>#DIV/0!</v>
      </c>
    </row>
    <row r="257" spans="29:29" x14ac:dyDescent="0.15">
      <c r="AC257" t="e">
        <f t="shared" si="205"/>
        <v>#DIV/0!</v>
      </c>
    </row>
    <row r="258" spans="29:29" x14ac:dyDescent="0.15">
      <c r="AC258" t="e">
        <f t="shared" si="205"/>
        <v>#DIV/0!</v>
      </c>
    </row>
    <row r="259" spans="29:29" x14ac:dyDescent="0.15">
      <c r="AC259" t="e">
        <f t="shared" si="205"/>
        <v>#DIV/0!</v>
      </c>
    </row>
    <row r="260" spans="29:29" x14ac:dyDescent="0.15">
      <c r="AC260" t="e">
        <f t="shared" si="205"/>
        <v>#DIV/0!</v>
      </c>
    </row>
    <row r="261" spans="29:29" x14ac:dyDescent="0.15">
      <c r="AC261" t="e">
        <f t="shared" si="205"/>
        <v>#DIV/0!</v>
      </c>
    </row>
    <row r="262" spans="29:29" x14ac:dyDescent="0.15">
      <c r="AC262" t="e">
        <f t="shared" si="205"/>
        <v>#DIV/0!</v>
      </c>
    </row>
    <row r="263" spans="29:29" x14ac:dyDescent="0.15">
      <c r="AC263" t="e">
        <f t="shared" si="205"/>
        <v>#DIV/0!</v>
      </c>
    </row>
    <row r="264" spans="29:29" x14ac:dyDescent="0.15">
      <c r="AC264" t="e">
        <f t="shared" si="205"/>
        <v>#DIV/0!</v>
      </c>
    </row>
    <row r="265" spans="29:29" x14ac:dyDescent="0.15">
      <c r="AC265" t="e">
        <f t="shared" si="205"/>
        <v>#DIV/0!</v>
      </c>
    </row>
    <row r="266" spans="29:29" x14ac:dyDescent="0.15">
      <c r="AC266" t="e">
        <f t="shared" ref="AC266:AC329" si="206">ASIN((AB260*SIN(A266/180*PI())/AA266))*180/PI()</f>
        <v>#DIV/0!</v>
      </c>
    </row>
    <row r="267" spans="29:29" x14ac:dyDescent="0.15">
      <c r="AC267" t="e">
        <f t="shared" si="206"/>
        <v>#DIV/0!</v>
      </c>
    </row>
    <row r="268" spans="29:29" x14ac:dyDescent="0.15">
      <c r="AC268" t="e">
        <f t="shared" si="206"/>
        <v>#DIV/0!</v>
      </c>
    </row>
    <row r="269" spans="29:29" x14ac:dyDescent="0.15">
      <c r="AC269" t="e">
        <f t="shared" si="206"/>
        <v>#DIV/0!</v>
      </c>
    </row>
    <row r="270" spans="29:29" x14ac:dyDescent="0.15">
      <c r="AC270" t="e">
        <f t="shared" si="206"/>
        <v>#DIV/0!</v>
      </c>
    </row>
    <row r="271" spans="29:29" x14ac:dyDescent="0.15">
      <c r="AC271" t="e">
        <f t="shared" si="206"/>
        <v>#DIV/0!</v>
      </c>
    </row>
    <row r="272" spans="29:29" x14ac:dyDescent="0.15">
      <c r="AC272" t="e">
        <f t="shared" si="206"/>
        <v>#DIV/0!</v>
      </c>
    </row>
    <row r="273" spans="29:29" x14ac:dyDescent="0.15">
      <c r="AC273" t="e">
        <f t="shared" si="206"/>
        <v>#DIV/0!</v>
      </c>
    </row>
    <row r="274" spans="29:29" x14ac:dyDescent="0.15">
      <c r="AC274" t="e">
        <f t="shared" si="206"/>
        <v>#DIV/0!</v>
      </c>
    </row>
    <row r="275" spans="29:29" x14ac:dyDescent="0.15">
      <c r="AC275" t="e">
        <f t="shared" si="206"/>
        <v>#DIV/0!</v>
      </c>
    </row>
    <row r="276" spans="29:29" x14ac:dyDescent="0.15">
      <c r="AC276" t="e">
        <f t="shared" si="206"/>
        <v>#DIV/0!</v>
      </c>
    </row>
    <row r="277" spans="29:29" x14ac:dyDescent="0.15">
      <c r="AC277" t="e">
        <f t="shared" si="206"/>
        <v>#DIV/0!</v>
      </c>
    </row>
    <row r="278" spans="29:29" x14ac:dyDescent="0.15">
      <c r="AC278" t="e">
        <f t="shared" si="206"/>
        <v>#DIV/0!</v>
      </c>
    </row>
    <row r="279" spans="29:29" x14ac:dyDescent="0.15">
      <c r="AC279" t="e">
        <f t="shared" si="206"/>
        <v>#DIV/0!</v>
      </c>
    </row>
    <row r="280" spans="29:29" x14ac:dyDescent="0.15">
      <c r="AC280" t="e">
        <f t="shared" si="206"/>
        <v>#DIV/0!</v>
      </c>
    </row>
    <row r="281" spans="29:29" x14ac:dyDescent="0.15">
      <c r="AC281" t="e">
        <f t="shared" si="206"/>
        <v>#DIV/0!</v>
      </c>
    </row>
    <row r="282" spans="29:29" x14ac:dyDescent="0.15">
      <c r="AC282" t="e">
        <f t="shared" si="206"/>
        <v>#DIV/0!</v>
      </c>
    </row>
    <row r="283" spans="29:29" x14ac:dyDescent="0.15">
      <c r="AC283" t="e">
        <f t="shared" si="206"/>
        <v>#DIV/0!</v>
      </c>
    </row>
    <row r="284" spans="29:29" x14ac:dyDescent="0.15">
      <c r="AC284" t="e">
        <f t="shared" si="206"/>
        <v>#DIV/0!</v>
      </c>
    </row>
    <row r="285" spans="29:29" x14ac:dyDescent="0.15">
      <c r="AC285" t="e">
        <f t="shared" si="206"/>
        <v>#DIV/0!</v>
      </c>
    </row>
    <row r="286" spans="29:29" x14ac:dyDescent="0.15">
      <c r="AC286" t="e">
        <f t="shared" si="206"/>
        <v>#DIV/0!</v>
      </c>
    </row>
    <row r="287" spans="29:29" x14ac:dyDescent="0.15">
      <c r="AC287" t="e">
        <f t="shared" si="206"/>
        <v>#DIV/0!</v>
      </c>
    </row>
    <row r="288" spans="29:29" x14ac:dyDescent="0.15">
      <c r="AC288" t="e">
        <f t="shared" si="206"/>
        <v>#DIV/0!</v>
      </c>
    </row>
    <row r="289" spans="29:29" x14ac:dyDescent="0.15">
      <c r="AC289" t="e">
        <f t="shared" si="206"/>
        <v>#DIV/0!</v>
      </c>
    </row>
    <row r="290" spans="29:29" x14ac:dyDescent="0.15">
      <c r="AC290" t="e">
        <f t="shared" si="206"/>
        <v>#DIV/0!</v>
      </c>
    </row>
    <row r="291" spans="29:29" x14ac:dyDescent="0.15">
      <c r="AC291" t="e">
        <f t="shared" si="206"/>
        <v>#DIV/0!</v>
      </c>
    </row>
    <row r="292" spans="29:29" x14ac:dyDescent="0.15">
      <c r="AC292" t="e">
        <f t="shared" si="206"/>
        <v>#DIV/0!</v>
      </c>
    </row>
    <row r="293" spans="29:29" x14ac:dyDescent="0.15">
      <c r="AC293" t="e">
        <f t="shared" si="206"/>
        <v>#DIV/0!</v>
      </c>
    </row>
    <row r="294" spans="29:29" x14ac:dyDescent="0.15">
      <c r="AC294" t="e">
        <f t="shared" si="206"/>
        <v>#DIV/0!</v>
      </c>
    </row>
    <row r="295" spans="29:29" x14ac:dyDescent="0.15">
      <c r="AC295" t="e">
        <f t="shared" si="206"/>
        <v>#DIV/0!</v>
      </c>
    </row>
    <row r="296" spans="29:29" x14ac:dyDescent="0.15">
      <c r="AC296" t="e">
        <f t="shared" si="206"/>
        <v>#DIV/0!</v>
      </c>
    </row>
    <row r="297" spans="29:29" x14ac:dyDescent="0.15">
      <c r="AC297" t="e">
        <f t="shared" si="206"/>
        <v>#DIV/0!</v>
      </c>
    </row>
    <row r="298" spans="29:29" x14ac:dyDescent="0.15">
      <c r="AC298" t="e">
        <f t="shared" si="206"/>
        <v>#DIV/0!</v>
      </c>
    </row>
    <row r="299" spans="29:29" x14ac:dyDescent="0.15">
      <c r="AC299" t="e">
        <f t="shared" si="206"/>
        <v>#DIV/0!</v>
      </c>
    </row>
    <row r="300" spans="29:29" x14ac:dyDescent="0.15">
      <c r="AC300" t="e">
        <f t="shared" si="206"/>
        <v>#DIV/0!</v>
      </c>
    </row>
    <row r="301" spans="29:29" x14ac:dyDescent="0.15">
      <c r="AC301" t="e">
        <f t="shared" si="206"/>
        <v>#DIV/0!</v>
      </c>
    </row>
    <row r="302" spans="29:29" x14ac:dyDescent="0.15">
      <c r="AC302" t="e">
        <f t="shared" si="206"/>
        <v>#DIV/0!</v>
      </c>
    </row>
    <row r="303" spans="29:29" x14ac:dyDescent="0.15">
      <c r="AC303" t="e">
        <f t="shared" si="206"/>
        <v>#DIV/0!</v>
      </c>
    </row>
    <row r="304" spans="29:29" x14ac:dyDescent="0.15">
      <c r="AC304" t="e">
        <f t="shared" si="206"/>
        <v>#DIV/0!</v>
      </c>
    </row>
    <row r="305" spans="29:29" x14ac:dyDescent="0.15">
      <c r="AC305" t="e">
        <f t="shared" si="206"/>
        <v>#DIV/0!</v>
      </c>
    </row>
    <row r="306" spans="29:29" x14ac:dyDescent="0.15">
      <c r="AC306" t="e">
        <f t="shared" si="206"/>
        <v>#DIV/0!</v>
      </c>
    </row>
    <row r="307" spans="29:29" x14ac:dyDescent="0.15">
      <c r="AC307" t="e">
        <f t="shared" si="206"/>
        <v>#DIV/0!</v>
      </c>
    </row>
    <row r="308" spans="29:29" x14ac:dyDescent="0.15">
      <c r="AC308" t="e">
        <f t="shared" si="206"/>
        <v>#DIV/0!</v>
      </c>
    </row>
    <row r="309" spans="29:29" x14ac:dyDescent="0.15">
      <c r="AC309" t="e">
        <f t="shared" si="206"/>
        <v>#DIV/0!</v>
      </c>
    </row>
    <row r="310" spans="29:29" x14ac:dyDescent="0.15">
      <c r="AC310" t="e">
        <f t="shared" si="206"/>
        <v>#DIV/0!</v>
      </c>
    </row>
    <row r="311" spans="29:29" x14ac:dyDescent="0.15">
      <c r="AC311" t="e">
        <f t="shared" si="206"/>
        <v>#DIV/0!</v>
      </c>
    </row>
    <row r="312" spans="29:29" x14ac:dyDescent="0.15">
      <c r="AC312" t="e">
        <f t="shared" si="206"/>
        <v>#DIV/0!</v>
      </c>
    </row>
    <row r="313" spans="29:29" x14ac:dyDescent="0.15">
      <c r="AC313" t="e">
        <f t="shared" si="206"/>
        <v>#DIV/0!</v>
      </c>
    </row>
    <row r="314" spans="29:29" x14ac:dyDescent="0.15">
      <c r="AC314" t="e">
        <f t="shared" si="206"/>
        <v>#DIV/0!</v>
      </c>
    </row>
    <row r="315" spans="29:29" x14ac:dyDescent="0.15">
      <c r="AC315" t="e">
        <f t="shared" si="206"/>
        <v>#DIV/0!</v>
      </c>
    </row>
    <row r="316" spans="29:29" x14ac:dyDescent="0.15">
      <c r="AC316" t="e">
        <f t="shared" si="206"/>
        <v>#DIV/0!</v>
      </c>
    </row>
    <row r="317" spans="29:29" x14ac:dyDescent="0.15">
      <c r="AC317" t="e">
        <f t="shared" si="206"/>
        <v>#DIV/0!</v>
      </c>
    </row>
    <row r="318" spans="29:29" x14ac:dyDescent="0.15">
      <c r="AC318" t="e">
        <f t="shared" si="206"/>
        <v>#DIV/0!</v>
      </c>
    </row>
    <row r="319" spans="29:29" x14ac:dyDescent="0.15">
      <c r="AC319" t="e">
        <f t="shared" si="206"/>
        <v>#DIV/0!</v>
      </c>
    </row>
    <row r="320" spans="29:29" x14ac:dyDescent="0.15">
      <c r="AC320" t="e">
        <f t="shared" si="206"/>
        <v>#DIV/0!</v>
      </c>
    </row>
    <row r="321" spans="29:29" x14ac:dyDescent="0.15">
      <c r="AC321" t="e">
        <f t="shared" si="206"/>
        <v>#DIV/0!</v>
      </c>
    </row>
    <row r="322" spans="29:29" x14ac:dyDescent="0.15">
      <c r="AC322" t="e">
        <f t="shared" si="206"/>
        <v>#DIV/0!</v>
      </c>
    </row>
    <row r="323" spans="29:29" x14ac:dyDescent="0.15">
      <c r="AC323" t="e">
        <f t="shared" si="206"/>
        <v>#DIV/0!</v>
      </c>
    </row>
    <row r="324" spans="29:29" x14ac:dyDescent="0.15">
      <c r="AC324" t="e">
        <f t="shared" si="206"/>
        <v>#DIV/0!</v>
      </c>
    </row>
    <row r="325" spans="29:29" x14ac:dyDescent="0.15">
      <c r="AC325" t="e">
        <f t="shared" si="206"/>
        <v>#DIV/0!</v>
      </c>
    </row>
    <row r="326" spans="29:29" x14ac:dyDescent="0.15">
      <c r="AC326" t="e">
        <f t="shared" si="206"/>
        <v>#DIV/0!</v>
      </c>
    </row>
    <row r="327" spans="29:29" x14ac:dyDescent="0.15">
      <c r="AC327" t="e">
        <f t="shared" si="206"/>
        <v>#DIV/0!</v>
      </c>
    </row>
    <row r="328" spans="29:29" x14ac:dyDescent="0.15">
      <c r="AC328" t="e">
        <f t="shared" si="206"/>
        <v>#DIV/0!</v>
      </c>
    </row>
    <row r="329" spans="29:29" x14ac:dyDescent="0.15">
      <c r="AC329" t="e">
        <f t="shared" si="206"/>
        <v>#DIV/0!</v>
      </c>
    </row>
    <row r="330" spans="29:29" x14ac:dyDescent="0.15">
      <c r="AC330" t="e">
        <f t="shared" ref="AC330:AC393" si="207">ASIN((AB324*SIN(A330/180*PI())/AA330))*180/PI()</f>
        <v>#DIV/0!</v>
      </c>
    </row>
    <row r="331" spans="29:29" x14ac:dyDescent="0.15">
      <c r="AC331" t="e">
        <f t="shared" si="207"/>
        <v>#DIV/0!</v>
      </c>
    </row>
    <row r="332" spans="29:29" x14ac:dyDescent="0.15">
      <c r="AC332" t="e">
        <f t="shared" si="207"/>
        <v>#DIV/0!</v>
      </c>
    </row>
    <row r="333" spans="29:29" x14ac:dyDescent="0.15">
      <c r="AC333" t="e">
        <f t="shared" si="207"/>
        <v>#DIV/0!</v>
      </c>
    </row>
    <row r="334" spans="29:29" x14ac:dyDescent="0.15">
      <c r="AC334" t="e">
        <f t="shared" si="207"/>
        <v>#DIV/0!</v>
      </c>
    </row>
    <row r="335" spans="29:29" x14ac:dyDescent="0.15">
      <c r="AC335" t="e">
        <f t="shared" si="207"/>
        <v>#DIV/0!</v>
      </c>
    </row>
    <row r="336" spans="29:29" x14ac:dyDescent="0.15">
      <c r="AC336" t="e">
        <f t="shared" si="207"/>
        <v>#DIV/0!</v>
      </c>
    </row>
    <row r="337" spans="29:29" x14ac:dyDescent="0.15">
      <c r="AC337" t="e">
        <f t="shared" si="207"/>
        <v>#DIV/0!</v>
      </c>
    </row>
    <row r="338" spans="29:29" x14ac:dyDescent="0.15">
      <c r="AC338" t="e">
        <f t="shared" si="207"/>
        <v>#DIV/0!</v>
      </c>
    </row>
    <row r="339" spans="29:29" x14ac:dyDescent="0.15">
      <c r="AC339" t="e">
        <f t="shared" si="207"/>
        <v>#DIV/0!</v>
      </c>
    </row>
    <row r="340" spans="29:29" x14ac:dyDescent="0.15">
      <c r="AC340" t="e">
        <f t="shared" si="207"/>
        <v>#DIV/0!</v>
      </c>
    </row>
    <row r="341" spans="29:29" x14ac:dyDescent="0.15">
      <c r="AC341" t="e">
        <f t="shared" si="207"/>
        <v>#DIV/0!</v>
      </c>
    </row>
    <row r="342" spans="29:29" x14ac:dyDescent="0.15">
      <c r="AC342" t="e">
        <f t="shared" si="207"/>
        <v>#DIV/0!</v>
      </c>
    </row>
    <row r="343" spans="29:29" x14ac:dyDescent="0.15">
      <c r="AC343" t="e">
        <f t="shared" si="207"/>
        <v>#DIV/0!</v>
      </c>
    </row>
    <row r="344" spans="29:29" x14ac:dyDescent="0.15">
      <c r="AC344" t="e">
        <f t="shared" si="207"/>
        <v>#DIV/0!</v>
      </c>
    </row>
    <row r="345" spans="29:29" x14ac:dyDescent="0.15">
      <c r="AC345" t="e">
        <f t="shared" si="207"/>
        <v>#DIV/0!</v>
      </c>
    </row>
    <row r="346" spans="29:29" x14ac:dyDescent="0.15">
      <c r="AC346" t="e">
        <f t="shared" si="207"/>
        <v>#DIV/0!</v>
      </c>
    </row>
    <row r="347" spans="29:29" x14ac:dyDescent="0.15">
      <c r="AC347" t="e">
        <f t="shared" si="207"/>
        <v>#DIV/0!</v>
      </c>
    </row>
    <row r="348" spans="29:29" x14ac:dyDescent="0.15">
      <c r="AC348" t="e">
        <f t="shared" si="207"/>
        <v>#DIV/0!</v>
      </c>
    </row>
    <row r="349" spans="29:29" x14ac:dyDescent="0.15">
      <c r="AC349" t="e">
        <f t="shared" si="207"/>
        <v>#DIV/0!</v>
      </c>
    </row>
    <row r="350" spans="29:29" x14ac:dyDescent="0.15">
      <c r="AC350" t="e">
        <f t="shared" si="207"/>
        <v>#DIV/0!</v>
      </c>
    </row>
    <row r="351" spans="29:29" x14ac:dyDescent="0.15">
      <c r="AC351" t="e">
        <f t="shared" si="207"/>
        <v>#DIV/0!</v>
      </c>
    </row>
    <row r="352" spans="29:29" x14ac:dyDescent="0.15">
      <c r="AC352" t="e">
        <f t="shared" si="207"/>
        <v>#DIV/0!</v>
      </c>
    </row>
    <row r="353" spans="29:29" x14ac:dyDescent="0.15">
      <c r="AC353" t="e">
        <f t="shared" si="207"/>
        <v>#DIV/0!</v>
      </c>
    </row>
    <row r="354" spans="29:29" x14ac:dyDescent="0.15">
      <c r="AC354" t="e">
        <f t="shared" si="207"/>
        <v>#DIV/0!</v>
      </c>
    </row>
    <row r="355" spans="29:29" x14ac:dyDescent="0.15">
      <c r="AC355" t="e">
        <f t="shared" si="207"/>
        <v>#DIV/0!</v>
      </c>
    </row>
    <row r="356" spans="29:29" x14ac:dyDescent="0.15">
      <c r="AC356" t="e">
        <f t="shared" si="207"/>
        <v>#DIV/0!</v>
      </c>
    </row>
    <row r="357" spans="29:29" x14ac:dyDescent="0.15">
      <c r="AC357" t="e">
        <f t="shared" si="207"/>
        <v>#DIV/0!</v>
      </c>
    </row>
    <row r="358" spans="29:29" x14ac:dyDescent="0.15">
      <c r="AC358" t="e">
        <f t="shared" si="207"/>
        <v>#DIV/0!</v>
      </c>
    </row>
    <row r="359" spans="29:29" x14ac:dyDescent="0.15">
      <c r="AC359" t="e">
        <f t="shared" si="207"/>
        <v>#DIV/0!</v>
      </c>
    </row>
    <row r="360" spans="29:29" x14ac:dyDescent="0.15">
      <c r="AC360" t="e">
        <f t="shared" si="207"/>
        <v>#DIV/0!</v>
      </c>
    </row>
    <row r="361" spans="29:29" x14ac:dyDescent="0.15">
      <c r="AC361" t="e">
        <f t="shared" si="207"/>
        <v>#DIV/0!</v>
      </c>
    </row>
    <row r="362" spans="29:29" x14ac:dyDescent="0.15">
      <c r="AC362" t="e">
        <f t="shared" si="207"/>
        <v>#DIV/0!</v>
      </c>
    </row>
    <row r="363" spans="29:29" x14ac:dyDescent="0.15">
      <c r="AC363" t="e">
        <f t="shared" si="207"/>
        <v>#DIV/0!</v>
      </c>
    </row>
    <row r="364" spans="29:29" x14ac:dyDescent="0.15">
      <c r="AC364" t="e">
        <f t="shared" si="207"/>
        <v>#DIV/0!</v>
      </c>
    </row>
    <row r="365" spans="29:29" x14ac:dyDescent="0.15">
      <c r="AC365" t="e">
        <f t="shared" si="207"/>
        <v>#DIV/0!</v>
      </c>
    </row>
    <row r="366" spans="29:29" x14ac:dyDescent="0.15">
      <c r="AC366" t="e">
        <f t="shared" si="207"/>
        <v>#DIV/0!</v>
      </c>
    </row>
    <row r="367" spans="29:29" x14ac:dyDescent="0.15">
      <c r="AC367" t="e">
        <f t="shared" si="207"/>
        <v>#DIV/0!</v>
      </c>
    </row>
    <row r="368" spans="29:29" x14ac:dyDescent="0.15">
      <c r="AC368" t="e">
        <f t="shared" si="207"/>
        <v>#DIV/0!</v>
      </c>
    </row>
    <row r="369" spans="29:29" x14ac:dyDescent="0.15">
      <c r="AC369" t="e">
        <f t="shared" si="207"/>
        <v>#DIV/0!</v>
      </c>
    </row>
    <row r="370" spans="29:29" x14ac:dyDescent="0.15">
      <c r="AC370" t="e">
        <f t="shared" si="207"/>
        <v>#DIV/0!</v>
      </c>
    </row>
    <row r="371" spans="29:29" x14ac:dyDescent="0.15">
      <c r="AC371" t="e">
        <f t="shared" si="207"/>
        <v>#DIV/0!</v>
      </c>
    </row>
    <row r="372" spans="29:29" x14ac:dyDescent="0.15">
      <c r="AC372" t="e">
        <f t="shared" si="207"/>
        <v>#DIV/0!</v>
      </c>
    </row>
    <row r="373" spans="29:29" x14ac:dyDescent="0.15">
      <c r="AC373" t="e">
        <f t="shared" si="207"/>
        <v>#DIV/0!</v>
      </c>
    </row>
    <row r="374" spans="29:29" x14ac:dyDescent="0.15">
      <c r="AC374" t="e">
        <f t="shared" si="207"/>
        <v>#DIV/0!</v>
      </c>
    </row>
    <row r="375" spans="29:29" x14ac:dyDescent="0.15">
      <c r="AC375" t="e">
        <f t="shared" si="207"/>
        <v>#DIV/0!</v>
      </c>
    </row>
    <row r="376" spans="29:29" x14ac:dyDescent="0.15">
      <c r="AC376" t="e">
        <f t="shared" si="207"/>
        <v>#DIV/0!</v>
      </c>
    </row>
    <row r="377" spans="29:29" x14ac:dyDescent="0.15">
      <c r="AC377" t="e">
        <f t="shared" si="207"/>
        <v>#DIV/0!</v>
      </c>
    </row>
    <row r="378" spans="29:29" x14ac:dyDescent="0.15">
      <c r="AC378" t="e">
        <f t="shared" si="207"/>
        <v>#DIV/0!</v>
      </c>
    </row>
    <row r="379" spans="29:29" x14ac:dyDescent="0.15">
      <c r="AC379" t="e">
        <f t="shared" si="207"/>
        <v>#DIV/0!</v>
      </c>
    </row>
    <row r="380" spans="29:29" x14ac:dyDescent="0.15">
      <c r="AC380" t="e">
        <f t="shared" si="207"/>
        <v>#DIV/0!</v>
      </c>
    </row>
    <row r="381" spans="29:29" x14ac:dyDescent="0.15">
      <c r="AC381" t="e">
        <f t="shared" si="207"/>
        <v>#DIV/0!</v>
      </c>
    </row>
    <row r="382" spans="29:29" x14ac:dyDescent="0.15">
      <c r="AC382" t="e">
        <f t="shared" si="207"/>
        <v>#DIV/0!</v>
      </c>
    </row>
    <row r="383" spans="29:29" x14ac:dyDescent="0.15">
      <c r="AC383" t="e">
        <f t="shared" si="207"/>
        <v>#DIV/0!</v>
      </c>
    </row>
    <row r="384" spans="29:29" x14ac:dyDescent="0.15">
      <c r="AC384" t="e">
        <f t="shared" si="207"/>
        <v>#DIV/0!</v>
      </c>
    </row>
    <row r="385" spans="29:29" x14ac:dyDescent="0.15">
      <c r="AC385" t="e">
        <f t="shared" si="207"/>
        <v>#DIV/0!</v>
      </c>
    </row>
    <row r="386" spans="29:29" x14ac:dyDescent="0.15">
      <c r="AC386" t="e">
        <f t="shared" si="207"/>
        <v>#DIV/0!</v>
      </c>
    </row>
    <row r="387" spans="29:29" x14ac:dyDescent="0.15">
      <c r="AC387" t="e">
        <f t="shared" si="207"/>
        <v>#DIV/0!</v>
      </c>
    </row>
    <row r="388" spans="29:29" x14ac:dyDescent="0.15">
      <c r="AC388" t="e">
        <f t="shared" si="207"/>
        <v>#DIV/0!</v>
      </c>
    </row>
    <row r="389" spans="29:29" x14ac:dyDescent="0.15">
      <c r="AC389" t="e">
        <f t="shared" si="207"/>
        <v>#DIV/0!</v>
      </c>
    </row>
    <row r="390" spans="29:29" x14ac:dyDescent="0.15">
      <c r="AC390" t="e">
        <f t="shared" si="207"/>
        <v>#DIV/0!</v>
      </c>
    </row>
    <row r="391" spans="29:29" x14ac:dyDescent="0.15">
      <c r="AC391" t="e">
        <f t="shared" si="207"/>
        <v>#DIV/0!</v>
      </c>
    </row>
    <row r="392" spans="29:29" x14ac:dyDescent="0.15">
      <c r="AC392" t="e">
        <f t="shared" si="207"/>
        <v>#DIV/0!</v>
      </c>
    </row>
    <row r="393" spans="29:29" x14ac:dyDescent="0.15">
      <c r="AC393" t="e">
        <f t="shared" si="207"/>
        <v>#DIV/0!</v>
      </c>
    </row>
    <row r="394" spans="29:29" x14ac:dyDescent="0.15">
      <c r="AC394" t="e">
        <f t="shared" ref="AC394:AC457" si="208">ASIN((AB388*SIN(A394/180*PI())/AA394))*180/PI()</f>
        <v>#DIV/0!</v>
      </c>
    </row>
    <row r="395" spans="29:29" x14ac:dyDescent="0.15">
      <c r="AC395" t="e">
        <f t="shared" si="208"/>
        <v>#DIV/0!</v>
      </c>
    </row>
    <row r="396" spans="29:29" x14ac:dyDescent="0.15">
      <c r="AC396" t="e">
        <f t="shared" si="208"/>
        <v>#DIV/0!</v>
      </c>
    </row>
    <row r="397" spans="29:29" x14ac:dyDescent="0.15">
      <c r="AC397" t="e">
        <f t="shared" si="208"/>
        <v>#DIV/0!</v>
      </c>
    </row>
    <row r="398" spans="29:29" x14ac:dyDescent="0.15">
      <c r="AC398" t="e">
        <f t="shared" si="208"/>
        <v>#DIV/0!</v>
      </c>
    </row>
    <row r="399" spans="29:29" x14ac:dyDescent="0.15">
      <c r="AC399" t="e">
        <f t="shared" si="208"/>
        <v>#DIV/0!</v>
      </c>
    </row>
    <row r="400" spans="29:29" x14ac:dyDescent="0.15">
      <c r="AC400" t="e">
        <f t="shared" si="208"/>
        <v>#DIV/0!</v>
      </c>
    </row>
    <row r="401" spans="29:29" x14ac:dyDescent="0.15">
      <c r="AC401" t="e">
        <f t="shared" si="208"/>
        <v>#DIV/0!</v>
      </c>
    </row>
    <row r="402" spans="29:29" x14ac:dyDescent="0.15">
      <c r="AC402" t="e">
        <f t="shared" si="208"/>
        <v>#DIV/0!</v>
      </c>
    </row>
    <row r="403" spans="29:29" x14ac:dyDescent="0.15">
      <c r="AC403" t="e">
        <f t="shared" si="208"/>
        <v>#DIV/0!</v>
      </c>
    </row>
    <row r="404" spans="29:29" x14ac:dyDescent="0.15">
      <c r="AC404" t="e">
        <f t="shared" si="208"/>
        <v>#DIV/0!</v>
      </c>
    </row>
    <row r="405" spans="29:29" x14ac:dyDescent="0.15">
      <c r="AC405" t="e">
        <f t="shared" si="208"/>
        <v>#DIV/0!</v>
      </c>
    </row>
    <row r="406" spans="29:29" x14ac:dyDescent="0.15">
      <c r="AC406" t="e">
        <f t="shared" si="208"/>
        <v>#DIV/0!</v>
      </c>
    </row>
    <row r="407" spans="29:29" x14ac:dyDescent="0.15">
      <c r="AC407" t="e">
        <f t="shared" si="208"/>
        <v>#DIV/0!</v>
      </c>
    </row>
    <row r="408" spans="29:29" x14ac:dyDescent="0.15">
      <c r="AC408" t="e">
        <f t="shared" si="208"/>
        <v>#DIV/0!</v>
      </c>
    </row>
    <row r="409" spans="29:29" x14ac:dyDescent="0.15">
      <c r="AC409" t="e">
        <f t="shared" si="208"/>
        <v>#DIV/0!</v>
      </c>
    </row>
    <row r="410" spans="29:29" x14ac:dyDescent="0.15">
      <c r="AC410" t="e">
        <f t="shared" si="208"/>
        <v>#DIV/0!</v>
      </c>
    </row>
    <row r="411" spans="29:29" x14ac:dyDescent="0.15">
      <c r="AC411" t="e">
        <f t="shared" si="208"/>
        <v>#DIV/0!</v>
      </c>
    </row>
    <row r="412" spans="29:29" x14ac:dyDescent="0.15">
      <c r="AC412" t="e">
        <f t="shared" si="208"/>
        <v>#DIV/0!</v>
      </c>
    </row>
    <row r="413" spans="29:29" x14ac:dyDescent="0.15">
      <c r="AC413" t="e">
        <f t="shared" si="208"/>
        <v>#DIV/0!</v>
      </c>
    </row>
    <row r="414" spans="29:29" x14ac:dyDescent="0.15">
      <c r="AC414" t="e">
        <f t="shared" si="208"/>
        <v>#DIV/0!</v>
      </c>
    </row>
    <row r="415" spans="29:29" x14ac:dyDescent="0.15">
      <c r="AC415" t="e">
        <f t="shared" si="208"/>
        <v>#DIV/0!</v>
      </c>
    </row>
    <row r="416" spans="29:29" x14ac:dyDescent="0.15">
      <c r="AC416" t="e">
        <f t="shared" si="208"/>
        <v>#DIV/0!</v>
      </c>
    </row>
    <row r="417" spans="29:29" x14ac:dyDescent="0.15">
      <c r="AC417" t="e">
        <f t="shared" si="208"/>
        <v>#DIV/0!</v>
      </c>
    </row>
    <row r="418" spans="29:29" x14ac:dyDescent="0.15">
      <c r="AC418" t="e">
        <f t="shared" si="208"/>
        <v>#DIV/0!</v>
      </c>
    </row>
    <row r="419" spans="29:29" x14ac:dyDescent="0.15">
      <c r="AC419" t="e">
        <f t="shared" si="208"/>
        <v>#DIV/0!</v>
      </c>
    </row>
    <row r="420" spans="29:29" x14ac:dyDescent="0.15">
      <c r="AC420" t="e">
        <f t="shared" si="208"/>
        <v>#DIV/0!</v>
      </c>
    </row>
    <row r="421" spans="29:29" x14ac:dyDescent="0.15">
      <c r="AC421" t="e">
        <f t="shared" si="208"/>
        <v>#DIV/0!</v>
      </c>
    </row>
    <row r="422" spans="29:29" x14ac:dyDescent="0.15">
      <c r="AC422" t="e">
        <f t="shared" si="208"/>
        <v>#DIV/0!</v>
      </c>
    </row>
    <row r="423" spans="29:29" x14ac:dyDescent="0.15">
      <c r="AC423" t="e">
        <f t="shared" si="208"/>
        <v>#DIV/0!</v>
      </c>
    </row>
    <row r="424" spans="29:29" x14ac:dyDescent="0.15">
      <c r="AC424" t="e">
        <f t="shared" si="208"/>
        <v>#DIV/0!</v>
      </c>
    </row>
    <row r="425" spans="29:29" x14ac:dyDescent="0.15">
      <c r="AC425" t="e">
        <f t="shared" si="208"/>
        <v>#DIV/0!</v>
      </c>
    </row>
    <row r="426" spans="29:29" x14ac:dyDescent="0.15">
      <c r="AC426" t="e">
        <f t="shared" si="208"/>
        <v>#DIV/0!</v>
      </c>
    </row>
    <row r="427" spans="29:29" x14ac:dyDescent="0.15">
      <c r="AC427" t="e">
        <f t="shared" si="208"/>
        <v>#DIV/0!</v>
      </c>
    </row>
    <row r="428" spans="29:29" x14ac:dyDescent="0.15">
      <c r="AC428" t="e">
        <f t="shared" si="208"/>
        <v>#DIV/0!</v>
      </c>
    </row>
    <row r="429" spans="29:29" x14ac:dyDescent="0.15">
      <c r="AC429" t="e">
        <f t="shared" si="208"/>
        <v>#DIV/0!</v>
      </c>
    </row>
    <row r="430" spans="29:29" x14ac:dyDescent="0.15">
      <c r="AC430" t="e">
        <f t="shared" si="208"/>
        <v>#DIV/0!</v>
      </c>
    </row>
    <row r="431" spans="29:29" x14ac:dyDescent="0.15">
      <c r="AC431" t="e">
        <f t="shared" si="208"/>
        <v>#DIV/0!</v>
      </c>
    </row>
    <row r="432" spans="29:29" x14ac:dyDescent="0.15">
      <c r="AC432" t="e">
        <f t="shared" si="208"/>
        <v>#DIV/0!</v>
      </c>
    </row>
    <row r="433" spans="29:29" x14ac:dyDescent="0.15">
      <c r="AC433" t="e">
        <f t="shared" si="208"/>
        <v>#DIV/0!</v>
      </c>
    </row>
    <row r="434" spans="29:29" x14ac:dyDescent="0.15">
      <c r="AC434" t="e">
        <f t="shared" si="208"/>
        <v>#DIV/0!</v>
      </c>
    </row>
    <row r="435" spans="29:29" x14ac:dyDescent="0.15">
      <c r="AC435" t="e">
        <f t="shared" si="208"/>
        <v>#DIV/0!</v>
      </c>
    </row>
    <row r="436" spans="29:29" x14ac:dyDescent="0.15">
      <c r="AC436" t="e">
        <f t="shared" si="208"/>
        <v>#DIV/0!</v>
      </c>
    </row>
    <row r="437" spans="29:29" x14ac:dyDescent="0.15">
      <c r="AC437" t="e">
        <f t="shared" si="208"/>
        <v>#DIV/0!</v>
      </c>
    </row>
    <row r="438" spans="29:29" x14ac:dyDescent="0.15">
      <c r="AC438" t="e">
        <f t="shared" si="208"/>
        <v>#DIV/0!</v>
      </c>
    </row>
    <row r="439" spans="29:29" x14ac:dyDescent="0.15">
      <c r="AC439" t="e">
        <f t="shared" si="208"/>
        <v>#DIV/0!</v>
      </c>
    </row>
    <row r="440" spans="29:29" x14ac:dyDescent="0.15">
      <c r="AC440" t="e">
        <f t="shared" si="208"/>
        <v>#DIV/0!</v>
      </c>
    </row>
    <row r="441" spans="29:29" x14ac:dyDescent="0.15">
      <c r="AC441" t="e">
        <f t="shared" si="208"/>
        <v>#DIV/0!</v>
      </c>
    </row>
    <row r="442" spans="29:29" x14ac:dyDescent="0.15">
      <c r="AC442" t="e">
        <f t="shared" si="208"/>
        <v>#DIV/0!</v>
      </c>
    </row>
    <row r="443" spans="29:29" x14ac:dyDescent="0.15">
      <c r="AC443" t="e">
        <f t="shared" si="208"/>
        <v>#DIV/0!</v>
      </c>
    </row>
    <row r="444" spans="29:29" x14ac:dyDescent="0.15">
      <c r="AC444" t="e">
        <f t="shared" si="208"/>
        <v>#DIV/0!</v>
      </c>
    </row>
    <row r="445" spans="29:29" x14ac:dyDescent="0.15">
      <c r="AC445" t="e">
        <f t="shared" si="208"/>
        <v>#DIV/0!</v>
      </c>
    </row>
    <row r="446" spans="29:29" x14ac:dyDescent="0.15">
      <c r="AC446" t="e">
        <f t="shared" si="208"/>
        <v>#DIV/0!</v>
      </c>
    </row>
    <row r="447" spans="29:29" x14ac:dyDescent="0.15">
      <c r="AC447" t="e">
        <f t="shared" si="208"/>
        <v>#DIV/0!</v>
      </c>
    </row>
    <row r="448" spans="29:29" x14ac:dyDescent="0.15">
      <c r="AC448" t="e">
        <f t="shared" si="208"/>
        <v>#DIV/0!</v>
      </c>
    </row>
    <row r="449" spans="29:29" x14ac:dyDescent="0.15">
      <c r="AC449" t="e">
        <f t="shared" si="208"/>
        <v>#DIV/0!</v>
      </c>
    </row>
    <row r="450" spans="29:29" x14ac:dyDescent="0.15">
      <c r="AC450" t="e">
        <f t="shared" si="208"/>
        <v>#DIV/0!</v>
      </c>
    </row>
    <row r="451" spans="29:29" x14ac:dyDescent="0.15">
      <c r="AC451" t="e">
        <f t="shared" si="208"/>
        <v>#DIV/0!</v>
      </c>
    </row>
    <row r="452" spans="29:29" x14ac:dyDescent="0.15">
      <c r="AC452" t="e">
        <f t="shared" si="208"/>
        <v>#DIV/0!</v>
      </c>
    </row>
    <row r="453" spans="29:29" x14ac:dyDescent="0.15">
      <c r="AC453" t="e">
        <f t="shared" si="208"/>
        <v>#DIV/0!</v>
      </c>
    </row>
    <row r="454" spans="29:29" x14ac:dyDescent="0.15">
      <c r="AC454" t="e">
        <f t="shared" si="208"/>
        <v>#DIV/0!</v>
      </c>
    </row>
    <row r="455" spans="29:29" x14ac:dyDescent="0.15">
      <c r="AC455" t="e">
        <f t="shared" si="208"/>
        <v>#DIV/0!</v>
      </c>
    </row>
    <row r="456" spans="29:29" x14ac:dyDescent="0.15">
      <c r="AC456" t="e">
        <f t="shared" si="208"/>
        <v>#DIV/0!</v>
      </c>
    </row>
    <row r="457" spans="29:29" x14ac:dyDescent="0.15">
      <c r="AC457" t="e">
        <f t="shared" si="208"/>
        <v>#DIV/0!</v>
      </c>
    </row>
    <row r="458" spans="29:29" x14ac:dyDescent="0.15">
      <c r="AC458" t="e">
        <f t="shared" ref="AC458:AC521" si="209">ASIN((AB452*SIN(A458/180*PI())/AA458))*180/PI()</f>
        <v>#DIV/0!</v>
      </c>
    </row>
    <row r="459" spans="29:29" x14ac:dyDescent="0.15">
      <c r="AC459" t="e">
        <f t="shared" si="209"/>
        <v>#DIV/0!</v>
      </c>
    </row>
    <row r="460" spans="29:29" x14ac:dyDescent="0.15">
      <c r="AC460" t="e">
        <f t="shared" si="209"/>
        <v>#DIV/0!</v>
      </c>
    </row>
    <row r="461" spans="29:29" x14ac:dyDescent="0.15">
      <c r="AC461" t="e">
        <f t="shared" si="209"/>
        <v>#DIV/0!</v>
      </c>
    </row>
    <row r="462" spans="29:29" x14ac:dyDescent="0.15">
      <c r="AC462" t="e">
        <f t="shared" si="209"/>
        <v>#DIV/0!</v>
      </c>
    </row>
    <row r="463" spans="29:29" x14ac:dyDescent="0.15">
      <c r="AC463" t="e">
        <f t="shared" si="209"/>
        <v>#DIV/0!</v>
      </c>
    </row>
    <row r="464" spans="29:29" x14ac:dyDescent="0.15">
      <c r="AC464" t="e">
        <f t="shared" si="209"/>
        <v>#DIV/0!</v>
      </c>
    </row>
    <row r="465" spans="29:29" x14ac:dyDescent="0.15">
      <c r="AC465" t="e">
        <f t="shared" si="209"/>
        <v>#DIV/0!</v>
      </c>
    </row>
    <row r="466" spans="29:29" x14ac:dyDescent="0.15">
      <c r="AC466" t="e">
        <f t="shared" si="209"/>
        <v>#DIV/0!</v>
      </c>
    </row>
    <row r="467" spans="29:29" x14ac:dyDescent="0.15">
      <c r="AC467" t="e">
        <f t="shared" si="209"/>
        <v>#DIV/0!</v>
      </c>
    </row>
    <row r="468" spans="29:29" x14ac:dyDescent="0.15">
      <c r="AC468" t="e">
        <f t="shared" si="209"/>
        <v>#DIV/0!</v>
      </c>
    </row>
    <row r="469" spans="29:29" x14ac:dyDescent="0.15">
      <c r="AC469" t="e">
        <f t="shared" si="209"/>
        <v>#DIV/0!</v>
      </c>
    </row>
    <row r="470" spans="29:29" x14ac:dyDescent="0.15">
      <c r="AC470" t="e">
        <f t="shared" si="209"/>
        <v>#DIV/0!</v>
      </c>
    </row>
    <row r="471" spans="29:29" x14ac:dyDescent="0.15">
      <c r="AC471" t="e">
        <f t="shared" si="209"/>
        <v>#DIV/0!</v>
      </c>
    </row>
    <row r="472" spans="29:29" x14ac:dyDescent="0.15">
      <c r="AC472" t="e">
        <f t="shared" si="209"/>
        <v>#DIV/0!</v>
      </c>
    </row>
    <row r="473" spans="29:29" x14ac:dyDescent="0.15">
      <c r="AC473" t="e">
        <f t="shared" si="209"/>
        <v>#DIV/0!</v>
      </c>
    </row>
    <row r="474" spans="29:29" x14ac:dyDescent="0.15">
      <c r="AC474" t="e">
        <f t="shared" si="209"/>
        <v>#DIV/0!</v>
      </c>
    </row>
    <row r="475" spans="29:29" x14ac:dyDescent="0.15">
      <c r="AC475" t="e">
        <f t="shared" si="209"/>
        <v>#DIV/0!</v>
      </c>
    </row>
    <row r="476" spans="29:29" x14ac:dyDescent="0.15">
      <c r="AC476" t="e">
        <f t="shared" si="209"/>
        <v>#DIV/0!</v>
      </c>
    </row>
    <row r="477" spans="29:29" x14ac:dyDescent="0.15">
      <c r="AC477" t="e">
        <f t="shared" si="209"/>
        <v>#DIV/0!</v>
      </c>
    </row>
    <row r="478" spans="29:29" x14ac:dyDescent="0.15">
      <c r="AC478" t="e">
        <f t="shared" si="209"/>
        <v>#DIV/0!</v>
      </c>
    </row>
    <row r="479" spans="29:29" x14ac:dyDescent="0.15">
      <c r="AC479" t="e">
        <f t="shared" si="209"/>
        <v>#DIV/0!</v>
      </c>
    </row>
    <row r="480" spans="29:29" x14ac:dyDescent="0.15">
      <c r="AC480" t="e">
        <f t="shared" si="209"/>
        <v>#DIV/0!</v>
      </c>
    </row>
    <row r="481" spans="29:29" x14ac:dyDescent="0.15">
      <c r="AC481" t="e">
        <f t="shared" si="209"/>
        <v>#DIV/0!</v>
      </c>
    </row>
    <row r="482" spans="29:29" x14ac:dyDescent="0.15">
      <c r="AC482" t="e">
        <f t="shared" si="209"/>
        <v>#DIV/0!</v>
      </c>
    </row>
    <row r="483" spans="29:29" x14ac:dyDescent="0.15">
      <c r="AC483" t="e">
        <f t="shared" si="209"/>
        <v>#DIV/0!</v>
      </c>
    </row>
    <row r="484" spans="29:29" x14ac:dyDescent="0.15">
      <c r="AC484" t="e">
        <f t="shared" si="209"/>
        <v>#DIV/0!</v>
      </c>
    </row>
    <row r="485" spans="29:29" x14ac:dyDescent="0.15">
      <c r="AC485" t="e">
        <f t="shared" si="209"/>
        <v>#DIV/0!</v>
      </c>
    </row>
    <row r="486" spans="29:29" x14ac:dyDescent="0.15">
      <c r="AC486" t="e">
        <f t="shared" si="209"/>
        <v>#DIV/0!</v>
      </c>
    </row>
    <row r="487" spans="29:29" x14ac:dyDescent="0.15">
      <c r="AC487" t="e">
        <f t="shared" si="209"/>
        <v>#DIV/0!</v>
      </c>
    </row>
    <row r="488" spans="29:29" x14ac:dyDescent="0.15">
      <c r="AC488" t="e">
        <f t="shared" si="209"/>
        <v>#DIV/0!</v>
      </c>
    </row>
    <row r="489" spans="29:29" x14ac:dyDescent="0.15">
      <c r="AC489" t="e">
        <f t="shared" si="209"/>
        <v>#DIV/0!</v>
      </c>
    </row>
    <row r="490" spans="29:29" x14ac:dyDescent="0.15">
      <c r="AC490" t="e">
        <f t="shared" si="209"/>
        <v>#DIV/0!</v>
      </c>
    </row>
    <row r="491" spans="29:29" x14ac:dyDescent="0.15">
      <c r="AC491" t="e">
        <f t="shared" si="209"/>
        <v>#DIV/0!</v>
      </c>
    </row>
    <row r="492" spans="29:29" x14ac:dyDescent="0.15">
      <c r="AC492" t="e">
        <f t="shared" si="209"/>
        <v>#DIV/0!</v>
      </c>
    </row>
    <row r="493" spans="29:29" x14ac:dyDescent="0.15">
      <c r="AC493" t="e">
        <f t="shared" si="209"/>
        <v>#DIV/0!</v>
      </c>
    </row>
    <row r="494" spans="29:29" x14ac:dyDescent="0.15">
      <c r="AC494" t="e">
        <f t="shared" si="209"/>
        <v>#DIV/0!</v>
      </c>
    </row>
    <row r="495" spans="29:29" x14ac:dyDescent="0.15">
      <c r="AC495" t="e">
        <f t="shared" si="209"/>
        <v>#DIV/0!</v>
      </c>
    </row>
    <row r="496" spans="29:29" x14ac:dyDescent="0.15">
      <c r="AC496" t="e">
        <f t="shared" si="209"/>
        <v>#DIV/0!</v>
      </c>
    </row>
    <row r="497" spans="29:29" x14ac:dyDescent="0.15">
      <c r="AC497" t="e">
        <f t="shared" si="209"/>
        <v>#DIV/0!</v>
      </c>
    </row>
    <row r="498" spans="29:29" x14ac:dyDescent="0.15">
      <c r="AC498" t="e">
        <f t="shared" si="209"/>
        <v>#DIV/0!</v>
      </c>
    </row>
    <row r="499" spans="29:29" x14ac:dyDescent="0.15">
      <c r="AC499" t="e">
        <f t="shared" si="209"/>
        <v>#DIV/0!</v>
      </c>
    </row>
    <row r="500" spans="29:29" x14ac:dyDescent="0.15">
      <c r="AC500" t="e">
        <f t="shared" si="209"/>
        <v>#DIV/0!</v>
      </c>
    </row>
    <row r="501" spans="29:29" x14ac:dyDescent="0.15">
      <c r="AC501" t="e">
        <f t="shared" si="209"/>
        <v>#DIV/0!</v>
      </c>
    </row>
    <row r="502" spans="29:29" x14ac:dyDescent="0.15">
      <c r="AC502" t="e">
        <f t="shared" si="209"/>
        <v>#DIV/0!</v>
      </c>
    </row>
    <row r="503" spans="29:29" x14ac:dyDescent="0.15">
      <c r="AC503" t="e">
        <f t="shared" si="209"/>
        <v>#DIV/0!</v>
      </c>
    </row>
    <row r="504" spans="29:29" x14ac:dyDescent="0.15">
      <c r="AC504" t="e">
        <f t="shared" si="209"/>
        <v>#DIV/0!</v>
      </c>
    </row>
    <row r="505" spans="29:29" x14ac:dyDescent="0.15">
      <c r="AC505" t="e">
        <f t="shared" si="209"/>
        <v>#DIV/0!</v>
      </c>
    </row>
    <row r="506" spans="29:29" x14ac:dyDescent="0.15">
      <c r="AC506" t="e">
        <f t="shared" si="209"/>
        <v>#DIV/0!</v>
      </c>
    </row>
    <row r="507" spans="29:29" x14ac:dyDescent="0.15">
      <c r="AC507" t="e">
        <f t="shared" si="209"/>
        <v>#DIV/0!</v>
      </c>
    </row>
    <row r="508" spans="29:29" x14ac:dyDescent="0.15">
      <c r="AC508" t="e">
        <f t="shared" si="209"/>
        <v>#DIV/0!</v>
      </c>
    </row>
    <row r="509" spans="29:29" x14ac:dyDescent="0.15">
      <c r="AC509" t="e">
        <f t="shared" si="209"/>
        <v>#DIV/0!</v>
      </c>
    </row>
    <row r="510" spans="29:29" x14ac:dyDescent="0.15">
      <c r="AC510" t="e">
        <f t="shared" si="209"/>
        <v>#DIV/0!</v>
      </c>
    </row>
    <row r="511" spans="29:29" x14ac:dyDescent="0.15">
      <c r="AC511" t="e">
        <f t="shared" si="209"/>
        <v>#DIV/0!</v>
      </c>
    </row>
    <row r="512" spans="29:29" x14ac:dyDescent="0.15">
      <c r="AC512" t="e">
        <f t="shared" si="209"/>
        <v>#DIV/0!</v>
      </c>
    </row>
    <row r="513" spans="29:29" x14ac:dyDescent="0.15">
      <c r="AC513" t="e">
        <f t="shared" si="209"/>
        <v>#DIV/0!</v>
      </c>
    </row>
    <row r="514" spans="29:29" x14ac:dyDescent="0.15">
      <c r="AC514" t="e">
        <f t="shared" si="209"/>
        <v>#DIV/0!</v>
      </c>
    </row>
    <row r="515" spans="29:29" x14ac:dyDescent="0.15">
      <c r="AC515" t="e">
        <f t="shared" si="209"/>
        <v>#DIV/0!</v>
      </c>
    </row>
    <row r="516" spans="29:29" x14ac:dyDescent="0.15">
      <c r="AC516" t="e">
        <f t="shared" si="209"/>
        <v>#DIV/0!</v>
      </c>
    </row>
    <row r="517" spans="29:29" x14ac:dyDescent="0.15">
      <c r="AC517" t="e">
        <f t="shared" si="209"/>
        <v>#DIV/0!</v>
      </c>
    </row>
    <row r="518" spans="29:29" x14ac:dyDescent="0.15">
      <c r="AC518" t="e">
        <f t="shared" si="209"/>
        <v>#DIV/0!</v>
      </c>
    </row>
    <row r="519" spans="29:29" x14ac:dyDescent="0.15">
      <c r="AC519" t="e">
        <f t="shared" si="209"/>
        <v>#DIV/0!</v>
      </c>
    </row>
    <row r="520" spans="29:29" x14ac:dyDescent="0.15">
      <c r="AC520" t="e">
        <f t="shared" si="209"/>
        <v>#DIV/0!</v>
      </c>
    </row>
    <row r="521" spans="29:29" x14ac:dyDescent="0.15">
      <c r="AC521" t="e">
        <f t="shared" si="209"/>
        <v>#DIV/0!</v>
      </c>
    </row>
    <row r="522" spans="29:29" x14ac:dyDescent="0.15">
      <c r="AC522" t="e">
        <f t="shared" ref="AC522:AC585" si="210">ASIN((AB516*SIN(A522/180*PI())/AA522))*180/PI()</f>
        <v>#DIV/0!</v>
      </c>
    </row>
    <row r="523" spans="29:29" x14ac:dyDescent="0.15">
      <c r="AC523" t="e">
        <f t="shared" si="210"/>
        <v>#DIV/0!</v>
      </c>
    </row>
    <row r="524" spans="29:29" x14ac:dyDescent="0.15">
      <c r="AC524" t="e">
        <f t="shared" si="210"/>
        <v>#DIV/0!</v>
      </c>
    </row>
    <row r="525" spans="29:29" x14ac:dyDescent="0.15">
      <c r="AC525" t="e">
        <f t="shared" si="210"/>
        <v>#DIV/0!</v>
      </c>
    </row>
    <row r="526" spans="29:29" x14ac:dyDescent="0.15">
      <c r="AC526" t="e">
        <f t="shared" si="210"/>
        <v>#DIV/0!</v>
      </c>
    </row>
    <row r="527" spans="29:29" x14ac:dyDescent="0.15">
      <c r="AC527" t="e">
        <f t="shared" si="210"/>
        <v>#DIV/0!</v>
      </c>
    </row>
    <row r="528" spans="29:29" x14ac:dyDescent="0.15">
      <c r="AC528" t="e">
        <f t="shared" si="210"/>
        <v>#DIV/0!</v>
      </c>
    </row>
    <row r="529" spans="29:29" x14ac:dyDescent="0.15">
      <c r="AC529" t="e">
        <f t="shared" si="210"/>
        <v>#DIV/0!</v>
      </c>
    </row>
    <row r="530" spans="29:29" x14ac:dyDescent="0.15">
      <c r="AC530" t="e">
        <f t="shared" si="210"/>
        <v>#DIV/0!</v>
      </c>
    </row>
    <row r="531" spans="29:29" x14ac:dyDescent="0.15">
      <c r="AC531" t="e">
        <f t="shared" si="210"/>
        <v>#DIV/0!</v>
      </c>
    </row>
    <row r="532" spans="29:29" x14ac:dyDescent="0.15">
      <c r="AC532" t="e">
        <f t="shared" si="210"/>
        <v>#DIV/0!</v>
      </c>
    </row>
    <row r="533" spans="29:29" x14ac:dyDescent="0.15">
      <c r="AC533" t="e">
        <f t="shared" si="210"/>
        <v>#DIV/0!</v>
      </c>
    </row>
    <row r="534" spans="29:29" x14ac:dyDescent="0.15">
      <c r="AC534" t="e">
        <f t="shared" si="210"/>
        <v>#DIV/0!</v>
      </c>
    </row>
    <row r="535" spans="29:29" x14ac:dyDescent="0.15">
      <c r="AC535" t="e">
        <f t="shared" si="210"/>
        <v>#DIV/0!</v>
      </c>
    </row>
    <row r="536" spans="29:29" x14ac:dyDescent="0.15">
      <c r="AC536" t="e">
        <f t="shared" si="210"/>
        <v>#DIV/0!</v>
      </c>
    </row>
    <row r="537" spans="29:29" x14ac:dyDescent="0.15">
      <c r="AC537" t="e">
        <f t="shared" si="210"/>
        <v>#DIV/0!</v>
      </c>
    </row>
    <row r="538" spans="29:29" x14ac:dyDescent="0.15">
      <c r="AC538" t="e">
        <f t="shared" si="210"/>
        <v>#DIV/0!</v>
      </c>
    </row>
    <row r="539" spans="29:29" x14ac:dyDescent="0.15">
      <c r="AC539" t="e">
        <f t="shared" si="210"/>
        <v>#DIV/0!</v>
      </c>
    </row>
    <row r="540" spans="29:29" x14ac:dyDescent="0.15">
      <c r="AC540" t="e">
        <f t="shared" si="210"/>
        <v>#DIV/0!</v>
      </c>
    </row>
    <row r="541" spans="29:29" x14ac:dyDescent="0.15">
      <c r="AC541" t="e">
        <f t="shared" si="210"/>
        <v>#DIV/0!</v>
      </c>
    </row>
    <row r="542" spans="29:29" x14ac:dyDescent="0.15">
      <c r="AC542" t="e">
        <f t="shared" si="210"/>
        <v>#DIV/0!</v>
      </c>
    </row>
    <row r="543" spans="29:29" x14ac:dyDescent="0.15">
      <c r="AC543" t="e">
        <f t="shared" si="210"/>
        <v>#DIV/0!</v>
      </c>
    </row>
    <row r="544" spans="29:29" x14ac:dyDescent="0.15">
      <c r="AC544" t="e">
        <f t="shared" si="210"/>
        <v>#DIV/0!</v>
      </c>
    </row>
    <row r="545" spans="29:29" x14ac:dyDescent="0.15">
      <c r="AC545" t="e">
        <f t="shared" si="210"/>
        <v>#DIV/0!</v>
      </c>
    </row>
    <row r="546" spans="29:29" x14ac:dyDescent="0.15">
      <c r="AC546" t="e">
        <f t="shared" si="210"/>
        <v>#DIV/0!</v>
      </c>
    </row>
    <row r="547" spans="29:29" x14ac:dyDescent="0.15">
      <c r="AC547" t="e">
        <f t="shared" si="210"/>
        <v>#DIV/0!</v>
      </c>
    </row>
    <row r="548" spans="29:29" x14ac:dyDescent="0.15">
      <c r="AC548" t="e">
        <f t="shared" si="210"/>
        <v>#DIV/0!</v>
      </c>
    </row>
    <row r="549" spans="29:29" x14ac:dyDescent="0.15">
      <c r="AC549" t="e">
        <f t="shared" si="210"/>
        <v>#DIV/0!</v>
      </c>
    </row>
    <row r="550" spans="29:29" x14ac:dyDescent="0.15">
      <c r="AC550" t="e">
        <f t="shared" si="210"/>
        <v>#DIV/0!</v>
      </c>
    </row>
    <row r="551" spans="29:29" x14ac:dyDescent="0.15">
      <c r="AC551" t="e">
        <f t="shared" si="210"/>
        <v>#DIV/0!</v>
      </c>
    </row>
    <row r="552" spans="29:29" x14ac:dyDescent="0.15">
      <c r="AC552" t="e">
        <f t="shared" si="210"/>
        <v>#DIV/0!</v>
      </c>
    </row>
    <row r="553" spans="29:29" x14ac:dyDescent="0.15">
      <c r="AC553" t="e">
        <f t="shared" si="210"/>
        <v>#DIV/0!</v>
      </c>
    </row>
    <row r="554" spans="29:29" x14ac:dyDescent="0.15">
      <c r="AC554" t="e">
        <f t="shared" si="210"/>
        <v>#DIV/0!</v>
      </c>
    </row>
    <row r="555" spans="29:29" x14ac:dyDescent="0.15">
      <c r="AC555" t="e">
        <f t="shared" si="210"/>
        <v>#DIV/0!</v>
      </c>
    </row>
    <row r="556" spans="29:29" x14ac:dyDescent="0.15">
      <c r="AC556" t="e">
        <f t="shared" si="210"/>
        <v>#DIV/0!</v>
      </c>
    </row>
    <row r="557" spans="29:29" x14ac:dyDescent="0.15">
      <c r="AC557" t="e">
        <f t="shared" si="210"/>
        <v>#DIV/0!</v>
      </c>
    </row>
    <row r="558" spans="29:29" x14ac:dyDescent="0.15">
      <c r="AC558" t="e">
        <f t="shared" si="210"/>
        <v>#DIV/0!</v>
      </c>
    </row>
    <row r="559" spans="29:29" x14ac:dyDescent="0.15">
      <c r="AC559" t="e">
        <f t="shared" si="210"/>
        <v>#DIV/0!</v>
      </c>
    </row>
    <row r="560" spans="29:29" x14ac:dyDescent="0.15">
      <c r="AC560" t="e">
        <f t="shared" si="210"/>
        <v>#DIV/0!</v>
      </c>
    </row>
    <row r="561" spans="29:29" x14ac:dyDescent="0.15">
      <c r="AC561" t="e">
        <f t="shared" si="210"/>
        <v>#DIV/0!</v>
      </c>
    </row>
    <row r="562" spans="29:29" x14ac:dyDescent="0.15">
      <c r="AC562" t="e">
        <f t="shared" si="210"/>
        <v>#DIV/0!</v>
      </c>
    </row>
    <row r="563" spans="29:29" x14ac:dyDescent="0.15">
      <c r="AC563" t="e">
        <f t="shared" si="210"/>
        <v>#DIV/0!</v>
      </c>
    </row>
    <row r="564" spans="29:29" x14ac:dyDescent="0.15">
      <c r="AC564" t="e">
        <f t="shared" si="210"/>
        <v>#DIV/0!</v>
      </c>
    </row>
    <row r="565" spans="29:29" x14ac:dyDescent="0.15">
      <c r="AC565" t="e">
        <f t="shared" si="210"/>
        <v>#DIV/0!</v>
      </c>
    </row>
    <row r="566" spans="29:29" x14ac:dyDescent="0.15">
      <c r="AC566" t="e">
        <f t="shared" si="210"/>
        <v>#DIV/0!</v>
      </c>
    </row>
    <row r="567" spans="29:29" x14ac:dyDescent="0.15">
      <c r="AC567" t="e">
        <f t="shared" si="210"/>
        <v>#DIV/0!</v>
      </c>
    </row>
    <row r="568" spans="29:29" x14ac:dyDescent="0.15">
      <c r="AC568" t="e">
        <f t="shared" si="210"/>
        <v>#DIV/0!</v>
      </c>
    </row>
    <row r="569" spans="29:29" x14ac:dyDescent="0.15">
      <c r="AC569" t="e">
        <f t="shared" si="210"/>
        <v>#DIV/0!</v>
      </c>
    </row>
    <row r="570" spans="29:29" x14ac:dyDescent="0.15">
      <c r="AC570" t="e">
        <f t="shared" si="210"/>
        <v>#DIV/0!</v>
      </c>
    </row>
    <row r="571" spans="29:29" x14ac:dyDescent="0.15">
      <c r="AC571" t="e">
        <f t="shared" si="210"/>
        <v>#DIV/0!</v>
      </c>
    </row>
    <row r="572" spans="29:29" x14ac:dyDescent="0.15">
      <c r="AC572" t="e">
        <f t="shared" si="210"/>
        <v>#DIV/0!</v>
      </c>
    </row>
    <row r="573" spans="29:29" x14ac:dyDescent="0.15">
      <c r="AC573" t="e">
        <f t="shared" si="210"/>
        <v>#DIV/0!</v>
      </c>
    </row>
    <row r="574" spans="29:29" x14ac:dyDescent="0.15">
      <c r="AC574" t="e">
        <f t="shared" si="210"/>
        <v>#DIV/0!</v>
      </c>
    </row>
    <row r="575" spans="29:29" x14ac:dyDescent="0.15">
      <c r="AC575" t="e">
        <f t="shared" si="210"/>
        <v>#DIV/0!</v>
      </c>
    </row>
    <row r="576" spans="29:29" x14ac:dyDescent="0.15">
      <c r="AC576" t="e">
        <f t="shared" si="210"/>
        <v>#DIV/0!</v>
      </c>
    </row>
    <row r="577" spans="29:29" x14ac:dyDescent="0.15">
      <c r="AC577" t="e">
        <f t="shared" si="210"/>
        <v>#DIV/0!</v>
      </c>
    </row>
    <row r="578" spans="29:29" x14ac:dyDescent="0.15">
      <c r="AC578" t="e">
        <f t="shared" si="210"/>
        <v>#DIV/0!</v>
      </c>
    </row>
    <row r="579" spans="29:29" x14ac:dyDescent="0.15">
      <c r="AC579" t="e">
        <f t="shared" si="210"/>
        <v>#DIV/0!</v>
      </c>
    </row>
    <row r="580" spans="29:29" x14ac:dyDescent="0.15">
      <c r="AC580" t="e">
        <f t="shared" si="210"/>
        <v>#DIV/0!</v>
      </c>
    </row>
    <row r="581" spans="29:29" x14ac:dyDescent="0.15">
      <c r="AC581" t="e">
        <f t="shared" si="210"/>
        <v>#DIV/0!</v>
      </c>
    </row>
    <row r="582" spans="29:29" x14ac:dyDescent="0.15">
      <c r="AC582" t="e">
        <f t="shared" si="210"/>
        <v>#DIV/0!</v>
      </c>
    </row>
    <row r="583" spans="29:29" x14ac:dyDescent="0.15">
      <c r="AC583" t="e">
        <f t="shared" si="210"/>
        <v>#DIV/0!</v>
      </c>
    </row>
    <row r="584" spans="29:29" x14ac:dyDescent="0.15">
      <c r="AC584" t="e">
        <f t="shared" si="210"/>
        <v>#DIV/0!</v>
      </c>
    </row>
    <row r="585" spans="29:29" x14ac:dyDescent="0.15">
      <c r="AC585" t="e">
        <f t="shared" si="210"/>
        <v>#DIV/0!</v>
      </c>
    </row>
    <row r="586" spans="29:29" x14ac:dyDescent="0.15">
      <c r="AC586" t="e">
        <f t="shared" ref="AC586:AC649" si="211">ASIN((AB580*SIN(A586/180*PI())/AA586))*180/PI()</f>
        <v>#DIV/0!</v>
      </c>
    </row>
    <row r="587" spans="29:29" x14ac:dyDescent="0.15">
      <c r="AC587" t="e">
        <f t="shared" si="211"/>
        <v>#DIV/0!</v>
      </c>
    </row>
    <row r="588" spans="29:29" x14ac:dyDescent="0.15">
      <c r="AC588" t="e">
        <f t="shared" si="211"/>
        <v>#DIV/0!</v>
      </c>
    </row>
    <row r="589" spans="29:29" x14ac:dyDescent="0.15">
      <c r="AC589" t="e">
        <f t="shared" si="211"/>
        <v>#DIV/0!</v>
      </c>
    </row>
    <row r="590" spans="29:29" x14ac:dyDescent="0.15">
      <c r="AC590" t="e">
        <f t="shared" si="211"/>
        <v>#DIV/0!</v>
      </c>
    </row>
    <row r="591" spans="29:29" x14ac:dyDescent="0.15">
      <c r="AC591" t="e">
        <f t="shared" si="211"/>
        <v>#DIV/0!</v>
      </c>
    </row>
    <row r="592" spans="29:29" x14ac:dyDescent="0.15">
      <c r="AC592" t="e">
        <f t="shared" si="211"/>
        <v>#DIV/0!</v>
      </c>
    </row>
    <row r="593" spans="29:29" x14ac:dyDescent="0.15">
      <c r="AC593" t="e">
        <f t="shared" si="211"/>
        <v>#DIV/0!</v>
      </c>
    </row>
    <row r="594" spans="29:29" x14ac:dyDescent="0.15">
      <c r="AC594" t="e">
        <f t="shared" si="211"/>
        <v>#DIV/0!</v>
      </c>
    </row>
    <row r="595" spans="29:29" x14ac:dyDescent="0.15">
      <c r="AC595" t="e">
        <f t="shared" si="211"/>
        <v>#DIV/0!</v>
      </c>
    </row>
    <row r="596" spans="29:29" x14ac:dyDescent="0.15">
      <c r="AC596" t="e">
        <f t="shared" si="211"/>
        <v>#DIV/0!</v>
      </c>
    </row>
    <row r="597" spans="29:29" x14ac:dyDescent="0.15">
      <c r="AC597" t="e">
        <f t="shared" si="211"/>
        <v>#DIV/0!</v>
      </c>
    </row>
    <row r="598" spans="29:29" x14ac:dyDescent="0.15">
      <c r="AC598" t="e">
        <f t="shared" si="211"/>
        <v>#DIV/0!</v>
      </c>
    </row>
    <row r="599" spans="29:29" x14ac:dyDescent="0.15">
      <c r="AC599" t="e">
        <f t="shared" si="211"/>
        <v>#DIV/0!</v>
      </c>
    </row>
    <row r="600" spans="29:29" x14ac:dyDescent="0.15">
      <c r="AC600" t="e">
        <f t="shared" si="211"/>
        <v>#DIV/0!</v>
      </c>
    </row>
    <row r="601" spans="29:29" x14ac:dyDescent="0.15">
      <c r="AC601" t="e">
        <f t="shared" si="211"/>
        <v>#DIV/0!</v>
      </c>
    </row>
    <row r="602" spans="29:29" x14ac:dyDescent="0.15">
      <c r="AC602" t="e">
        <f t="shared" si="211"/>
        <v>#DIV/0!</v>
      </c>
    </row>
    <row r="603" spans="29:29" x14ac:dyDescent="0.15">
      <c r="AC603" t="e">
        <f t="shared" si="211"/>
        <v>#DIV/0!</v>
      </c>
    </row>
    <row r="604" spans="29:29" x14ac:dyDescent="0.15">
      <c r="AC604" t="e">
        <f t="shared" si="211"/>
        <v>#DIV/0!</v>
      </c>
    </row>
    <row r="605" spans="29:29" x14ac:dyDescent="0.15">
      <c r="AC605" t="e">
        <f t="shared" si="211"/>
        <v>#DIV/0!</v>
      </c>
    </row>
    <row r="606" spans="29:29" x14ac:dyDescent="0.15">
      <c r="AC606" t="e">
        <f t="shared" si="211"/>
        <v>#DIV/0!</v>
      </c>
    </row>
    <row r="607" spans="29:29" x14ac:dyDescent="0.15">
      <c r="AC607" t="e">
        <f t="shared" si="211"/>
        <v>#DIV/0!</v>
      </c>
    </row>
    <row r="608" spans="29:29" x14ac:dyDescent="0.15">
      <c r="AC608" t="e">
        <f t="shared" si="211"/>
        <v>#DIV/0!</v>
      </c>
    </row>
    <row r="609" spans="29:29" x14ac:dyDescent="0.15">
      <c r="AC609" t="e">
        <f t="shared" si="211"/>
        <v>#DIV/0!</v>
      </c>
    </row>
    <row r="610" spans="29:29" x14ac:dyDescent="0.15">
      <c r="AC610" t="e">
        <f t="shared" si="211"/>
        <v>#DIV/0!</v>
      </c>
    </row>
    <row r="611" spans="29:29" x14ac:dyDescent="0.15">
      <c r="AC611" t="e">
        <f t="shared" si="211"/>
        <v>#DIV/0!</v>
      </c>
    </row>
    <row r="612" spans="29:29" x14ac:dyDescent="0.15">
      <c r="AC612" t="e">
        <f t="shared" si="211"/>
        <v>#DIV/0!</v>
      </c>
    </row>
    <row r="613" spans="29:29" x14ac:dyDescent="0.15">
      <c r="AC613" t="e">
        <f t="shared" si="211"/>
        <v>#DIV/0!</v>
      </c>
    </row>
    <row r="614" spans="29:29" x14ac:dyDescent="0.15">
      <c r="AC614" t="e">
        <f t="shared" si="211"/>
        <v>#DIV/0!</v>
      </c>
    </row>
    <row r="615" spans="29:29" x14ac:dyDescent="0.15">
      <c r="AC615" t="e">
        <f t="shared" si="211"/>
        <v>#DIV/0!</v>
      </c>
    </row>
    <row r="616" spans="29:29" x14ac:dyDescent="0.15">
      <c r="AC616" t="e">
        <f t="shared" si="211"/>
        <v>#DIV/0!</v>
      </c>
    </row>
    <row r="617" spans="29:29" x14ac:dyDescent="0.15">
      <c r="AC617" t="e">
        <f t="shared" si="211"/>
        <v>#DIV/0!</v>
      </c>
    </row>
    <row r="618" spans="29:29" x14ac:dyDescent="0.15">
      <c r="AC618" t="e">
        <f t="shared" si="211"/>
        <v>#DIV/0!</v>
      </c>
    </row>
    <row r="619" spans="29:29" x14ac:dyDescent="0.15">
      <c r="AC619" t="e">
        <f t="shared" si="211"/>
        <v>#DIV/0!</v>
      </c>
    </row>
    <row r="620" spans="29:29" x14ac:dyDescent="0.15">
      <c r="AC620" t="e">
        <f t="shared" si="211"/>
        <v>#DIV/0!</v>
      </c>
    </row>
    <row r="621" spans="29:29" x14ac:dyDescent="0.15">
      <c r="AC621" t="e">
        <f t="shared" si="211"/>
        <v>#DIV/0!</v>
      </c>
    </row>
    <row r="622" spans="29:29" x14ac:dyDescent="0.15">
      <c r="AC622" t="e">
        <f t="shared" si="211"/>
        <v>#DIV/0!</v>
      </c>
    </row>
    <row r="623" spans="29:29" x14ac:dyDescent="0.15">
      <c r="AC623" t="e">
        <f t="shared" si="211"/>
        <v>#DIV/0!</v>
      </c>
    </row>
    <row r="624" spans="29:29" x14ac:dyDescent="0.15">
      <c r="AC624" t="e">
        <f t="shared" si="211"/>
        <v>#DIV/0!</v>
      </c>
    </row>
    <row r="625" spans="29:29" x14ac:dyDescent="0.15">
      <c r="AC625" t="e">
        <f t="shared" si="211"/>
        <v>#DIV/0!</v>
      </c>
    </row>
    <row r="626" spans="29:29" x14ac:dyDescent="0.15">
      <c r="AC626" t="e">
        <f t="shared" si="211"/>
        <v>#DIV/0!</v>
      </c>
    </row>
    <row r="627" spans="29:29" x14ac:dyDescent="0.15">
      <c r="AC627" t="e">
        <f t="shared" si="211"/>
        <v>#DIV/0!</v>
      </c>
    </row>
    <row r="628" spans="29:29" x14ac:dyDescent="0.15">
      <c r="AC628" t="e">
        <f t="shared" si="211"/>
        <v>#DIV/0!</v>
      </c>
    </row>
    <row r="629" spans="29:29" x14ac:dyDescent="0.15">
      <c r="AC629" t="e">
        <f t="shared" si="211"/>
        <v>#DIV/0!</v>
      </c>
    </row>
    <row r="630" spans="29:29" x14ac:dyDescent="0.15">
      <c r="AC630" t="e">
        <f t="shared" si="211"/>
        <v>#DIV/0!</v>
      </c>
    </row>
    <row r="631" spans="29:29" x14ac:dyDescent="0.15">
      <c r="AC631" t="e">
        <f t="shared" si="211"/>
        <v>#DIV/0!</v>
      </c>
    </row>
    <row r="632" spans="29:29" x14ac:dyDescent="0.15">
      <c r="AC632" t="e">
        <f t="shared" si="211"/>
        <v>#DIV/0!</v>
      </c>
    </row>
    <row r="633" spans="29:29" x14ac:dyDescent="0.15">
      <c r="AC633" t="e">
        <f t="shared" si="211"/>
        <v>#DIV/0!</v>
      </c>
    </row>
    <row r="634" spans="29:29" x14ac:dyDescent="0.15">
      <c r="AC634" t="e">
        <f t="shared" si="211"/>
        <v>#DIV/0!</v>
      </c>
    </row>
    <row r="635" spans="29:29" x14ac:dyDescent="0.15">
      <c r="AC635" t="e">
        <f t="shared" si="211"/>
        <v>#DIV/0!</v>
      </c>
    </row>
    <row r="636" spans="29:29" x14ac:dyDescent="0.15">
      <c r="AC636" t="e">
        <f t="shared" si="211"/>
        <v>#DIV/0!</v>
      </c>
    </row>
    <row r="637" spans="29:29" x14ac:dyDescent="0.15">
      <c r="AC637" t="e">
        <f t="shared" si="211"/>
        <v>#DIV/0!</v>
      </c>
    </row>
    <row r="638" spans="29:29" x14ac:dyDescent="0.15">
      <c r="AC638" t="e">
        <f t="shared" si="211"/>
        <v>#DIV/0!</v>
      </c>
    </row>
    <row r="639" spans="29:29" x14ac:dyDescent="0.15">
      <c r="AC639" t="e">
        <f t="shared" si="211"/>
        <v>#DIV/0!</v>
      </c>
    </row>
    <row r="640" spans="29:29" x14ac:dyDescent="0.15">
      <c r="AC640" t="e">
        <f t="shared" si="211"/>
        <v>#DIV/0!</v>
      </c>
    </row>
    <row r="641" spans="29:29" x14ac:dyDescent="0.15">
      <c r="AC641" t="e">
        <f t="shared" si="211"/>
        <v>#DIV/0!</v>
      </c>
    </row>
    <row r="642" spans="29:29" x14ac:dyDescent="0.15">
      <c r="AC642" t="e">
        <f t="shared" si="211"/>
        <v>#DIV/0!</v>
      </c>
    </row>
    <row r="643" spans="29:29" x14ac:dyDescent="0.15">
      <c r="AC643" t="e">
        <f t="shared" si="211"/>
        <v>#DIV/0!</v>
      </c>
    </row>
    <row r="644" spans="29:29" x14ac:dyDescent="0.15">
      <c r="AC644" t="e">
        <f t="shared" si="211"/>
        <v>#DIV/0!</v>
      </c>
    </row>
    <row r="645" spans="29:29" x14ac:dyDescent="0.15">
      <c r="AC645" t="e">
        <f t="shared" si="211"/>
        <v>#DIV/0!</v>
      </c>
    </row>
    <row r="646" spans="29:29" x14ac:dyDescent="0.15">
      <c r="AC646" t="e">
        <f t="shared" si="211"/>
        <v>#DIV/0!</v>
      </c>
    </row>
    <row r="647" spans="29:29" x14ac:dyDescent="0.15">
      <c r="AC647" t="e">
        <f t="shared" si="211"/>
        <v>#DIV/0!</v>
      </c>
    </row>
    <row r="648" spans="29:29" x14ac:dyDescent="0.15">
      <c r="AC648" t="e">
        <f t="shared" si="211"/>
        <v>#DIV/0!</v>
      </c>
    </row>
    <row r="649" spans="29:29" x14ac:dyDescent="0.15">
      <c r="AC649" t="e">
        <f t="shared" si="211"/>
        <v>#DIV/0!</v>
      </c>
    </row>
    <row r="650" spans="29:29" x14ac:dyDescent="0.15">
      <c r="AC650" t="e">
        <f t="shared" ref="AC650:AC713" si="212">ASIN((AB644*SIN(A650/180*PI())/AA650))*180/PI()</f>
        <v>#DIV/0!</v>
      </c>
    </row>
    <row r="651" spans="29:29" x14ac:dyDescent="0.15">
      <c r="AC651" t="e">
        <f t="shared" si="212"/>
        <v>#DIV/0!</v>
      </c>
    </row>
    <row r="652" spans="29:29" x14ac:dyDescent="0.15">
      <c r="AC652" t="e">
        <f t="shared" si="212"/>
        <v>#DIV/0!</v>
      </c>
    </row>
    <row r="653" spans="29:29" x14ac:dyDescent="0.15">
      <c r="AC653" t="e">
        <f t="shared" si="212"/>
        <v>#DIV/0!</v>
      </c>
    </row>
    <row r="654" spans="29:29" x14ac:dyDescent="0.15">
      <c r="AC654" t="e">
        <f t="shared" si="212"/>
        <v>#DIV/0!</v>
      </c>
    </row>
    <row r="655" spans="29:29" x14ac:dyDescent="0.15">
      <c r="AC655" t="e">
        <f t="shared" si="212"/>
        <v>#DIV/0!</v>
      </c>
    </row>
    <row r="656" spans="29:29" x14ac:dyDescent="0.15">
      <c r="AC656" t="e">
        <f t="shared" si="212"/>
        <v>#DIV/0!</v>
      </c>
    </row>
    <row r="657" spans="29:29" x14ac:dyDescent="0.15">
      <c r="AC657" t="e">
        <f t="shared" si="212"/>
        <v>#DIV/0!</v>
      </c>
    </row>
    <row r="658" spans="29:29" x14ac:dyDescent="0.15">
      <c r="AC658" t="e">
        <f t="shared" si="212"/>
        <v>#DIV/0!</v>
      </c>
    </row>
    <row r="659" spans="29:29" x14ac:dyDescent="0.15">
      <c r="AC659" t="e">
        <f t="shared" si="212"/>
        <v>#DIV/0!</v>
      </c>
    </row>
    <row r="660" spans="29:29" x14ac:dyDescent="0.15">
      <c r="AC660" t="e">
        <f t="shared" si="212"/>
        <v>#DIV/0!</v>
      </c>
    </row>
    <row r="661" spans="29:29" x14ac:dyDescent="0.15">
      <c r="AC661" t="e">
        <f t="shared" si="212"/>
        <v>#DIV/0!</v>
      </c>
    </row>
    <row r="662" spans="29:29" x14ac:dyDescent="0.15">
      <c r="AC662" t="e">
        <f t="shared" si="212"/>
        <v>#DIV/0!</v>
      </c>
    </row>
    <row r="663" spans="29:29" x14ac:dyDescent="0.15">
      <c r="AC663" t="e">
        <f t="shared" si="212"/>
        <v>#DIV/0!</v>
      </c>
    </row>
    <row r="664" spans="29:29" x14ac:dyDescent="0.15">
      <c r="AC664" t="e">
        <f t="shared" si="212"/>
        <v>#DIV/0!</v>
      </c>
    </row>
    <row r="665" spans="29:29" x14ac:dyDescent="0.15">
      <c r="AC665" t="e">
        <f t="shared" si="212"/>
        <v>#DIV/0!</v>
      </c>
    </row>
    <row r="666" spans="29:29" x14ac:dyDescent="0.15">
      <c r="AC666" t="e">
        <f t="shared" si="212"/>
        <v>#DIV/0!</v>
      </c>
    </row>
    <row r="667" spans="29:29" x14ac:dyDescent="0.15">
      <c r="AC667" t="e">
        <f t="shared" si="212"/>
        <v>#DIV/0!</v>
      </c>
    </row>
    <row r="668" spans="29:29" x14ac:dyDescent="0.15">
      <c r="AC668" t="e">
        <f t="shared" si="212"/>
        <v>#DIV/0!</v>
      </c>
    </row>
    <row r="669" spans="29:29" x14ac:dyDescent="0.15">
      <c r="AC669" t="e">
        <f t="shared" si="212"/>
        <v>#DIV/0!</v>
      </c>
    </row>
    <row r="670" spans="29:29" x14ac:dyDescent="0.15">
      <c r="AC670" t="e">
        <f t="shared" si="212"/>
        <v>#DIV/0!</v>
      </c>
    </row>
    <row r="671" spans="29:29" x14ac:dyDescent="0.15">
      <c r="AC671" t="e">
        <f t="shared" si="212"/>
        <v>#DIV/0!</v>
      </c>
    </row>
    <row r="672" spans="29:29" x14ac:dyDescent="0.15">
      <c r="AC672" t="e">
        <f t="shared" si="212"/>
        <v>#DIV/0!</v>
      </c>
    </row>
    <row r="673" spans="29:29" x14ac:dyDescent="0.15">
      <c r="AC673" t="e">
        <f t="shared" si="212"/>
        <v>#DIV/0!</v>
      </c>
    </row>
    <row r="674" spans="29:29" x14ac:dyDescent="0.15">
      <c r="AC674" t="e">
        <f t="shared" si="212"/>
        <v>#DIV/0!</v>
      </c>
    </row>
    <row r="675" spans="29:29" x14ac:dyDescent="0.15">
      <c r="AC675" t="e">
        <f t="shared" si="212"/>
        <v>#DIV/0!</v>
      </c>
    </row>
    <row r="676" spans="29:29" x14ac:dyDescent="0.15">
      <c r="AC676" t="e">
        <f t="shared" si="212"/>
        <v>#DIV/0!</v>
      </c>
    </row>
    <row r="677" spans="29:29" x14ac:dyDescent="0.15">
      <c r="AC677" t="e">
        <f t="shared" si="212"/>
        <v>#DIV/0!</v>
      </c>
    </row>
    <row r="678" spans="29:29" x14ac:dyDescent="0.15">
      <c r="AC678" t="e">
        <f t="shared" si="212"/>
        <v>#DIV/0!</v>
      </c>
    </row>
    <row r="679" spans="29:29" x14ac:dyDescent="0.15">
      <c r="AC679" t="e">
        <f t="shared" si="212"/>
        <v>#DIV/0!</v>
      </c>
    </row>
    <row r="680" spans="29:29" x14ac:dyDescent="0.15">
      <c r="AC680" t="e">
        <f t="shared" si="212"/>
        <v>#DIV/0!</v>
      </c>
    </row>
    <row r="681" spans="29:29" x14ac:dyDescent="0.15">
      <c r="AC681" t="e">
        <f t="shared" si="212"/>
        <v>#DIV/0!</v>
      </c>
    </row>
    <row r="682" spans="29:29" x14ac:dyDescent="0.15">
      <c r="AC682" t="e">
        <f t="shared" si="212"/>
        <v>#DIV/0!</v>
      </c>
    </row>
    <row r="683" spans="29:29" x14ac:dyDescent="0.15">
      <c r="AC683" t="e">
        <f t="shared" si="212"/>
        <v>#DIV/0!</v>
      </c>
    </row>
    <row r="684" spans="29:29" x14ac:dyDescent="0.15">
      <c r="AC684" t="e">
        <f t="shared" si="212"/>
        <v>#DIV/0!</v>
      </c>
    </row>
    <row r="685" spans="29:29" x14ac:dyDescent="0.15">
      <c r="AC685" t="e">
        <f t="shared" si="212"/>
        <v>#DIV/0!</v>
      </c>
    </row>
    <row r="686" spans="29:29" x14ac:dyDescent="0.15">
      <c r="AC686" t="e">
        <f t="shared" si="212"/>
        <v>#DIV/0!</v>
      </c>
    </row>
    <row r="687" spans="29:29" x14ac:dyDescent="0.15">
      <c r="AC687" t="e">
        <f t="shared" si="212"/>
        <v>#DIV/0!</v>
      </c>
    </row>
    <row r="688" spans="29:29" x14ac:dyDescent="0.15">
      <c r="AC688" t="e">
        <f t="shared" si="212"/>
        <v>#DIV/0!</v>
      </c>
    </row>
    <row r="689" spans="29:29" x14ac:dyDescent="0.15">
      <c r="AC689" t="e">
        <f t="shared" si="212"/>
        <v>#DIV/0!</v>
      </c>
    </row>
    <row r="690" spans="29:29" x14ac:dyDescent="0.15">
      <c r="AC690" t="e">
        <f t="shared" si="212"/>
        <v>#DIV/0!</v>
      </c>
    </row>
    <row r="691" spans="29:29" x14ac:dyDescent="0.15">
      <c r="AC691" t="e">
        <f t="shared" si="212"/>
        <v>#DIV/0!</v>
      </c>
    </row>
    <row r="692" spans="29:29" x14ac:dyDescent="0.15">
      <c r="AC692" t="e">
        <f t="shared" si="212"/>
        <v>#DIV/0!</v>
      </c>
    </row>
    <row r="693" spans="29:29" x14ac:dyDescent="0.15">
      <c r="AC693" t="e">
        <f t="shared" si="212"/>
        <v>#DIV/0!</v>
      </c>
    </row>
    <row r="694" spans="29:29" x14ac:dyDescent="0.15">
      <c r="AC694" t="e">
        <f t="shared" si="212"/>
        <v>#DIV/0!</v>
      </c>
    </row>
    <row r="695" spans="29:29" x14ac:dyDescent="0.15">
      <c r="AC695" t="e">
        <f t="shared" si="212"/>
        <v>#DIV/0!</v>
      </c>
    </row>
    <row r="696" spans="29:29" x14ac:dyDescent="0.15">
      <c r="AC696" t="e">
        <f t="shared" si="212"/>
        <v>#DIV/0!</v>
      </c>
    </row>
    <row r="697" spans="29:29" x14ac:dyDescent="0.15">
      <c r="AC697" t="e">
        <f t="shared" si="212"/>
        <v>#DIV/0!</v>
      </c>
    </row>
    <row r="698" spans="29:29" x14ac:dyDescent="0.15">
      <c r="AC698" t="e">
        <f t="shared" si="212"/>
        <v>#DIV/0!</v>
      </c>
    </row>
    <row r="699" spans="29:29" x14ac:dyDescent="0.15">
      <c r="AC699" t="e">
        <f t="shared" si="212"/>
        <v>#DIV/0!</v>
      </c>
    </row>
    <row r="700" spans="29:29" x14ac:dyDescent="0.15">
      <c r="AC700" t="e">
        <f t="shared" si="212"/>
        <v>#DIV/0!</v>
      </c>
    </row>
    <row r="701" spans="29:29" x14ac:dyDescent="0.15">
      <c r="AC701" t="e">
        <f t="shared" si="212"/>
        <v>#DIV/0!</v>
      </c>
    </row>
    <row r="702" spans="29:29" x14ac:dyDescent="0.15">
      <c r="AC702" t="e">
        <f t="shared" si="212"/>
        <v>#DIV/0!</v>
      </c>
    </row>
    <row r="703" spans="29:29" x14ac:dyDescent="0.15">
      <c r="AC703" t="e">
        <f t="shared" si="212"/>
        <v>#DIV/0!</v>
      </c>
    </row>
    <row r="704" spans="29:29" x14ac:dyDescent="0.15">
      <c r="AC704" t="e">
        <f t="shared" si="212"/>
        <v>#DIV/0!</v>
      </c>
    </row>
    <row r="705" spans="29:29" x14ac:dyDescent="0.15">
      <c r="AC705" t="e">
        <f t="shared" si="212"/>
        <v>#DIV/0!</v>
      </c>
    </row>
    <row r="706" spans="29:29" x14ac:dyDescent="0.15">
      <c r="AC706" t="e">
        <f t="shared" si="212"/>
        <v>#DIV/0!</v>
      </c>
    </row>
    <row r="707" spans="29:29" x14ac:dyDescent="0.15">
      <c r="AC707" t="e">
        <f t="shared" si="212"/>
        <v>#DIV/0!</v>
      </c>
    </row>
    <row r="708" spans="29:29" x14ac:dyDescent="0.15">
      <c r="AC708" t="e">
        <f t="shared" si="212"/>
        <v>#DIV/0!</v>
      </c>
    </row>
    <row r="709" spans="29:29" x14ac:dyDescent="0.15">
      <c r="AC709" t="e">
        <f t="shared" si="212"/>
        <v>#DIV/0!</v>
      </c>
    </row>
    <row r="710" spans="29:29" x14ac:dyDescent="0.15">
      <c r="AC710" t="e">
        <f t="shared" si="212"/>
        <v>#DIV/0!</v>
      </c>
    </row>
    <row r="711" spans="29:29" x14ac:dyDescent="0.15">
      <c r="AC711" t="e">
        <f t="shared" si="212"/>
        <v>#DIV/0!</v>
      </c>
    </row>
    <row r="712" spans="29:29" x14ac:dyDescent="0.15">
      <c r="AC712" t="e">
        <f t="shared" si="212"/>
        <v>#DIV/0!</v>
      </c>
    </row>
    <row r="713" spans="29:29" x14ac:dyDescent="0.15">
      <c r="AC713" t="e">
        <f t="shared" si="212"/>
        <v>#DIV/0!</v>
      </c>
    </row>
    <row r="714" spans="29:29" x14ac:dyDescent="0.15">
      <c r="AC714" t="e">
        <f t="shared" ref="AC714:AC777" si="213">ASIN((AB708*SIN(A714/180*PI())/AA714))*180/PI()</f>
        <v>#DIV/0!</v>
      </c>
    </row>
    <row r="715" spans="29:29" x14ac:dyDescent="0.15">
      <c r="AC715" t="e">
        <f t="shared" si="213"/>
        <v>#DIV/0!</v>
      </c>
    </row>
    <row r="716" spans="29:29" x14ac:dyDescent="0.15">
      <c r="AC716" t="e">
        <f t="shared" si="213"/>
        <v>#DIV/0!</v>
      </c>
    </row>
    <row r="717" spans="29:29" x14ac:dyDescent="0.15">
      <c r="AC717" t="e">
        <f t="shared" si="213"/>
        <v>#DIV/0!</v>
      </c>
    </row>
    <row r="718" spans="29:29" x14ac:dyDescent="0.15">
      <c r="AC718" t="e">
        <f t="shared" si="213"/>
        <v>#DIV/0!</v>
      </c>
    </row>
    <row r="719" spans="29:29" x14ac:dyDescent="0.15">
      <c r="AC719" t="e">
        <f t="shared" si="213"/>
        <v>#DIV/0!</v>
      </c>
    </row>
    <row r="720" spans="29:29" x14ac:dyDescent="0.15">
      <c r="AC720" t="e">
        <f t="shared" si="213"/>
        <v>#DIV/0!</v>
      </c>
    </row>
    <row r="721" spans="29:29" x14ac:dyDescent="0.15">
      <c r="AC721" t="e">
        <f t="shared" si="213"/>
        <v>#DIV/0!</v>
      </c>
    </row>
    <row r="722" spans="29:29" x14ac:dyDescent="0.15">
      <c r="AC722" t="e">
        <f t="shared" si="213"/>
        <v>#DIV/0!</v>
      </c>
    </row>
    <row r="723" spans="29:29" x14ac:dyDescent="0.15">
      <c r="AC723" t="e">
        <f t="shared" si="213"/>
        <v>#DIV/0!</v>
      </c>
    </row>
    <row r="724" spans="29:29" x14ac:dyDescent="0.15">
      <c r="AC724" t="e">
        <f t="shared" si="213"/>
        <v>#DIV/0!</v>
      </c>
    </row>
    <row r="725" spans="29:29" x14ac:dyDescent="0.15">
      <c r="AC725" t="e">
        <f t="shared" si="213"/>
        <v>#DIV/0!</v>
      </c>
    </row>
    <row r="726" spans="29:29" x14ac:dyDescent="0.15">
      <c r="AC726" t="e">
        <f t="shared" si="213"/>
        <v>#DIV/0!</v>
      </c>
    </row>
    <row r="727" spans="29:29" x14ac:dyDescent="0.15">
      <c r="AC727" t="e">
        <f t="shared" si="213"/>
        <v>#DIV/0!</v>
      </c>
    </row>
    <row r="728" spans="29:29" x14ac:dyDescent="0.15">
      <c r="AC728" t="e">
        <f t="shared" si="213"/>
        <v>#DIV/0!</v>
      </c>
    </row>
    <row r="729" spans="29:29" x14ac:dyDescent="0.15">
      <c r="AC729" t="e">
        <f t="shared" si="213"/>
        <v>#DIV/0!</v>
      </c>
    </row>
    <row r="730" spans="29:29" x14ac:dyDescent="0.15">
      <c r="AC730" t="e">
        <f t="shared" si="213"/>
        <v>#DIV/0!</v>
      </c>
    </row>
    <row r="731" spans="29:29" x14ac:dyDescent="0.15">
      <c r="AC731" t="e">
        <f t="shared" si="213"/>
        <v>#DIV/0!</v>
      </c>
    </row>
    <row r="732" spans="29:29" x14ac:dyDescent="0.15">
      <c r="AC732" t="e">
        <f t="shared" si="213"/>
        <v>#DIV/0!</v>
      </c>
    </row>
    <row r="733" spans="29:29" x14ac:dyDescent="0.15">
      <c r="AC733" t="e">
        <f t="shared" si="213"/>
        <v>#DIV/0!</v>
      </c>
    </row>
    <row r="734" spans="29:29" x14ac:dyDescent="0.15">
      <c r="AC734" t="e">
        <f t="shared" si="213"/>
        <v>#DIV/0!</v>
      </c>
    </row>
    <row r="735" spans="29:29" x14ac:dyDescent="0.15">
      <c r="AC735" t="e">
        <f t="shared" si="213"/>
        <v>#DIV/0!</v>
      </c>
    </row>
    <row r="736" spans="29:29" x14ac:dyDescent="0.15">
      <c r="AC736" t="e">
        <f t="shared" si="213"/>
        <v>#DIV/0!</v>
      </c>
    </row>
    <row r="737" spans="29:29" x14ac:dyDescent="0.15">
      <c r="AC737" t="e">
        <f t="shared" si="213"/>
        <v>#DIV/0!</v>
      </c>
    </row>
    <row r="738" spans="29:29" x14ac:dyDescent="0.15">
      <c r="AC738" t="e">
        <f t="shared" si="213"/>
        <v>#DIV/0!</v>
      </c>
    </row>
    <row r="739" spans="29:29" x14ac:dyDescent="0.15">
      <c r="AC739" t="e">
        <f t="shared" si="213"/>
        <v>#DIV/0!</v>
      </c>
    </row>
    <row r="740" spans="29:29" x14ac:dyDescent="0.15">
      <c r="AC740" t="e">
        <f t="shared" si="213"/>
        <v>#DIV/0!</v>
      </c>
    </row>
    <row r="741" spans="29:29" x14ac:dyDescent="0.15">
      <c r="AC741" t="e">
        <f t="shared" si="213"/>
        <v>#DIV/0!</v>
      </c>
    </row>
    <row r="742" spans="29:29" x14ac:dyDescent="0.15">
      <c r="AC742" t="e">
        <f t="shared" si="213"/>
        <v>#DIV/0!</v>
      </c>
    </row>
    <row r="743" spans="29:29" x14ac:dyDescent="0.15">
      <c r="AC743" t="e">
        <f t="shared" si="213"/>
        <v>#DIV/0!</v>
      </c>
    </row>
    <row r="744" spans="29:29" x14ac:dyDescent="0.15">
      <c r="AC744" t="e">
        <f t="shared" si="213"/>
        <v>#DIV/0!</v>
      </c>
    </row>
    <row r="745" spans="29:29" x14ac:dyDescent="0.15">
      <c r="AC745" t="e">
        <f t="shared" si="213"/>
        <v>#DIV/0!</v>
      </c>
    </row>
    <row r="746" spans="29:29" x14ac:dyDescent="0.15">
      <c r="AC746" t="e">
        <f t="shared" si="213"/>
        <v>#DIV/0!</v>
      </c>
    </row>
    <row r="747" spans="29:29" x14ac:dyDescent="0.15">
      <c r="AC747" t="e">
        <f t="shared" si="213"/>
        <v>#DIV/0!</v>
      </c>
    </row>
    <row r="748" spans="29:29" x14ac:dyDescent="0.15">
      <c r="AC748" t="e">
        <f t="shared" si="213"/>
        <v>#DIV/0!</v>
      </c>
    </row>
    <row r="749" spans="29:29" x14ac:dyDescent="0.15">
      <c r="AC749" t="e">
        <f t="shared" si="213"/>
        <v>#DIV/0!</v>
      </c>
    </row>
    <row r="750" spans="29:29" x14ac:dyDescent="0.15">
      <c r="AC750" t="e">
        <f t="shared" si="213"/>
        <v>#DIV/0!</v>
      </c>
    </row>
    <row r="751" spans="29:29" x14ac:dyDescent="0.15">
      <c r="AC751" t="e">
        <f t="shared" si="213"/>
        <v>#DIV/0!</v>
      </c>
    </row>
    <row r="752" spans="29:29" x14ac:dyDescent="0.15">
      <c r="AC752" t="e">
        <f t="shared" si="213"/>
        <v>#DIV/0!</v>
      </c>
    </row>
    <row r="753" spans="29:29" x14ac:dyDescent="0.15">
      <c r="AC753" t="e">
        <f t="shared" si="213"/>
        <v>#DIV/0!</v>
      </c>
    </row>
    <row r="754" spans="29:29" x14ac:dyDescent="0.15">
      <c r="AC754" t="e">
        <f t="shared" si="213"/>
        <v>#DIV/0!</v>
      </c>
    </row>
    <row r="755" spans="29:29" x14ac:dyDescent="0.15">
      <c r="AC755" t="e">
        <f t="shared" si="213"/>
        <v>#DIV/0!</v>
      </c>
    </row>
    <row r="756" spans="29:29" x14ac:dyDescent="0.15">
      <c r="AC756" t="e">
        <f t="shared" si="213"/>
        <v>#DIV/0!</v>
      </c>
    </row>
    <row r="757" spans="29:29" x14ac:dyDescent="0.15">
      <c r="AC757" t="e">
        <f t="shared" si="213"/>
        <v>#DIV/0!</v>
      </c>
    </row>
    <row r="758" spans="29:29" x14ac:dyDescent="0.15">
      <c r="AC758" t="e">
        <f t="shared" si="213"/>
        <v>#DIV/0!</v>
      </c>
    </row>
    <row r="759" spans="29:29" x14ac:dyDescent="0.15">
      <c r="AC759" t="e">
        <f t="shared" si="213"/>
        <v>#DIV/0!</v>
      </c>
    </row>
    <row r="760" spans="29:29" x14ac:dyDescent="0.15">
      <c r="AC760" t="e">
        <f t="shared" si="213"/>
        <v>#DIV/0!</v>
      </c>
    </row>
    <row r="761" spans="29:29" x14ac:dyDescent="0.15">
      <c r="AC761" t="e">
        <f t="shared" si="213"/>
        <v>#DIV/0!</v>
      </c>
    </row>
    <row r="762" spans="29:29" x14ac:dyDescent="0.15">
      <c r="AC762" t="e">
        <f t="shared" si="213"/>
        <v>#DIV/0!</v>
      </c>
    </row>
    <row r="763" spans="29:29" x14ac:dyDescent="0.15">
      <c r="AC763" t="e">
        <f t="shared" si="213"/>
        <v>#DIV/0!</v>
      </c>
    </row>
    <row r="764" spans="29:29" x14ac:dyDescent="0.15">
      <c r="AC764" t="e">
        <f t="shared" si="213"/>
        <v>#DIV/0!</v>
      </c>
    </row>
    <row r="765" spans="29:29" x14ac:dyDescent="0.15">
      <c r="AC765" t="e">
        <f t="shared" si="213"/>
        <v>#DIV/0!</v>
      </c>
    </row>
    <row r="766" spans="29:29" x14ac:dyDescent="0.15">
      <c r="AC766" t="e">
        <f t="shared" si="213"/>
        <v>#DIV/0!</v>
      </c>
    </row>
    <row r="767" spans="29:29" x14ac:dyDescent="0.15">
      <c r="AC767" t="e">
        <f t="shared" si="213"/>
        <v>#DIV/0!</v>
      </c>
    </row>
    <row r="768" spans="29:29" x14ac:dyDescent="0.15">
      <c r="AC768" t="e">
        <f t="shared" si="213"/>
        <v>#DIV/0!</v>
      </c>
    </row>
    <row r="769" spans="29:29" x14ac:dyDescent="0.15">
      <c r="AC769" t="e">
        <f t="shared" si="213"/>
        <v>#DIV/0!</v>
      </c>
    </row>
    <row r="770" spans="29:29" x14ac:dyDescent="0.15">
      <c r="AC770" t="e">
        <f t="shared" si="213"/>
        <v>#DIV/0!</v>
      </c>
    </row>
    <row r="771" spans="29:29" x14ac:dyDescent="0.15">
      <c r="AC771" t="e">
        <f t="shared" si="213"/>
        <v>#DIV/0!</v>
      </c>
    </row>
    <row r="772" spans="29:29" x14ac:dyDescent="0.15">
      <c r="AC772" t="e">
        <f t="shared" si="213"/>
        <v>#DIV/0!</v>
      </c>
    </row>
    <row r="773" spans="29:29" x14ac:dyDescent="0.15">
      <c r="AC773" t="e">
        <f t="shared" si="213"/>
        <v>#DIV/0!</v>
      </c>
    </row>
    <row r="774" spans="29:29" x14ac:dyDescent="0.15">
      <c r="AC774" t="e">
        <f t="shared" si="213"/>
        <v>#DIV/0!</v>
      </c>
    </row>
    <row r="775" spans="29:29" x14ac:dyDescent="0.15">
      <c r="AC775" t="e">
        <f t="shared" si="213"/>
        <v>#DIV/0!</v>
      </c>
    </row>
    <row r="776" spans="29:29" x14ac:dyDescent="0.15">
      <c r="AC776" t="e">
        <f t="shared" si="213"/>
        <v>#DIV/0!</v>
      </c>
    </row>
    <row r="777" spans="29:29" x14ac:dyDescent="0.15">
      <c r="AC777" t="e">
        <f t="shared" si="213"/>
        <v>#DIV/0!</v>
      </c>
    </row>
    <row r="778" spans="29:29" x14ac:dyDescent="0.15">
      <c r="AC778" t="e">
        <f t="shared" ref="AC778:AC841" si="214">ASIN((AB772*SIN(A778/180*PI())/AA778))*180/PI()</f>
        <v>#DIV/0!</v>
      </c>
    </row>
    <row r="779" spans="29:29" x14ac:dyDescent="0.15">
      <c r="AC779" t="e">
        <f t="shared" si="214"/>
        <v>#DIV/0!</v>
      </c>
    </row>
    <row r="780" spans="29:29" x14ac:dyDescent="0.15">
      <c r="AC780" t="e">
        <f t="shared" si="214"/>
        <v>#DIV/0!</v>
      </c>
    </row>
    <row r="781" spans="29:29" x14ac:dyDescent="0.15">
      <c r="AC781" t="e">
        <f t="shared" si="214"/>
        <v>#DIV/0!</v>
      </c>
    </row>
    <row r="782" spans="29:29" x14ac:dyDescent="0.15">
      <c r="AC782" t="e">
        <f t="shared" si="214"/>
        <v>#DIV/0!</v>
      </c>
    </row>
    <row r="783" spans="29:29" x14ac:dyDescent="0.15">
      <c r="AC783" t="e">
        <f t="shared" si="214"/>
        <v>#DIV/0!</v>
      </c>
    </row>
    <row r="784" spans="29:29" x14ac:dyDescent="0.15">
      <c r="AC784" t="e">
        <f t="shared" si="214"/>
        <v>#DIV/0!</v>
      </c>
    </row>
    <row r="785" spans="29:29" x14ac:dyDescent="0.15">
      <c r="AC785" t="e">
        <f t="shared" si="214"/>
        <v>#DIV/0!</v>
      </c>
    </row>
    <row r="786" spans="29:29" x14ac:dyDescent="0.15">
      <c r="AC786" t="e">
        <f t="shared" si="214"/>
        <v>#DIV/0!</v>
      </c>
    </row>
    <row r="787" spans="29:29" x14ac:dyDescent="0.15">
      <c r="AC787" t="e">
        <f t="shared" si="214"/>
        <v>#DIV/0!</v>
      </c>
    </row>
    <row r="788" spans="29:29" x14ac:dyDescent="0.15">
      <c r="AC788" t="e">
        <f t="shared" si="214"/>
        <v>#DIV/0!</v>
      </c>
    </row>
    <row r="789" spans="29:29" x14ac:dyDescent="0.15">
      <c r="AC789" t="e">
        <f t="shared" si="214"/>
        <v>#DIV/0!</v>
      </c>
    </row>
    <row r="790" spans="29:29" x14ac:dyDescent="0.15">
      <c r="AC790" t="e">
        <f t="shared" si="214"/>
        <v>#DIV/0!</v>
      </c>
    </row>
    <row r="791" spans="29:29" x14ac:dyDescent="0.15">
      <c r="AC791" t="e">
        <f t="shared" si="214"/>
        <v>#DIV/0!</v>
      </c>
    </row>
    <row r="792" spans="29:29" x14ac:dyDescent="0.15">
      <c r="AC792" t="e">
        <f t="shared" si="214"/>
        <v>#DIV/0!</v>
      </c>
    </row>
    <row r="793" spans="29:29" x14ac:dyDescent="0.15">
      <c r="AC793" t="e">
        <f t="shared" si="214"/>
        <v>#DIV/0!</v>
      </c>
    </row>
    <row r="794" spans="29:29" x14ac:dyDescent="0.15">
      <c r="AC794" t="e">
        <f t="shared" si="214"/>
        <v>#DIV/0!</v>
      </c>
    </row>
    <row r="795" spans="29:29" x14ac:dyDescent="0.15">
      <c r="AC795" t="e">
        <f t="shared" si="214"/>
        <v>#DIV/0!</v>
      </c>
    </row>
    <row r="796" spans="29:29" x14ac:dyDescent="0.15">
      <c r="AC796" t="e">
        <f t="shared" si="214"/>
        <v>#DIV/0!</v>
      </c>
    </row>
    <row r="797" spans="29:29" x14ac:dyDescent="0.15">
      <c r="AC797" t="e">
        <f t="shared" si="214"/>
        <v>#DIV/0!</v>
      </c>
    </row>
    <row r="798" spans="29:29" x14ac:dyDescent="0.15">
      <c r="AC798" t="e">
        <f t="shared" si="214"/>
        <v>#DIV/0!</v>
      </c>
    </row>
    <row r="799" spans="29:29" x14ac:dyDescent="0.15">
      <c r="AC799" t="e">
        <f t="shared" si="214"/>
        <v>#DIV/0!</v>
      </c>
    </row>
    <row r="800" spans="29:29" x14ac:dyDescent="0.15">
      <c r="AC800" t="e">
        <f t="shared" si="214"/>
        <v>#DIV/0!</v>
      </c>
    </row>
    <row r="801" spans="29:29" x14ac:dyDescent="0.15">
      <c r="AC801" t="e">
        <f t="shared" si="214"/>
        <v>#DIV/0!</v>
      </c>
    </row>
    <row r="802" spans="29:29" x14ac:dyDescent="0.15">
      <c r="AC802" t="e">
        <f t="shared" si="214"/>
        <v>#DIV/0!</v>
      </c>
    </row>
    <row r="803" spans="29:29" x14ac:dyDescent="0.15">
      <c r="AC803" t="e">
        <f t="shared" si="214"/>
        <v>#DIV/0!</v>
      </c>
    </row>
    <row r="804" spans="29:29" x14ac:dyDescent="0.15">
      <c r="AC804" t="e">
        <f t="shared" si="214"/>
        <v>#DIV/0!</v>
      </c>
    </row>
    <row r="805" spans="29:29" x14ac:dyDescent="0.15">
      <c r="AC805" t="e">
        <f t="shared" si="214"/>
        <v>#DIV/0!</v>
      </c>
    </row>
    <row r="806" spans="29:29" x14ac:dyDescent="0.15">
      <c r="AC806" t="e">
        <f t="shared" si="214"/>
        <v>#DIV/0!</v>
      </c>
    </row>
    <row r="807" spans="29:29" x14ac:dyDescent="0.15">
      <c r="AC807" t="e">
        <f t="shared" si="214"/>
        <v>#DIV/0!</v>
      </c>
    </row>
    <row r="808" spans="29:29" x14ac:dyDescent="0.15">
      <c r="AC808" t="e">
        <f t="shared" si="214"/>
        <v>#DIV/0!</v>
      </c>
    </row>
    <row r="809" spans="29:29" x14ac:dyDescent="0.15">
      <c r="AC809" t="e">
        <f t="shared" si="214"/>
        <v>#DIV/0!</v>
      </c>
    </row>
    <row r="810" spans="29:29" x14ac:dyDescent="0.15">
      <c r="AC810" t="e">
        <f t="shared" si="214"/>
        <v>#DIV/0!</v>
      </c>
    </row>
    <row r="811" spans="29:29" x14ac:dyDescent="0.15">
      <c r="AC811" t="e">
        <f t="shared" si="214"/>
        <v>#DIV/0!</v>
      </c>
    </row>
    <row r="812" spans="29:29" x14ac:dyDescent="0.15">
      <c r="AC812" t="e">
        <f t="shared" si="214"/>
        <v>#DIV/0!</v>
      </c>
    </row>
    <row r="813" spans="29:29" x14ac:dyDescent="0.15">
      <c r="AC813" t="e">
        <f t="shared" si="214"/>
        <v>#DIV/0!</v>
      </c>
    </row>
    <row r="814" spans="29:29" x14ac:dyDescent="0.15">
      <c r="AC814" t="e">
        <f t="shared" si="214"/>
        <v>#DIV/0!</v>
      </c>
    </row>
    <row r="815" spans="29:29" x14ac:dyDescent="0.15">
      <c r="AC815" t="e">
        <f t="shared" si="214"/>
        <v>#DIV/0!</v>
      </c>
    </row>
    <row r="816" spans="29:29" x14ac:dyDescent="0.15">
      <c r="AC816" t="e">
        <f t="shared" si="214"/>
        <v>#DIV/0!</v>
      </c>
    </row>
    <row r="817" spans="29:29" x14ac:dyDescent="0.15">
      <c r="AC817" t="e">
        <f t="shared" si="214"/>
        <v>#DIV/0!</v>
      </c>
    </row>
    <row r="818" spans="29:29" x14ac:dyDescent="0.15">
      <c r="AC818" t="e">
        <f t="shared" si="214"/>
        <v>#DIV/0!</v>
      </c>
    </row>
    <row r="819" spans="29:29" x14ac:dyDescent="0.15">
      <c r="AC819" t="e">
        <f t="shared" si="214"/>
        <v>#DIV/0!</v>
      </c>
    </row>
    <row r="820" spans="29:29" x14ac:dyDescent="0.15">
      <c r="AC820" t="e">
        <f t="shared" si="214"/>
        <v>#DIV/0!</v>
      </c>
    </row>
    <row r="821" spans="29:29" x14ac:dyDescent="0.15">
      <c r="AC821" t="e">
        <f t="shared" si="214"/>
        <v>#DIV/0!</v>
      </c>
    </row>
    <row r="822" spans="29:29" x14ac:dyDescent="0.15">
      <c r="AC822" t="e">
        <f t="shared" si="214"/>
        <v>#DIV/0!</v>
      </c>
    </row>
    <row r="823" spans="29:29" x14ac:dyDescent="0.15">
      <c r="AC823" t="e">
        <f t="shared" si="214"/>
        <v>#DIV/0!</v>
      </c>
    </row>
    <row r="824" spans="29:29" x14ac:dyDescent="0.15">
      <c r="AC824" t="e">
        <f t="shared" si="214"/>
        <v>#DIV/0!</v>
      </c>
    </row>
    <row r="825" spans="29:29" x14ac:dyDescent="0.15">
      <c r="AC825" t="e">
        <f t="shared" si="214"/>
        <v>#DIV/0!</v>
      </c>
    </row>
    <row r="826" spans="29:29" x14ac:dyDescent="0.15">
      <c r="AC826" t="e">
        <f t="shared" si="214"/>
        <v>#DIV/0!</v>
      </c>
    </row>
    <row r="827" spans="29:29" x14ac:dyDescent="0.15">
      <c r="AC827" t="e">
        <f t="shared" si="214"/>
        <v>#DIV/0!</v>
      </c>
    </row>
    <row r="828" spans="29:29" x14ac:dyDescent="0.15">
      <c r="AC828" t="e">
        <f t="shared" si="214"/>
        <v>#DIV/0!</v>
      </c>
    </row>
    <row r="829" spans="29:29" x14ac:dyDescent="0.15">
      <c r="AC829" t="e">
        <f t="shared" si="214"/>
        <v>#DIV/0!</v>
      </c>
    </row>
    <row r="830" spans="29:29" x14ac:dyDescent="0.15">
      <c r="AC830" t="e">
        <f t="shared" si="214"/>
        <v>#DIV/0!</v>
      </c>
    </row>
    <row r="831" spans="29:29" x14ac:dyDescent="0.15">
      <c r="AC831" t="e">
        <f t="shared" si="214"/>
        <v>#DIV/0!</v>
      </c>
    </row>
    <row r="832" spans="29:29" x14ac:dyDescent="0.15">
      <c r="AC832" t="e">
        <f t="shared" si="214"/>
        <v>#DIV/0!</v>
      </c>
    </row>
    <row r="833" spans="29:29" x14ac:dyDescent="0.15">
      <c r="AC833" t="e">
        <f t="shared" si="214"/>
        <v>#DIV/0!</v>
      </c>
    </row>
    <row r="834" spans="29:29" x14ac:dyDescent="0.15">
      <c r="AC834" t="e">
        <f t="shared" si="214"/>
        <v>#DIV/0!</v>
      </c>
    </row>
    <row r="835" spans="29:29" x14ac:dyDescent="0.15">
      <c r="AC835" t="e">
        <f t="shared" si="214"/>
        <v>#DIV/0!</v>
      </c>
    </row>
    <row r="836" spans="29:29" x14ac:dyDescent="0.15">
      <c r="AC836" t="e">
        <f t="shared" si="214"/>
        <v>#DIV/0!</v>
      </c>
    </row>
    <row r="837" spans="29:29" x14ac:dyDescent="0.15">
      <c r="AC837" t="e">
        <f t="shared" si="214"/>
        <v>#DIV/0!</v>
      </c>
    </row>
    <row r="838" spans="29:29" x14ac:dyDescent="0.15">
      <c r="AC838" t="e">
        <f t="shared" si="214"/>
        <v>#DIV/0!</v>
      </c>
    </row>
    <row r="839" spans="29:29" x14ac:dyDescent="0.15">
      <c r="AC839" t="e">
        <f t="shared" si="214"/>
        <v>#DIV/0!</v>
      </c>
    </row>
    <row r="840" spans="29:29" x14ac:dyDescent="0.15">
      <c r="AC840" t="e">
        <f t="shared" si="214"/>
        <v>#DIV/0!</v>
      </c>
    </row>
    <row r="841" spans="29:29" x14ac:dyDescent="0.15">
      <c r="AC841" t="e">
        <f t="shared" si="214"/>
        <v>#DIV/0!</v>
      </c>
    </row>
    <row r="842" spans="29:29" x14ac:dyDescent="0.15">
      <c r="AC842" t="e">
        <f t="shared" ref="AC842:AC905" si="215">ASIN((AB836*SIN(A842/180*PI())/AA842))*180/PI()</f>
        <v>#DIV/0!</v>
      </c>
    </row>
    <row r="843" spans="29:29" x14ac:dyDescent="0.15">
      <c r="AC843" t="e">
        <f t="shared" si="215"/>
        <v>#DIV/0!</v>
      </c>
    </row>
    <row r="844" spans="29:29" x14ac:dyDescent="0.15">
      <c r="AC844" t="e">
        <f t="shared" si="215"/>
        <v>#DIV/0!</v>
      </c>
    </row>
    <row r="845" spans="29:29" x14ac:dyDescent="0.15">
      <c r="AC845" t="e">
        <f t="shared" si="215"/>
        <v>#DIV/0!</v>
      </c>
    </row>
    <row r="846" spans="29:29" x14ac:dyDescent="0.15">
      <c r="AC846" t="e">
        <f t="shared" si="215"/>
        <v>#DIV/0!</v>
      </c>
    </row>
    <row r="847" spans="29:29" x14ac:dyDescent="0.15">
      <c r="AC847" t="e">
        <f t="shared" si="215"/>
        <v>#DIV/0!</v>
      </c>
    </row>
    <row r="848" spans="29:29" x14ac:dyDescent="0.15">
      <c r="AC848" t="e">
        <f t="shared" si="215"/>
        <v>#DIV/0!</v>
      </c>
    </row>
    <row r="849" spans="29:29" x14ac:dyDescent="0.15">
      <c r="AC849" t="e">
        <f t="shared" si="215"/>
        <v>#DIV/0!</v>
      </c>
    </row>
    <row r="850" spans="29:29" x14ac:dyDescent="0.15">
      <c r="AC850" t="e">
        <f t="shared" si="215"/>
        <v>#DIV/0!</v>
      </c>
    </row>
    <row r="851" spans="29:29" x14ac:dyDescent="0.15">
      <c r="AC851" t="e">
        <f t="shared" si="215"/>
        <v>#DIV/0!</v>
      </c>
    </row>
    <row r="852" spans="29:29" x14ac:dyDescent="0.15">
      <c r="AC852" t="e">
        <f t="shared" si="215"/>
        <v>#DIV/0!</v>
      </c>
    </row>
    <row r="853" spans="29:29" x14ac:dyDescent="0.15">
      <c r="AC853" t="e">
        <f t="shared" si="215"/>
        <v>#DIV/0!</v>
      </c>
    </row>
    <row r="854" spans="29:29" x14ac:dyDescent="0.15">
      <c r="AC854" t="e">
        <f t="shared" si="215"/>
        <v>#DIV/0!</v>
      </c>
    </row>
    <row r="855" spans="29:29" x14ac:dyDescent="0.15">
      <c r="AC855" t="e">
        <f t="shared" si="215"/>
        <v>#DIV/0!</v>
      </c>
    </row>
    <row r="856" spans="29:29" x14ac:dyDescent="0.15">
      <c r="AC856" t="e">
        <f t="shared" si="215"/>
        <v>#DIV/0!</v>
      </c>
    </row>
    <row r="857" spans="29:29" x14ac:dyDescent="0.15">
      <c r="AC857" t="e">
        <f t="shared" si="215"/>
        <v>#DIV/0!</v>
      </c>
    </row>
    <row r="858" spans="29:29" x14ac:dyDescent="0.15">
      <c r="AC858" t="e">
        <f t="shared" si="215"/>
        <v>#DIV/0!</v>
      </c>
    </row>
    <row r="859" spans="29:29" x14ac:dyDescent="0.15">
      <c r="AC859" t="e">
        <f t="shared" si="215"/>
        <v>#DIV/0!</v>
      </c>
    </row>
    <row r="860" spans="29:29" x14ac:dyDescent="0.15">
      <c r="AC860" t="e">
        <f t="shared" si="215"/>
        <v>#DIV/0!</v>
      </c>
    </row>
    <row r="861" spans="29:29" x14ac:dyDescent="0.15">
      <c r="AC861" t="e">
        <f t="shared" si="215"/>
        <v>#DIV/0!</v>
      </c>
    </row>
    <row r="862" spans="29:29" x14ac:dyDescent="0.15">
      <c r="AC862" t="e">
        <f t="shared" si="215"/>
        <v>#DIV/0!</v>
      </c>
    </row>
    <row r="863" spans="29:29" x14ac:dyDescent="0.15">
      <c r="AC863" t="e">
        <f t="shared" si="215"/>
        <v>#DIV/0!</v>
      </c>
    </row>
    <row r="864" spans="29:29" x14ac:dyDescent="0.15">
      <c r="AC864" t="e">
        <f t="shared" si="215"/>
        <v>#DIV/0!</v>
      </c>
    </row>
    <row r="865" spans="29:29" x14ac:dyDescent="0.15">
      <c r="AC865" t="e">
        <f t="shared" si="215"/>
        <v>#DIV/0!</v>
      </c>
    </row>
    <row r="866" spans="29:29" x14ac:dyDescent="0.15">
      <c r="AC866" t="e">
        <f t="shared" si="215"/>
        <v>#DIV/0!</v>
      </c>
    </row>
    <row r="867" spans="29:29" x14ac:dyDescent="0.15">
      <c r="AC867" t="e">
        <f t="shared" si="215"/>
        <v>#DIV/0!</v>
      </c>
    </row>
    <row r="868" spans="29:29" x14ac:dyDescent="0.15">
      <c r="AC868" t="e">
        <f t="shared" si="215"/>
        <v>#DIV/0!</v>
      </c>
    </row>
    <row r="869" spans="29:29" x14ac:dyDescent="0.15">
      <c r="AC869" t="e">
        <f t="shared" si="215"/>
        <v>#DIV/0!</v>
      </c>
    </row>
    <row r="870" spans="29:29" x14ac:dyDescent="0.15">
      <c r="AC870" t="e">
        <f t="shared" si="215"/>
        <v>#DIV/0!</v>
      </c>
    </row>
    <row r="871" spans="29:29" x14ac:dyDescent="0.15">
      <c r="AC871" t="e">
        <f t="shared" si="215"/>
        <v>#DIV/0!</v>
      </c>
    </row>
    <row r="872" spans="29:29" x14ac:dyDescent="0.15">
      <c r="AC872" t="e">
        <f t="shared" si="215"/>
        <v>#DIV/0!</v>
      </c>
    </row>
    <row r="873" spans="29:29" x14ac:dyDescent="0.15">
      <c r="AC873" t="e">
        <f t="shared" si="215"/>
        <v>#DIV/0!</v>
      </c>
    </row>
    <row r="874" spans="29:29" x14ac:dyDescent="0.15">
      <c r="AC874" t="e">
        <f t="shared" si="215"/>
        <v>#DIV/0!</v>
      </c>
    </row>
    <row r="875" spans="29:29" x14ac:dyDescent="0.15">
      <c r="AC875" t="e">
        <f t="shared" si="215"/>
        <v>#DIV/0!</v>
      </c>
    </row>
    <row r="876" spans="29:29" x14ac:dyDescent="0.15">
      <c r="AC876" t="e">
        <f t="shared" si="215"/>
        <v>#DIV/0!</v>
      </c>
    </row>
    <row r="877" spans="29:29" x14ac:dyDescent="0.15">
      <c r="AC877" t="e">
        <f t="shared" si="215"/>
        <v>#DIV/0!</v>
      </c>
    </row>
    <row r="878" spans="29:29" x14ac:dyDescent="0.15">
      <c r="AC878" t="e">
        <f t="shared" si="215"/>
        <v>#DIV/0!</v>
      </c>
    </row>
    <row r="879" spans="29:29" x14ac:dyDescent="0.15">
      <c r="AC879" t="e">
        <f t="shared" si="215"/>
        <v>#DIV/0!</v>
      </c>
    </row>
    <row r="880" spans="29:29" x14ac:dyDescent="0.15">
      <c r="AC880" t="e">
        <f t="shared" si="215"/>
        <v>#DIV/0!</v>
      </c>
    </row>
    <row r="881" spans="29:29" x14ac:dyDescent="0.15">
      <c r="AC881" t="e">
        <f t="shared" si="215"/>
        <v>#DIV/0!</v>
      </c>
    </row>
    <row r="882" spans="29:29" x14ac:dyDescent="0.15">
      <c r="AC882" t="e">
        <f t="shared" si="215"/>
        <v>#DIV/0!</v>
      </c>
    </row>
    <row r="883" spans="29:29" x14ac:dyDescent="0.15">
      <c r="AC883" t="e">
        <f t="shared" si="215"/>
        <v>#DIV/0!</v>
      </c>
    </row>
    <row r="884" spans="29:29" x14ac:dyDescent="0.15">
      <c r="AC884" t="e">
        <f t="shared" si="215"/>
        <v>#DIV/0!</v>
      </c>
    </row>
    <row r="885" spans="29:29" x14ac:dyDescent="0.15">
      <c r="AC885" t="e">
        <f t="shared" si="215"/>
        <v>#DIV/0!</v>
      </c>
    </row>
    <row r="886" spans="29:29" x14ac:dyDescent="0.15">
      <c r="AC886" t="e">
        <f t="shared" si="215"/>
        <v>#DIV/0!</v>
      </c>
    </row>
    <row r="887" spans="29:29" x14ac:dyDescent="0.15">
      <c r="AC887" t="e">
        <f t="shared" si="215"/>
        <v>#DIV/0!</v>
      </c>
    </row>
    <row r="888" spans="29:29" x14ac:dyDescent="0.15">
      <c r="AC888" t="e">
        <f t="shared" si="215"/>
        <v>#DIV/0!</v>
      </c>
    </row>
    <row r="889" spans="29:29" x14ac:dyDescent="0.15">
      <c r="AC889" t="e">
        <f t="shared" si="215"/>
        <v>#DIV/0!</v>
      </c>
    </row>
    <row r="890" spans="29:29" x14ac:dyDescent="0.15">
      <c r="AC890" t="e">
        <f t="shared" si="215"/>
        <v>#DIV/0!</v>
      </c>
    </row>
    <row r="891" spans="29:29" x14ac:dyDescent="0.15">
      <c r="AC891" t="e">
        <f t="shared" si="215"/>
        <v>#DIV/0!</v>
      </c>
    </row>
    <row r="892" spans="29:29" x14ac:dyDescent="0.15">
      <c r="AC892" t="e">
        <f t="shared" si="215"/>
        <v>#DIV/0!</v>
      </c>
    </row>
    <row r="893" spans="29:29" x14ac:dyDescent="0.15">
      <c r="AC893" t="e">
        <f t="shared" si="215"/>
        <v>#DIV/0!</v>
      </c>
    </row>
    <row r="894" spans="29:29" x14ac:dyDescent="0.15">
      <c r="AC894" t="e">
        <f t="shared" si="215"/>
        <v>#DIV/0!</v>
      </c>
    </row>
    <row r="895" spans="29:29" x14ac:dyDescent="0.15">
      <c r="AC895" t="e">
        <f t="shared" si="215"/>
        <v>#DIV/0!</v>
      </c>
    </row>
    <row r="896" spans="29:29" x14ac:dyDescent="0.15">
      <c r="AC896" t="e">
        <f t="shared" si="215"/>
        <v>#DIV/0!</v>
      </c>
    </row>
    <row r="897" spans="29:29" x14ac:dyDescent="0.15">
      <c r="AC897" t="e">
        <f t="shared" si="215"/>
        <v>#DIV/0!</v>
      </c>
    </row>
    <row r="898" spans="29:29" x14ac:dyDescent="0.15">
      <c r="AC898" t="e">
        <f t="shared" si="215"/>
        <v>#DIV/0!</v>
      </c>
    </row>
    <row r="899" spans="29:29" x14ac:dyDescent="0.15">
      <c r="AC899" t="e">
        <f t="shared" si="215"/>
        <v>#DIV/0!</v>
      </c>
    </row>
    <row r="900" spans="29:29" x14ac:dyDescent="0.15">
      <c r="AC900" t="e">
        <f t="shared" si="215"/>
        <v>#DIV/0!</v>
      </c>
    </row>
    <row r="901" spans="29:29" x14ac:dyDescent="0.15">
      <c r="AC901" t="e">
        <f t="shared" si="215"/>
        <v>#DIV/0!</v>
      </c>
    </row>
    <row r="902" spans="29:29" x14ac:dyDescent="0.15">
      <c r="AC902" t="e">
        <f t="shared" si="215"/>
        <v>#DIV/0!</v>
      </c>
    </row>
    <row r="903" spans="29:29" x14ac:dyDescent="0.15">
      <c r="AC903" t="e">
        <f t="shared" si="215"/>
        <v>#DIV/0!</v>
      </c>
    </row>
    <row r="904" spans="29:29" x14ac:dyDescent="0.15">
      <c r="AC904" t="e">
        <f t="shared" si="215"/>
        <v>#DIV/0!</v>
      </c>
    </row>
    <row r="905" spans="29:29" x14ac:dyDescent="0.15">
      <c r="AC905" t="e">
        <f t="shared" si="215"/>
        <v>#DIV/0!</v>
      </c>
    </row>
    <row r="906" spans="29:29" x14ac:dyDescent="0.15">
      <c r="AC906" t="e">
        <f t="shared" ref="AC906:AC969" si="216">ASIN((AB900*SIN(A906/180*PI())/AA906))*180/PI()</f>
        <v>#DIV/0!</v>
      </c>
    </row>
    <row r="907" spans="29:29" x14ac:dyDescent="0.15">
      <c r="AC907" t="e">
        <f t="shared" si="216"/>
        <v>#DIV/0!</v>
      </c>
    </row>
    <row r="908" spans="29:29" x14ac:dyDescent="0.15">
      <c r="AC908" t="e">
        <f t="shared" si="216"/>
        <v>#DIV/0!</v>
      </c>
    </row>
    <row r="909" spans="29:29" x14ac:dyDescent="0.15">
      <c r="AC909" t="e">
        <f t="shared" si="216"/>
        <v>#DIV/0!</v>
      </c>
    </row>
    <row r="910" spans="29:29" x14ac:dyDescent="0.15">
      <c r="AC910" t="e">
        <f t="shared" si="216"/>
        <v>#DIV/0!</v>
      </c>
    </row>
    <row r="911" spans="29:29" x14ac:dyDescent="0.15">
      <c r="AC911" t="e">
        <f t="shared" si="216"/>
        <v>#DIV/0!</v>
      </c>
    </row>
    <row r="912" spans="29:29" x14ac:dyDescent="0.15">
      <c r="AC912" t="e">
        <f t="shared" si="216"/>
        <v>#DIV/0!</v>
      </c>
    </row>
    <row r="913" spans="29:29" x14ac:dyDescent="0.15">
      <c r="AC913" t="e">
        <f t="shared" si="216"/>
        <v>#DIV/0!</v>
      </c>
    </row>
    <row r="914" spans="29:29" x14ac:dyDescent="0.15">
      <c r="AC914" t="e">
        <f t="shared" si="216"/>
        <v>#DIV/0!</v>
      </c>
    </row>
    <row r="915" spans="29:29" x14ac:dyDescent="0.15">
      <c r="AC915" t="e">
        <f t="shared" si="216"/>
        <v>#DIV/0!</v>
      </c>
    </row>
    <row r="916" spans="29:29" x14ac:dyDescent="0.15">
      <c r="AC916" t="e">
        <f t="shared" si="216"/>
        <v>#DIV/0!</v>
      </c>
    </row>
    <row r="917" spans="29:29" x14ac:dyDescent="0.15">
      <c r="AC917" t="e">
        <f t="shared" si="216"/>
        <v>#DIV/0!</v>
      </c>
    </row>
    <row r="918" spans="29:29" x14ac:dyDescent="0.15">
      <c r="AC918" t="e">
        <f t="shared" si="216"/>
        <v>#DIV/0!</v>
      </c>
    </row>
    <row r="919" spans="29:29" x14ac:dyDescent="0.15">
      <c r="AC919" t="e">
        <f t="shared" si="216"/>
        <v>#DIV/0!</v>
      </c>
    </row>
    <row r="920" spans="29:29" x14ac:dyDescent="0.15">
      <c r="AC920" t="e">
        <f t="shared" si="216"/>
        <v>#DIV/0!</v>
      </c>
    </row>
    <row r="921" spans="29:29" x14ac:dyDescent="0.15">
      <c r="AC921" t="e">
        <f t="shared" si="216"/>
        <v>#DIV/0!</v>
      </c>
    </row>
    <row r="922" spans="29:29" x14ac:dyDescent="0.15">
      <c r="AC922" t="e">
        <f t="shared" si="216"/>
        <v>#DIV/0!</v>
      </c>
    </row>
    <row r="923" spans="29:29" x14ac:dyDescent="0.15">
      <c r="AC923" t="e">
        <f t="shared" si="216"/>
        <v>#DIV/0!</v>
      </c>
    </row>
    <row r="924" spans="29:29" x14ac:dyDescent="0.15">
      <c r="AC924" t="e">
        <f t="shared" si="216"/>
        <v>#DIV/0!</v>
      </c>
    </row>
    <row r="925" spans="29:29" x14ac:dyDescent="0.15">
      <c r="AC925" t="e">
        <f t="shared" si="216"/>
        <v>#DIV/0!</v>
      </c>
    </row>
    <row r="926" spans="29:29" x14ac:dyDescent="0.15">
      <c r="AC926" t="e">
        <f t="shared" si="216"/>
        <v>#DIV/0!</v>
      </c>
    </row>
    <row r="927" spans="29:29" x14ac:dyDescent="0.15">
      <c r="AC927" t="e">
        <f t="shared" si="216"/>
        <v>#DIV/0!</v>
      </c>
    </row>
    <row r="928" spans="29:29" x14ac:dyDescent="0.15">
      <c r="AC928" t="e">
        <f t="shared" si="216"/>
        <v>#DIV/0!</v>
      </c>
    </row>
    <row r="929" spans="29:29" x14ac:dyDescent="0.15">
      <c r="AC929" t="e">
        <f t="shared" si="216"/>
        <v>#DIV/0!</v>
      </c>
    </row>
    <row r="930" spans="29:29" x14ac:dyDescent="0.15">
      <c r="AC930" t="e">
        <f t="shared" si="216"/>
        <v>#DIV/0!</v>
      </c>
    </row>
    <row r="931" spans="29:29" x14ac:dyDescent="0.15">
      <c r="AC931" t="e">
        <f t="shared" si="216"/>
        <v>#DIV/0!</v>
      </c>
    </row>
    <row r="932" spans="29:29" x14ac:dyDescent="0.15">
      <c r="AC932" t="e">
        <f t="shared" si="216"/>
        <v>#DIV/0!</v>
      </c>
    </row>
    <row r="933" spans="29:29" x14ac:dyDescent="0.15">
      <c r="AC933" t="e">
        <f t="shared" si="216"/>
        <v>#DIV/0!</v>
      </c>
    </row>
    <row r="934" spans="29:29" x14ac:dyDescent="0.15">
      <c r="AC934" t="e">
        <f t="shared" si="216"/>
        <v>#DIV/0!</v>
      </c>
    </row>
    <row r="935" spans="29:29" x14ac:dyDescent="0.15">
      <c r="AC935" t="e">
        <f t="shared" si="216"/>
        <v>#DIV/0!</v>
      </c>
    </row>
    <row r="936" spans="29:29" x14ac:dyDescent="0.15">
      <c r="AC936" t="e">
        <f t="shared" si="216"/>
        <v>#DIV/0!</v>
      </c>
    </row>
    <row r="937" spans="29:29" x14ac:dyDescent="0.15">
      <c r="AC937" t="e">
        <f t="shared" si="216"/>
        <v>#DIV/0!</v>
      </c>
    </row>
    <row r="938" spans="29:29" x14ac:dyDescent="0.15">
      <c r="AC938" t="e">
        <f t="shared" si="216"/>
        <v>#DIV/0!</v>
      </c>
    </row>
    <row r="939" spans="29:29" x14ac:dyDescent="0.15">
      <c r="AC939" t="e">
        <f t="shared" si="216"/>
        <v>#DIV/0!</v>
      </c>
    </row>
    <row r="940" spans="29:29" x14ac:dyDescent="0.15">
      <c r="AC940" t="e">
        <f t="shared" si="216"/>
        <v>#DIV/0!</v>
      </c>
    </row>
    <row r="941" spans="29:29" x14ac:dyDescent="0.15">
      <c r="AC941" t="e">
        <f t="shared" si="216"/>
        <v>#DIV/0!</v>
      </c>
    </row>
    <row r="942" spans="29:29" x14ac:dyDescent="0.15">
      <c r="AC942" t="e">
        <f t="shared" si="216"/>
        <v>#DIV/0!</v>
      </c>
    </row>
    <row r="943" spans="29:29" x14ac:dyDescent="0.15">
      <c r="AC943" t="e">
        <f t="shared" si="216"/>
        <v>#DIV/0!</v>
      </c>
    </row>
    <row r="944" spans="29:29" x14ac:dyDescent="0.15">
      <c r="AC944" t="e">
        <f t="shared" si="216"/>
        <v>#DIV/0!</v>
      </c>
    </row>
    <row r="945" spans="29:29" x14ac:dyDescent="0.15">
      <c r="AC945" t="e">
        <f t="shared" si="216"/>
        <v>#DIV/0!</v>
      </c>
    </row>
    <row r="946" spans="29:29" x14ac:dyDescent="0.15">
      <c r="AC946" t="e">
        <f t="shared" si="216"/>
        <v>#DIV/0!</v>
      </c>
    </row>
    <row r="947" spans="29:29" x14ac:dyDescent="0.15">
      <c r="AC947" t="e">
        <f t="shared" si="216"/>
        <v>#DIV/0!</v>
      </c>
    </row>
    <row r="948" spans="29:29" x14ac:dyDescent="0.15">
      <c r="AC948" t="e">
        <f t="shared" si="216"/>
        <v>#DIV/0!</v>
      </c>
    </row>
    <row r="949" spans="29:29" x14ac:dyDescent="0.15">
      <c r="AC949" t="e">
        <f t="shared" si="216"/>
        <v>#DIV/0!</v>
      </c>
    </row>
    <row r="950" spans="29:29" x14ac:dyDescent="0.15">
      <c r="AC950" t="e">
        <f t="shared" si="216"/>
        <v>#DIV/0!</v>
      </c>
    </row>
    <row r="951" spans="29:29" x14ac:dyDescent="0.15">
      <c r="AC951" t="e">
        <f t="shared" si="216"/>
        <v>#DIV/0!</v>
      </c>
    </row>
    <row r="952" spans="29:29" x14ac:dyDescent="0.15">
      <c r="AC952" t="e">
        <f t="shared" si="216"/>
        <v>#DIV/0!</v>
      </c>
    </row>
    <row r="953" spans="29:29" x14ac:dyDescent="0.15">
      <c r="AC953" t="e">
        <f t="shared" si="216"/>
        <v>#DIV/0!</v>
      </c>
    </row>
    <row r="954" spans="29:29" x14ac:dyDescent="0.15">
      <c r="AC954" t="e">
        <f t="shared" si="216"/>
        <v>#DIV/0!</v>
      </c>
    </row>
    <row r="955" spans="29:29" x14ac:dyDescent="0.15">
      <c r="AC955" t="e">
        <f t="shared" si="216"/>
        <v>#DIV/0!</v>
      </c>
    </row>
    <row r="956" spans="29:29" x14ac:dyDescent="0.15">
      <c r="AC956" t="e">
        <f t="shared" si="216"/>
        <v>#DIV/0!</v>
      </c>
    </row>
    <row r="957" spans="29:29" x14ac:dyDescent="0.15">
      <c r="AC957" t="e">
        <f t="shared" si="216"/>
        <v>#DIV/0!</v>
      </c>
    </row>
    <row r="958" spans="29:29" x14ac:dyDescent="0.15">
      <c r="AC958" t="e">
        <f t="shared" si="216"/>
        <v>#DIV/0!</v>
      </c>
    </row>
    <row r="959" spans="29:29" x14ac:dyDescent="0.15">
      <c r="AC959" t="e">
        <f t="shared" si="216"/>
        <v>#DIV/0!</v>
      </c>
    </row>
    <row r="960" spans="29:29" x14ac:dyDescent="0.15">
      <c r="AC960" t="e">
        <f t="shared" si="216"/>
        <v>#DIV/0!</v>
      </c>
    </row>
    <row r="961" spans="29:29" x14ac:dyDescent="0.15">
      <c r="AC961" t="e">
        <f t="shared" si="216"/>
        <v>#DIV/0!</v>
      </c>
    </row>
    <row r="962" spans="29:29" x14ac:dyDescent="0.15">
      <c r="AC962" t="e">
        <f t="shared" si="216"/>
        <v>#DIV/0!</v>
      </c>
    </row>
    <row r="963" spans="29:29" x14ac:dyDescent="0.15">
      <c r="AC963" t="e">
        <f t="shared" si="216"/>
        <v>#DIV/0!</v>
      </c>
    </row>
    <row r="964" spans="29:29" x14ac:dyDescent="0.15">
      <c r="AC964" t="e">
        <f t="shared" si="216"/>
        <v>#DIV/0!</v>
      </c>
    </row>
    <row r="965" spans="29:29" x14ac:dyDescent="0.15">
      <c r="AC965" t="e">
        <f t="shared" si="216"/>
        <v>#DIV/0!</v>
      </c>
    </row>
    <row r="966" spans="29:29" x14ac:dyDescent="0.15">
      <c r="AC966" t="e">
        <f t="shared" si="216"/>
        <v>#DIV/0!</v>
      </c>
    </row>
    <row r="967" spans="29:29" x14ac:dyDescent="0.15">
      <c r="AC967" t="e">
        <f t="shared" si="216"/>
        <v>#DIV/0!</v>
      </c>
    </row>
    <row r="968" spans="29:29" x14ac:dyDescent="0.15">
      <c r="AC968" t="e">
        <f t="shared" si="216"/>
        <v>#DIV/0!</v>
      </c>
    </row>
    <row r="969" spans="29:29" x14ac:dyDescent="0.15">
      <c r="AC969" t="e">
        <f t="shared" si="216"/>
        <v>#DIV/0!</v>
      </c>
    </row>
    <row r="970" spans="29:29" x14ac:dyDescent="0.15">
      <c r="AC970" t="e">
        <f t="shared" ref="AC970:AC1033" si="217">ASIN((AB964*SIN(A970/180*PI())/AA970))*180/PI()</f>
        <v>#DIV/0!</v>
      </c>
    </row>
    <row r="971" spans="29:29" x14ac:dyDescent="0.15">
      <c r="AC971" t="e">
        <f t="shared" si="217"/>
        <v>#DIV/0!</v>
      </c>
    </row>
    <row r="972" spans="29:29" x14ac:dyDescent="0.15">
      <c r="AC972" t="e">
        <f t="shared" si="217"/>
        <v>#DIV/0!</v>
      </c>
    </row>
    <row r="973" spans="29:29" x14ac:dyDescent="0.15">
      <c r="AC973" t="e">
        <f t="shared" si="217"/>
        <v>#DIV/0!</v>
      </c>
    </row>
    <row r="974" spans="29:29" x14ac:dyDescent="0.15">
      <c r="AC974" t="e">
        <f t="shared" si="217"/>
        <v>#DIV/0!</v>
      </c>
    </row>
    <row r="975" spans="29:29" x14ac:dyDescent="0.15">
      <c r="AC975" t="e">
        <f t="shared" si="217"/>
        <v>#DIV/0!</v>
      </c>
    </row>
    <row r="976" spans="29:29" x14ac:dyDescent="0.15">
      <c r="AC976" t="e">
        <f t="shared" si="217"/>
        <v>#DIV/0!</v>
      </c>
    </row>
    <row r="977" spans="29:29" x14ac:dyDescent="0.15">
      <c r="AC977" t="e">
        <f t="shared" si="217"/>
        <v>#DIV/0!</v>
      </c>
    </row>
    <row r="978" spans="29:29" x14ac:dyDescent="0.15">
      <c r="AC978" t="e">
        <f t="shared" si="217"/>
        <v>#DIV/0!</v>
      </c>
    </row>
    <row r="979" spans="29:29" x14ac:dyDescent="0.15">
      <c r="AC979" t="e">
        <f t="shared" si="217"/>
        <v>#DIV/0!</v>
      </c>
    </row>
    <row r="980" spans="29:29" x14ac:dyDescent="0.15">
      <c r="AC980" t="e">
        <f t="shared" si="217"/>
        <v>#DIV/0!</v>
      </c>
    </row>
    <row r="981" spans="29:29" x14ac:dyDescent="0.15">
      <c r="AC981" t="e">
        <f t="shared" si="217"/>
        <v>#DIV/0!</v>
      </c>
    </row>
    <row r="982" spans="29:29" x14ac:dyDescent="0.15">
      <c r="AC982" t="e">
        <f t="shared" si="217"/>
        <v>#DIV/0!</v>
      </c>
    </row>
    <row r="983" spans="29:29" x14ac:dyDescent="0.15">
      <c r="AC983" t="e">
        <f t="shared" si="217"/>
        <v>#DIV/0!</v>
      </c>
    </row>
    <row r="984" spans="29:29" x14ac:dyDescent="0.15">
      <c r="AC984" t="e">
        <f t="shared" si="217"/>
        <v>#DIV/0!</v>
      </c>
    </row>
    <row r="985" spans="29:29" x14ac:dyDescent="0.15">
      <c r="AC985" t="e">
        <f t="shared" si="217"/>
        <v>#DIV/0!</v>
      </c>
    </row>
    <row r="986" spans="29:29" x14ac:dyDescent="0.15">
      <c r="AC986" t="e">
        <f t="shared" si="217"/>
        <v>#DIV/0!</v>
      </c>
    </row>
    <row r="987" spans="29:29" x14ac:dyDescent="0.15">
      <c r="AC987" t="e">
        <f t="shared" si="217"/>
        <v>#DIV/0!</v>
      </c>
    </row>
    <row r="988" spans="29:29" x14ac:dyDescent="0.15">
      <c r="AC988" t="e">
        <f t="shared" si="217"/>
        <v>#DIV/0!</v>
      </c>
    </row>
    <row r="989" spans="29:29" x14ac:dyDescent="0.15">
      <c r="AC989" t="e">
        <f t="shared" si="217"/>
        <v>#DIV/0!</v>
      </c>
    </row>
    <row r="990" spans="29:29" x14ac:dyDescent="0.15">
      <c r="AC990" t="e">
        <f t="shared" si="217"/>
        <v>#DIV/0!</v>
      </c>
    </row>
    <row r="991" spans="29:29" x14ac:dyDescent="0.15">
      <c r="AC991" t="e">
        <f t="shared" si="217"/>
        <v>#DIV/0!</v>
      </c>
    </row>
    <row r="992" spans="29:29" x14ac:dyDescent="0.15">
      <c r="AC992" t="e">
        <f t="shared" si="217"/>
        <v>#DIV/0!</v>
      </c>
    </row>
    <row r="993" spans="29:29" x14ac:dyDescent="0.15">
      <c r="AC993" t="e">
        <f t="shared" si="217"/>
        <v>#DIV/0!</v>
      </c>
    </row>
    <row r="994" spans="29:29" x14ac:dyDescent="0.15">
      <c r="AC994" t="e">
        <f t="shared" si="217"/>
        <v>#DIV/0!</v>
      </c>
    </row>
    <row r="995" spans="29:29" x14ac:dyDescent="0.15">
      <c r="AC995" t="e">
        <f t="shared" si="217"/>
        <v>#DIV/0!</v>
      </c>
    </row>
    <row r="996" spans="29:29" x14ac:dyDescent="0.15">
      <c r="AC996" t="e">
        <f t="shared" si="217"/>
        <v>#DIV/0!</v>
      </c>
    </row>
    <row r="997" spans="29:29" x14ac:dyDescent="0.15">
      <c r="AC997" t="e">
        <f t="shared" si="217"/>
        <v>#DIV/0!</v>
      </c>
    </row>
    <row r="998" spans="29:29" x14ac:dyDescent="0.15">
      <c r="AC998" t="e">
        <f t="shared" si="217"/>
        <v>#DIV/0!</v>
      </c>
    </row>
    <row r="999" spans="29:29" x14ac:dyDescent="0.15">
      <c r="AC999" t="e">
        <f t="shared" si="217"/>
        <v>#DIV/0!</v>
      </c>
    </row>
    <row r="1000" spans="29:29" x14ac:dyDescent="0.15">
      <c r="AC1000" t="e">
        <f t="shared" si="217"/>
        <v>#DIV/0!</v>
      </c>
    </row>
    <row r="1001" spans="29:29" x14ac:dyDescent="0.15">
      <c r="AC1001" t="e">
        <f t="shared" si="217"/>
        <v>#DIV/0!</v>
      </c>
    </row>
    <row r="1002" spans="29:29" x14ac:dyDescent="0.15">
      <c r="AC1002" t="e">
        <f t="shared" si="217"/>
        <v>#DIV/0!</v>
      </c>
    </row>
    <row r="1003" spans="29:29" x14ac:dyDescent="0.15">
      <c r="AC1003" t="e">
        <f t="shared" si="217"/>
        <v>#DIV/0!</v>
      </c>
    </row>
    <row r="1004" spans="29:29" x14ac:dyDescent="0.15">
      <c r="AC1004" t="e">
        <f t="shared" si="217"/>
        <v>#DIV/0!</v>
      </c>
    </row>
    <row r="1005" spans="29:29" x14ac:dyDescent="0.15">
      <c r="AC1005" t="e">
        <f t="shared" si="217"/>
        <v>#DIV/0!</v>
      </c>
    </row>
    <row r="1006" spans="29:29" x14ac:dyDescent="0.15">
      <c r="AC1006" t="e">
        <f t="shared" si="217"/>
        <v>#DIV/0!</v>
      </c>
    </row>
    <row r="1007" spans="29:29" x14ac:dyDescent="0.15">
      <c r="AC1007" t="e">
        <f t="shared" si="217"/>
        <v>#DIV/0!</v>
      </c>
    </row>
    <row r="1008" spans="29:29" x14ac:dyDescent="0.15">
      <c r="AC1008" t="e">
        <f t="shared" si="217"/>
        <v>#DIV/0!</v>
      </c>
    </row>
    <row r="1009" spans="29:29" x14ac:dyDescent="0.15">
      <c r="AC1009" t="e">
        <f t="shared" si="217"/>
        <v>#DIV/0!</v>
      </c>
    </row>
    <row r="1010" spans="29:29" x14ac:dyDescent="0.15">
      <c r="AC1010" t="e">
        <f t="shared" si="217"/>
        <v>#DIV/0!</v>
      </c>
    </row>
    <row r="1011" spans="29:29" x14ac:dyDescent="0.15">
      <c r="AC1011" t="e">
        <f t="shared" si="217"/>
        <v>#DIV/0!</v>
      </c>
    </row>
    <row r="1012" spans="29:29" x14ac:dyDescent="0.15">
      <c r="AC1012" t="e">
        <f t="shared" si="217"/>
        <v>#DIV/0!</v>
      </c>
    </row>
    <row r="1013" spans="29:29" x14ac:dyDescent="0.15">
      <c r="AC1013" t="e">
        <f t="shared" si="217"/>
        <v>#DIV/0!</v>
      </c>
    </row>
    <row r="1014" spans="29:29" x14ac:dyDescent="0.15">
      <c r="AC1014" t="e">
        <f t="shared" si="217"/>
        <v>#DIV/0!</v>
      </c>
    </row>
    <row r="1015" spans="29:29" x14ac:dyDescent="0.15">
      <c r="AC1015" t="e">
        <f t="shared" si="217"/>
        <v>#DIV/0!</v>
      </c>
    </row>
    <row r="1016" spans="29:29" x14ac:dyDescent="0.15">
      <c r="AC1016" t="e">
        <f t="shared" si="217"/>
        <v>#DIV/0!</v>
      </c>
    </row>
    <row r="1017" spans="29:29" x14ac:dyDescent="0.15">
      <c r="AC1017" t="e">
        <f t="shared" si="217"/>
        <v>#DIV/0!</v>
      </c>
    </row>
    <row r="1018" spans="29:29" x14ac:dyDescent="0.15">
      <c r="AC1018" t="e">
        <f t="shared" si="217"/>
        <v>#DIV/0!</v>
      </c>
    </row>
    <row r="1019" spans="29:29" x14ac:dyDescent="0.15">
      <c r="AC1019" t="e">
        <f t="shared" si="217"/>
        <v>#DIV/0!</v>
      </c>
    </row>
    <row r="1020" spans="29:29" x14ac:dyDescent="0.15">
      <c r="AC1020" t="e">
        <f t="shared" si="217"/>
        <v>#DIV/0!</v>
      </c>
    </row>
    <row r="1021" spans="29:29" x14ac:dyDescent="0.15">
      <c r="AC1021" t="e">
        <f t="shared" si="217"/>
        <v>#DIV/0!</v>
      </c>
    </row>
    <row r="1022" spans="29:29" x14ac:dyDescent="0.15">
      <c r="AC1022" t="e">
        <f t="shared" si="217"/>
        <v>#DIV/0!</v>
      </c>
    </row>
    <row r="1023" spans="29:29" x14ac:dyDescent="0.15">
      <c r="AC1023" t="e">
        <f t="shared" si="217"/>
        <v>#DIV/0!</v>
      </c>
    </row>
    <row r="1024" spans="29:29" x14ac:dyDescent="0.15">
      <c r="AC1024" t="e">
        <f t="shared" si="217"/>
        <v>#DIV/0!</v>
      </c>
    </row>
    <row r="1025" spans="29:29" x14ac:dyDescent="0.15">
      <c r="AC1025" t="e">
        <f t="shared" si="217"/>
        <v>#DIV/0!</v>
      </c>
    </row>
    <row r="1026" spans="29:29" x14ac:dyDescent="0.15">
      <c r="AC1026" t="e">
        <f t="shared" si="217"/>
        <v>#DIV/0!</v>
      </c>
    </row>
    <row r="1027" spans="29:29" x14ac:dyDescent="0.15">
      <c r="AC1027" t="e">
        <f t="shared" si="217"/>
        <v>#DIV/0!</v>
      </c>
    </row>
    <row r="1028" spans="29:29" x14ac:dyDescent="0.15">
      <c r="AC1028" t="e">
        <f t="shared" si="217"/>
        <v>#DIV/0!</v>
      </c>
    </row>
    <row r="1029" spans="29:29" x14ac:dyDescent="0.15">
      <c r="AC1029" t="e">
        <f t="shared" si="217"/>
        <v>#DIV/0!</v>
      </c>
    </row>
    <row r="1030" spans="29:29" x14ac:dyDescent="0.15">
      <c r="AC1030" t="e">
        <f t="shared" si="217"/>
        <v>#DIV/0!</v>
      </c>
    </row>
    <row r="1031" spans="29:29" x14ac:dyDescent="0.15">
      <c r="AC1031" t="e">
        <f t="shared" si="217"/>
        <v>#DIV/0!</v>
      </c>
    </row>
    <row r="1032" spans="29:29" x14ac:dyDescent="0.15">
      <c r="AC1032" t="e">
        <f t="shared" si="217"/>
        <v>#DIV/0!</v>
      </c>
    </row>
    <row r="1033" spans="29:29" x14ac:dyDescent="0.15">
      <c r="AC1033" t="e">
        <f t="shared" si="217"/>
        <v>#DIV/0!</v>
      </c>
    </row>
    <row r="1034" spans="29:29" x14ac:dyDescent="0.15">
      <c r="AC1034" t="e">
        <f t="shared" ref="AC1034:AC1097" si="218">ASIN((AB1028*SIN(A1034/180*PI())/AA1034))*180/PI()</f>
        <v>#DIV/0!</v>
      </c>
    </row>
    <row r="1035" spans="29:29" x14ac:dyDescent="0.15">
      <c r="AC1035" t="e">
        <f t="shared" si="218"/>
        <v>#DIV/0!</v>
      </c>
    </row>
    <row r="1036" spans="29:29" x14ac:dyDescent="0.15">
      <c r="AC1036" t="e">
        <f t="shared" si="218"/>
        <v>#DIV/0!</v>
      </c>
    </row>
    <row r="1037" spans="29:29" x14ac:dyDescent="0.15">
      <c r="AC1037" t="e">
        <f t="shared" si="218"/>
        <v>#DIV/0!</v>
      </c>
    </row>
    <row r="1038" spans="29:29" x14ac:dyDescent="0.15">
      <c r="AC1038" t="e">
        <f t="shared" si="218"/>
        <v>#DIV/0!</v>
      </c>
    </row>
    <row r="1039" spans="29:29" x14ac:dyDescent="0.15">
      <c r="AC1039" t="e">
        <f t="shared" si="218"/>
        <v>#DIV/0!</v>
      </c>
    </row>
    <row r="1040" spans="29:29" x14ac:dyDescent="0.15">
      <c r="AC1040" t="e">
        <f t="shared" si="218"/>
        <v>#DIV/0!</v>
      </c>
    </row>
    <row r="1041" spans="29:29" x14ac:dyDescent="0.15">
      <c r="AC1041" t="e">
        <f t="shared" si="218"/>
        <v>#DIV/0!</v>
      </c>
    </row>
    <row r="1042" spans="29:29" x14ac:dyDescent="0.15">
      <c r="AC1042" t="e">
        <f t="shared" si="218"/>
        <v>#DIV/0!</v>
      </c>
    </row>
    <row r="1043" spans="29:29" x14ac:dyDescent="0.15">
      <c r="AC1043" t="e">
        <f t="shared" si="218"/>
        <v>#DIV/0!</v>
      </c>
    </row>
    <row r="1044" spans="29:29" x14ac:dyDescent="0.15">
      <c r="AC1044" t="e">
        <f t="shared" si="218"/>
        <v>#DIV/0!</v>
      </c>
    </row>
    <row r="1045" spans="29:29" x14ac:dyDescent="0.15">
      <c r="AC1045" t="e">
        <f t="shared" si="218"/>
        <v>#DIV/0!</v>
      </c>
    </row>
    <row r="1046" spans="29:29" x14ac:dyDescent="0.15">
      <c r="AC1046" t="e">
        <f t="shared" si="218"/>
        <v>#DIV/0!</v>
      </c>
    </row>
    <row r="1047" spans="29:29" x14ac:dyDescent="0.15">
      <c r="AC1047" t="e">
        <f t="shared" si="218"/>
        <v>#DIV/0!</v>
      </c>
    </row>
    <row r="1048" spans="29:29" x14ac:dyDescent="0.15">
      <c r="AC1048" t="e">
        <f t="shared" si="218"/>
        <v>#DIV/0!</v>
      </c>
    </row>
    <row r="1049" spans="29:29" x14ac:dyDescent="0.15">
      <c r="AC1049" t="e">
        <f t="shared" si="218"/>
        <v>#DIV/0!</v>
      </c>
    </row>
    <row r="1050" spans="29:29" x14ac:dyDescent="0.15">
      <c r="AC1050" t="e">
        <f t="shared" si="218"/>
        <v>#DIV/0!</v>
      </c>
    </row>
    <row r="1051" spans="29:29" x14ac:dyDescent="0.15">
      <c r="AC1051" t="e">
        <f t="shared" si="218"/>
        <v>#DIV/0!</v>
      </c>
    </row>
    <row r="1052" spans="29:29" x14ac:dyDescent="0.15">
      <c r="AC1052" t="e">
        <f t="shared" si="218"/>
        <v>#DIV/0!</v>
      </c>
    </row>
    <row r="1053" spans="29:29" x14ac:dyDescent="0.15">
      <c r="AC1053" t="e">
        <f t="shared" si="218"/>
        <v>#DIV/0!</v>
      </c>
    </row>
    <row r="1054" spans="29:29" x14ac:dyDescent="0.15">
      <c r="AC1054" t="e">
        <f t="shared" si="218"/>
        <v>#DIV/0!</v>
      </c>
    </row>
    <row r="1055" spans="29:29" x14ac:dyDescent="0.15">
      <c r="AC1055" t="e">
        <f t="shared" si="218"/>
        <v>#DIV/0!</v>
      </c>
    </row>
    <row r="1056" spans="29:29" x14ac:dyDescent="0.15">
      <c r="AC1056" t="e">
        <f t="shared" si="218"/>
        <v>#DIV/0!</v>
      </c>
    </row>
    <row r="1057" spans="29:29" x14ac:dyDescent="0.15">
      <c r="AC1057" t="e">
        <f t="shared" si="218"/>
        <v>#DIV/0!</v>
      </c>
    </row>
    <row r="1058" spans="29:29" x14ac:dyDescent="0.15">
      <c r="AC1058" t="e">
        <f t="shared" si="218"/>
        <v>#DIV/0!</v>
      </c>
    </row>
    <row r="1059" spans="29:29" x14ac:dyDescent="0.15">
      <c r="AC1059" t="e">
        <f t="shared" si="218"/>
        <v>#DIV/0!</v>
      </c>
    </row>
    <row r="1060" spans="29:29" x14ac:dyDescent="0.15">
      <c r="AC1060" t="e">
        <f t="shared" si="218"/>
        <v>#DIV/0!</v>
      </c>
    </row>
    <row r="1061" spans="29:29" x14ac:dyDescent="0.15">
      <c r="AC1061" t="e">
        <f t="shared" si="218"/>
        <v>#DIV/0!</v>
      </c>
    </row>
    <row r="1062" spans="29:29" x14ac:dyDescent="0.15">
      <c r="AC1062" t="e">
        <f t="shared" si="218"/>
        <v>#DIV/0!</v>
      </c>
    </row>
    <row r="1063" spans="29:29" x14ac:dyDescent="0.15">
      <c r="AC1063" t="e">
        <f t="shared" si="218"/>
        <v>#DIV/0!</v>
      </c>
    </row>
    <row r="1064" spans="29:29" x14ac:dyDescent="0.15">
      <c r="AC1064" t="e">
        <f t="shared" si="218"/>
        <v>#DIV/0!</v>
      </c>
    </row>
    <row r="1065" spans="29:29" x14ac:dyDescent="0.15">
      <c r="AC1065" t="e">
        <f t="shared" si="218"/>
        <v>#DIV/0!</v>
      </c>
    </row>
    <row r="1066" spans="29:29" x14ac:dyDescent="0.15">
      <c r="AC1066" t="e">
        <f t="shared" si="218"/>
        <v>#DIV/0!</v>
      </c>
    </row>
    <row r="1067" spans="29:29" x14ac:dyDescent="0.15">
      <c r="AC1067" t="e">
        <f t="shared" si="218"/>
        <v>#DIV/0!</v>
      </c>
    </row>
    <row r="1068" spans="29:29" x14ac:dyDescent="0.15">
      <c r="AC1068" t="e">
        <f t="shared" si="218"/>
        <v>#DIV/0!</v>
      </c>
    </row>
    <row r="1069" spans="29:29" x14ac:dyDescent="0.15">
      <c r="AC1069" t="e">
        <f t="shared" si="218"/>
        <v>#DIV/0!</v>
      </c>
    </row>
    <row r="1070" spans="29:29" x14ac:dyDescent="0.15">
      <c r="AC1070" t="e">
        <f t="shared" si="218"/>
        <v>#DIV/0!</v>
      </c>
    </row>
    <row r="1071" spans="29:29" x14ac:dyDescent="0.15">
      <c r="AC1071" t="e">
        <f t="shared" si="218"/>
        <v>#DIV/0!</v>
      </c>
    </row>
    <row r="1072" spans="29:29" x14ac:dyDescent="0.15">
      <c r="AC1072" t="e">
        <f t="shared" si="218"/>
        <v>#DIV/0!</v>
      </c>
    </row>
    <row r="1073" spans="29:29" x14ac:dyDescent="0.15">
      <c r="AC1073" t="e">
        <f t="shared" si="218"/>
        <v>#DIV/0!</v>
      </c>
    </row>
    <row r="1074" spans="29:29" x14ac:dyDescent="0.15">
      <c r="AC1074" t="e">
        <f t="shared" si="218"/>
        <v>#DIV/0!</v>
      </c>
    </row>
    <row r="1075" spans="29:29" x14ac:dyDescent="0.15">
      <c r="AC1075" t="e">
        <f t="shared" si="218"/>
        <v>#DIV/0!</v>
      </c>
    </row>
    <row r="1076" spans="29:29" x14ac:dyDescent="0.15">
      <c r="AC1076" t="e">
        <f t="shared" si="218"/>
        <v>#DIV/0!</v>
      </c>
    </row>
    <row r="1077" spans="29:29" x14ac:dyDescent="0.15">
      <c r="AC1077" t="e">
        <f t="shared" si="218"/>
        <v>#DIV/0!</v>
      </c>
    </row>
    <row r="1078" spans="29:29" x14ac:dyDescent="0.15">
      <c r="AC1078" t="e">
        <f t="shared" si="218"/>
        <v>#DIV/0!</v>
      </c>
    </row>
    <row r="1079" spans="29:29" x14ac:dyDescent="0.15">
      <c r="AC1079" t="e">
        <f t="shared" si="218"/>
        <v>#DIV/0!</v>
      </c>
    </row>
    <row r="1080" spans="29:29" x14ac:dyDescent="0.15">
      <c r="AC1080" t="e">
        <f t="shared" si="218"/>
        <v>#DIV/0!</v>
      </c>
    </row>
    <row r="1081" spans="29:29" x14ac:dyDescent="0.15">
      <c r="AC1081" t="e">
        <f t="shared" si="218"/>
        <v>#DIV/0!</v>
      </c>
    </row>
    <row r="1082" spans="29:29" x14ac:dyDescent="0.15">
      <c r="AC1082" t="e">
        <f t="shared" si="218"/>
        <v>#DIV/0!</v>
      </c>
    </row>
    <row r="1083" spans="29:29" x14ac:dyDescent="0.15">
      <c r="AC1083" t="e">
        <f t="shared" si="218"/>
        <v>#DIV/0!</v>
      </c>
    </row>
    <row r="1084" spans="29:29" x14ac:dyDescent="0.15">
      <c r="AC1084" t="e">
        <f t="shared" si="218"/>
        <v>#DIV/0!</v>
      </c>
    </row>
    <row r="1085" spans="29:29" x14ac:dyDescent="0.15">
      <c r="AC1085" t="e">
        <f t="shared" si="218"/>
        <v>#DIV/0!</v>
      </c>
    </row>
    <row r="1086" spans="29:29" x14ac:dyDescent="0.15">
      <c r="AC1086" t="e">
        <f t="shared" si="218"/>
        <v>#DIV/0!</v>
      </c>
    </row>
    <row r="1087" spans="29:29" x14ac:dyDescent="0.15">
      <c r="AC1087" t="e">
        <f t="shared" si="218"/>
        <v>#DIV/0!</v>
      </c>
    </row>
    <row r="1088" spans="29:29" x14ac:dyDescent="0.15">
      <c r="AC1088" t="e">
        <f t="shared" si="218"/>
        <v>#DIV/0!</v>
      </c>
    </row>
    <row r="1089" spans="29:29" x14ac:dyDescent="0.15">
      <c r="AC1089" t="e">
        <f t="shared" si="218"/>
        <v>#DIV/0!</v>
      </c>
    </row>
    <row r="1090" spans="29:29" x14ac:dyDescent="0.15">
      <c r="AC1090" t="e">
        <f t="shared" si="218"/>
        <v>#DIV/0!</v>
      </c>
    </row>
    <row r="1091" spans="29:29" x14ac:dyDescent="0.15">
      <c r="AC1091" t="e">
        <f t="shared" si="218"/>
        <v>#DIV/0!</v>
      </c>
    </row>
    <row r="1092" spans="29:29" x14ac:dyDescent="0.15">
      <c r="AC1092" t="e">
        <f t="shared" si="218"/>
        <v>#DIV/0!</v>
      </c>
    </row>
    <row r="1093" spans="29:29" x14ac:dyDescent="0.15">
      <c r="AC1093" t="e">
        <f t="shared" si="218"/>
        <v>#DIV/0!</v>
      </c>
    </row>
    <row r="1094" spans="29:29" x14ac:dyDescent="0.15">
      <c r="AC1094" t="e">
        <f t="shared" si="218"/>
        <v>#DIV/0!</v>
      </c>
    </row>
    <row r="1095" spans="29:29" x14ac:dyDescent="0.15">
      <c r="AC1095" t="e">
        <f t="shared" si="218"/>
        <v>#DIV/0!</v>
      </c>
    </row>
    <row r="1096" spans="29:29" x14ac:dyDescent="0.15">
      <c r="AC1096" t="e">
        <f t="shared" si="218"/>
        <v>#DIV/0!</v>
      </c>
    </row>
    <row r="1097" spans="29:29" x14ac:dyDescent="0.15">
      <c r="AC1097" t="e">
        <f t="shared" si="218"/>
        <v>#DIV/0!</v>
      </c>
    </row>
    <row r="1098" spans="29:29" x14ac:dyDescent="0.15">
      <c r="AC1098" t="e">
        <f t="shared" ref="AC1098:AC1161" si="219">ASIN((AB1092*SIN(A1098/180*PI())/AA1098))*180/PI()</f>
        <v>#DIV/0!</v>
      </c>
    </row>
    <row r="1099" spans="29:29" x14ac:dyDescent="0.15">
      <c r="AC1099" t="e">
        <f t="shared" si="219"/>
        <v>#DIV/0!</v>
      </c>
    </row>
    <row r="1100" spans="29:29" x14ac:dyDescent="0.15">
      <c r="AC1100" t="e">
        <f t="shared" si="219"/>
        <v>#DIV/0!</v>
      </c>
    </row>
    <row r="1101" spans="29:29" x14ac:dyDescent="0.15">
      <c r="AC1101" t="e">
        <f t="shared" si="219"/>
        <v>#DIV/0!</v>
      </c>
    </row>
    <row r="1102" spans="29:29" x14ac:dyDescent="0.15">
      <c r="AC1102" t="e">
        <f t="shared" si="219"/>
        <v>#DIV/0!</v>
      </c>
    </row>
    <row r="1103" spans="29:29" x14ac:dyDescent="0.15">
      <c r="AC1103" t="e">
        <f t="shared" si="219"/>
        <v>#DIV/0!</v>
      </c>
    </row>
    <row r="1104" spans="29:29" x14ac:dyDescent="0.15">
      <c r="AC1104" t="e">
        <f t="shared" si="219"/>
        <v>#DIV/0!</v>
      </c>
    </row>
    <row r="1105" spans="29:29" x14ac:dyDescent="0.15">
      <c r="AC1105" t="e">
        <f t="shared" si="219"/>
        <v>#DIV/0!</v>
      </c>
    </row>
    <row r="1106" spans="29:29" x14ac:dyDescent="0.15">
      <c r="AC1106" t="e">
        <f t="shared" si="219"/>
        <v>#DIV/0!</v>
      </c>
    </row>
    <row r="1107" spans="29:29" x14ac:dyDescent="0.15">
      <c r="AC1107" t="e">
        <f t="shared" si="219"/>
        <v>#DIV/0!</v>
      </c>
    </row>
    <row r="1108" spans="29:29" x14ac:dyDescent="0.15">
      <c r="AC1108" t="e">
        <f t="shared" si="219"/>
        <v>#DIV/0!</v>
      </c>
    </row>
    <row r="1109" spans="29:29" x14ac:dyDescent="0.15">
      <c r="AC1109" t="e">
        <f t="shared" si="219"/>
        <v>#DIV/0!</v>
      </c>
    </row>
    <row r="1110" spans="29:29" x14ac:dyDescent="0.15">
      <c r="AC1110" t="e">
        <f t="shared" si="219"/>
        <v>#DIV/0!</v>
      </c>
    </row>
    <row r="1111" spans="29:29" x14ac:dyDescent="0.15">
      <c r="AC1111" t="e">
        <f t="shared" si="219"/>
        <v>#DIV/0!</v>
      </c>
    </row>
    <row r="1112" spans="29:29" x14ac:dyDescent="0.15">
      <c r="AC1112" t="e">
        <f t="shared" si="219"/>
        <v>#DIV/0!</v>
      </c>
    </row>
    <row r="1113" spans="29:29" x14ac:dyDescent="0.15">
      <c r="AC1113" t="e">
        <f t="shared" si="219"/>
        <v>#DIV/0!</v>
      </c>
    </row>
    <row r="1114" spans="29:29" x14ac:dyDescent="0.15">
      <c r="AC1114" t="e">
        <f t="shared" si="219"/>
        <v>#DIV/0!</v>
      </c>
    </row>
    <row r="1115" spans="29:29" x14ac:dyDescent="0.15">
      <c r="AC1115" t="e">
        <f t="shared" si="219"/>
        <v>#DIV/0!</v>
      </c>
    </row>
    <row r="1116" spans="29:29" x14ac:dyDescent="0.15">
      <c r="AC1116" t="e">
        <f t="shared" si="219"/>
        <v>#DIV/0!</v>
      </c>
    </row>
    <row r="1117" spans="29:29" x14ac:dyDescent="0.15">
      <c r="AC1117" t="e">
        <f t="shared" si="219"/>
        <v>#DIV/0!</v>
      </c>
    </row>
    <row r="1118" spans="29:29" x14ac:dyDescent="0.15">
      <c r="AC1118" t="e">
        <f t="shared" si="219"/>
        <v>#DIV/0!</v>
      </c>
    </row>
    <row r="1119" spans="29:29" x14ac:dyDescent="0.15">
      <c r="AC1119" t="e">
        <f t="shared" si="219"/>
        <v>#DIV/0!</v>
      </c>
    </row>
    <row r="1120" spans="29:29" x14ac:dyDescent="0.15">
      <c r="AC1120" t="e">
        <f t="shared" si="219"/>
        <v>#DIV/0!</v>
      </c>
    </row>
    <row r="1121" spans="29:29" x14ac:dyDescent="0.15">
      <c r="AC1121" t="e">
        <f t="shared" si="219"/>
        <v>#DIV/0!</v>
      </c>
    </row>
    <row r="1122" spans="29:29" x14ac:dyDescent="0.15">
      <c r="AC1122" t="e">
        <f t="shared" si="219"/>
        <v>#DIV/0!</v>
      </c>
    </row>
    <row r="1123" spans="29:29" x14ac:dyDescent="0.15">
      <c r="AC1123" t="e">
        <f t="shared" si="219"/>
        <v>#DIV/0!</v>
      </c>
    </row>
    <row r="1124" spans="29:29" x14ac:dyDescent="0.15">
      <c r="AC1124" t="e">
        <f t="shared" si="219"/>
        <v>#DIV/0!</v>
      </c>
    </row>
    <row r="1125" spans="29:29" x14ac:dyDescent="0.15">
      <c r="AC1125" t="e">
        <f t="shared" si="219"/>
        <v>#DIV/0!</v>
      </c>
    </row>
    <row r="1126" spans="29:29" x14ac:dyDescent="0.15">
      <c r="AC1126" t="e">
        <f t="shared" si="219"/>
        <v>#DIV/0!</v>
      </c>
    </row>
    <row r="1127" spans="29:29" x14ac:dyDescent="0.15">
      <c r="AC1127" t="e">
        <f t="shared" si="219"/>
        <v>#DIV/0!</v>
      </c>
    </row>
    <row r="1128" spans="29:29" x14ac:dyDescent="0.15">
      <c r="AC1128" t="e">
        <f t="shared" si="219"/>
        <v>#DIV/0!</v>
      </c>
    </row>
    <row r="1129" spans="29:29" x14ac:dyDescent="0.15">
      <c r="AC1129" t="e">
        <f t="shared" si="219"/>
        <v>#DIV/0!</v>
      </c>
    </row>
    <row r="1130" spans="29:29" x14ac:dyDescent="0.15">
      <c r="AC1130" t="e">
        <f t="shared" si="219"/>
        <v>#DIV/0!</v>
      </c>
    </row>
    <row r="1131" spans="29:29" x14ac:dyDescent="0.15">
      <c r="AC1131" t="e">
        <f t="shared" si="219"/>
        <v>#DIV/0!</v>
      </c>
    </row>
    <row r="1132" spans="29:29" x14ac:dyDescent="0.15">
      <c r="AC1132" t="e">
        <f t="shared" si="219"/>
        <v>#DIV/0!</v>
      </c>
    </row>
    <row r="1133" spans="29:29" x14ac:dyDescent="0.15">
      <c r="AC1133" t="e">
        <f t="shared" si="219"/>
        <v>#DIV/0!</v>
      </c>
    </row>
    <row r="1134" spans="29:29" x14ac:dyDescent="0.15">
      <c r="AC1134" t="e">
        <f t="shared" si="219"/>
        <v>#DIV/0!</v>
      </c>
    </row>
    <row r="1135" spans="29:29" x14ac:dyDescent="0.15">
      <c r="AC1135" t="e">
        <f t="shared" si="219"/>
        <v>#DIV/0!</v>
      </c>
    </row>
    <row r="1136" spans="29:29" x14ac:dyDescent="0.15">
      <c r="AC1136" t="e">
        <f t="shared" si="219"/>
        <v>#DIV/0!</v>
      </c>
    </row>
    <row r="1137" spans="29:29" x14ac:dyDescent="0.15">
      <c r="AC1137" t="e">
        <f t="shared" si="219"/>
        <v>#DIV/0!</v>
      </c>
    </row>
    <row r="1138" spans="29:29" x14ac:dyDescent="0.15">
      <c r="AC1138" t="e">
        <f t="shared" si="219"/>
        <v>#DIV/0!</v>
      </c>
    </row>
    <row r="1139" spans="29:29" x14ac:dyDescent="0.15">
      <c r="AC1139" t="e">
        <f t="shared" si="219"/>
        <v>#DIV/0!</v>
      </c>
    </row>
    <row r="1140" spans="29:29" x14ac:dyDescent="0.15">
      <c r="AC1140" t="e">
        <f t="shared" si="219"/>
        <v>#DIV/0!</v>
      </c>
    </row>
    <row r="1141" spans="29:29" x14ac:dyDescent="0.15">
      <c r="AC1141" t="e">
        <f t="shared" si="219"/>
        <v>#DIV/0!</v>
      </c>
    </row>
    <row r="1142" spans="29:29" x14ac:dyDescent="0.15">
      <c r="AC1142" t="e">
        <f t="shared" si="219"/>
        <v>#DIV/0!</v>
      </c>
    </row>
    <row r="1143" spans="29:29" x14ac:dyDescent="0.15">
      <c r="AC1143" t="e">
        <f t="shared" si="219"/>
        <v>#DIV/0!</v>
      </c>
    </row>
    <row r="1144" spans="29:29" x14ac:dyDescent="0.15">
      <c r="AC1144" t="e">
        <f t="shared" si="219"/>
        <v>#DIV/0!</v>
      </c>
    </row>
    <row r="1145" spans="29:29" x14ac:dyDescent="0.15">
      <c r="AC1145" t="e">
        <f t="shared" si="219"/>
        <v>#DIV/0!</v>
      </c>
    </row>
    <row r="1146" spans="29:29" x14ac:dyDescent="0.15">
      <c r="AC1146" t="e">
        <f t="shared" si="219"/>
        <v>#DIV/0!</v>
      </c>
    </row>
    <row r="1147" spans="29:29" x14ac:dyDescent="0.15">
      <c r="AC1147" t="e">
        <f t="shared" si="219"/>
        <v>#DIV/0!</v>
      </c>
    </row>
    <row r="1148" spans="29:29" x14ac:dyDescent="0.15">
      <c r="AC1148" t="e">
        <f t="shared" si="219"/>
        <v>#DIV/0!</v>
      </c>
    </row>
    <row r="1149" spans="29:29" x14ac:dyDescent="0.15">
      <c r="AC1149" t="e">
        <f t="shared" si="219"/>
        <v>#DIV/0!</v>
      </c>
    </row>
    <row r="1150" spans="29:29" x14ac:dyDescent="0.15">
      <c r="AC1150" t="e">
        <f t="shared" si="219"/>
        <v>#DIV/0!</v>
      </c>
    </row>
    <row r="1151" spans="29:29" x14ac:dyDescent="0.15">
      <c r="AC1151" t="e">
        <f t="shared" si="219"/>
        <v>#DIV/0!</v>
      </c>
    </row>
    <row r="1152" spans="29:29" x14ac:dyDescent="0.15">
      <c r="AC1152" t="e">
        <f t="shared" si="219"/>
        <v>#DIV/0!</v>
      </c>
    </row>
    <row r="1153" spans="29:29" x14ac:dyDescent="0.15">
      <c r="AC1153" t="e">
        <f t="shared" si="219"/>
        <v>#DIV/0!</v>
      </c>
    </row>
    <row r="1154" spans="29:29" x14ac:dyDescent="0.15">
      <c r="AC1154" t="e">
        <f t="shared" si="219"/>
        <v>#DIV/0!</v>
      </c>
    </row>
    <row r="1155" spans="29:29" x14ac:dyDescent="0.15">
      <c r="AC1155" t="e">
        <f t="shared" si="219"/>
        <v>#DIV/0!</v>
      </c>
    </row>
    <row r="1156" spans="29:29" x14ac:dyDescent="0.15">
      <c r="AC1156" t="e">
        <f t="shared" si="219"/>
        <v>#DIV/0!</v>
      </c>
    </row>
    <row r="1157" spans="29:29" x14ac:dyDescent="0.15">
      <c r="AC1157" t="e">
        <f t="shared" si="219"/>
        <v>#DIV/0!</v>
      </c>
    </row>
    <row r="1158" spans="29:29" x14ac:dyDescent="0.15">
      <c r="AC1158" t="e">
        <f t="shared" si="219"/>
        <v>#DIV/0!</v>
      </c>
    </row>
    <row r="1159" spans="29:29" x14ac:dyDescent="0.15">
      <c r="AC1159" t="e">
        <f t="shared" si="219"/>
        <v>#DIV/0!</v>
      </c>
    </row>
    <row r="1160" spans="29:29" x14ac:dyDescent="0.15">
      <c r="AC1160" t="e">
        <f t="shared" si="219"/>
        <v>#DIV/0!</v>
      </c>
    </row>
    <row r="1161" spans="29:29" x14ac:dyDescent="0.15">
      <c r="AC1161" t="e">
        <f t="shared" si="219"/>
        <v>#DIV/0!</v>
      </c>
    </row>
    <row r="1162" spans="29:29" x14ac:dyDescent="0.15">
      <c r="AC1162" t="e">
        <f t="shared" ref="AC1162:AC1225" si="220">ASIN((AB1156*SIN(A1162/180*PI())/AA1162))*180/PI()</f>
        <v>#DIV/0!</v>
      </c>
    </row>
    <row r="1163" spans="29:29" x14ac:dyDescent="0.15">
      <c r="AC1163" t="e">
        <f t="shared" si="220"/>
        <v>#DIV/0!</v>
      </c>
    </row>
    <row r="1164" spans="29:29" x14ac:dyDescent="0.15">
      <c r="AC1164" t="e">
        <f t="shared" si="220"/>
        <v>#DIV/0!</v>
      </c>
    </row>
    <row r="1165" spans="29:29" x14ac:dyDescent="0.15">
      <c r="AC1165" t="e">
        <f t="shared" si="220"/>
        <v>#DIV/0!</v>
      </c>
    </row>
    <row r="1166" spans="29:29" x14ac:dyDescent="0.15">
      <c r="AC1166" t="e">
        <f t="shared" si="220"/>
        <v>#DIV/0!</v>
      </c>
    </row>
    <row r="1167" spans="29:29" x14ac:dyDescent="0.15">
      <c r="AC1167" t="e">
        <f t="shared" si="220"/>
        <v>#DIV/0!</v>
      </c>
    </row>
    <row r="1168" spans="29:29" x14ac:dyDescent="0.15">
      <c r="AC1168" t="e">
        <f t="shared" si="220"/>
        <v>#DIV/0!</v>
      </c>
    </row>
    <row r="1169" spans="29:29" x14ac:dyDescent="0.15">
      <c r="AC1169" t="e">
        <f t="shared" si="220"/>
        <v>#DIV/0!</v>
      </c>
    </row>
    <row r="1170" spans="29:29" x14ac:dyDescent="0.15">
      <c r="AC1170" t="e">
        <f t="shared" si="220"/>
        <v>#DIV/0!</v>
      </c>
    </row>
    <row r="1171" spans="29:29" x14ac:dyDescent="0.15">
      <c r="AC1171" t="e">
        <f t="shared" si="220"/>
        <v>#DIV/0!</v>
      </c>
    </row>
    <row r="1172" spans="29:29" x14ac:dyDescent="0.15">
      <c r="AC1172" t="e">
        <f t="shared" si="220"/>
        <v>#DIV/0!</v>
      </c>
    </row>
    <row r="1173" spans="29:29" x14ac:dyDescent="0.15">
      <c r="AC1173" t="e">
        <f t="shared" si="220"/>
        <v>#DIV/0!</v>
      </c>
    </row>
    <row r="1174" spans="29:29" x14ac:dyDescent="0.15">
      <c r="AC1174" t="e">
        <f t="shared" si="220"/>
        <v>#DIV/0!</v>
      </c>
    </row>
    <row r="1175" spans="29:29" x14ac:dyDescent="0.15">
      <c r="AC1175" t="e">
        <f t="shared" si="220"/>
        <v>#DIV/0!</v>
      </c>
    </row>
    <row r="1176" spans="29:29" x14ac:dyDescent="0.15">
      <c r="AC1176" t="e">
        <f t="shared" si="220"/>
        <v>#DIV/0!</v>
      </c>
    </row>
    <row r="1177" spans="29:29" x14ac:dyDescent="0.15">
      <c r="AC1177" t="e">
        <f t="shared" si="220"/>
        <v>#DIV/0!</v>
      </c>
    </row>
    <row r="1178" spans="29:29" x14ac:dyDescent="0.15">
      <c r="AC1178" t="e">
        <f t="shared" si="220"/>
        <v>#DIV/0!</v>
      </c>
    </row>
    <row r="1179" spans="29:29" x14ac:dyDescent="0.15">
      <c r="AC1179" t="e">
        <f t="shared" si="220"/>
        <v>#DIV/0!</v>
      </c>
    </row>
    <row r="1180" spans="29:29" x14ac:dyDescent="0.15">
      <c r="AC1180" t="e">
        <f t="shared" si="220"/>
        <v>#DIV/0!</v>
      </c>
    </row>
    <row r="1181" spans="29:29" x14ac:dyDescent="0.15">
      <c r="AC1181" t="e">
        <f t="shared" si="220"/>
        <v>#DIV/0!</v>
      </c>
    </row>
    <row r="1182" spans="29:29" x14ac:dyDescent="0.15">
      <c r="AC1182" t="e">
        <f t="shared" si="220"/>
        <v>#DIV/0!</v>
      </c>
    </row>
    <row r="1183" spans="29:29" x14ac:dyDescent="0.15">
      <c r="AC1183" t="e">
        <f t="shared" si="220"/>
        <v>#DIV/0!</v>
      </c>
    </row>
    <row r="1184" spans="29:29" x14ac:dyDescent="0.15">
      <c r="AC1184" t="e">
        <f t="shared" si="220"/>
        <v>#DIV/0!</v>
      </c>
    </row>
    <row r="1185" spans="29:29" x14ac:dyDescent="0.15">
      <c r="AC1185" t="e">
        <f t="shared" si="220"/>
        <v>#DIV/0!</v>
      </c>
    </row>
    <row r="1186" spans="29:29" x14ac:dyDescent="0.15">
      <c r="AC1186" t="e">
        <f t="shared" si="220"/>
        <v>#DIV/0!</v>
      </c>
    </row>
    <row r="1187" spans="29:29" x14ac:dyDescent="0.15">
      <c r="AC1187" t="e">
        <f t="shared" si="220"/>
        <v>#DIV/0!</v>
      </c>
    </row>
    <row r="1188" spans="29:29" x14ac:dyDescent="0.15">
      <c r="AC1188" t="e">
        <f t="shared" si="220"/>
        <v>#DIV/0!</v>
      </c>
    </row>
    <row r="1189" spans="29:29" x14ac:dyDescent="0.15">
      <c r="AC1189" t="e">
        <f t="shared" si="220"/>
        <v>#DIV/0!</v>
      </c>
    </row>
    <row r="1190" spans="29:29" x14ac:dyDescent="0.15">
      <c r="AC1190" t="e">
        <f t="shared" si="220"/>
        <v>#DIV/0!</v>
      </c>
    </row>
    <row r="1191" spans="29:29" x14ac:dyDescent="0.15">
      <c r="AC1191" t="e">
        <f t="shared" si="220"/>
        <v>#DIV/0!</v>
      </c>
    </row>
    <row r="1192" spans="29:29" x14ac:dyDescent="0.15">
      <c r="AC1192" t="e">
        <f t="shared" si="220"/>
        <v>#DIV/0!</v>
      </c>
    </row>
    <row r="1193" spans="29:29" x14ac:dyDescent="0.15">
      <c r="AC1193" t="e">
        <f t="shared" si="220"/>
        <v>#DIV/0!</v>
      </c>
    </row>
    <row r="1194" spans="29:29" x14ac:dyDescent="0.15">
      <c r="AC1194" t="e">
        <f t="shared" si="220"/>
        <v>#DIV/0!</v>
      </c>
    </row>
    <row r="1195" spans="29:29" x14ac:dyDescent="0.15">
      <c r="AC1195" t="e">
        <f t="shared" si="220"/>
        <v>#DIV/0!</v>
      </c>
    </row>
    <row r="1196" spans="29:29" x14ac:dyDescent="0.15">
      <c r="AC1196" t="e">
        <f t="shared" si="220"/>
        <v>#DIV/0!</v>
      </c>
    </row>
    <row r="1197" spans="29:29" x14ac:dyDescent="0.15">
      <c r="AC1197" t="e">
        <f t="shared" si="220"/>
        <v>#DIV/0!</v>
      </c>
    </row>
    <row r="1198" spans="29:29" x14ac:dyDescent="0.15">
      <c r="AC1198" t="e">
        <f t="shared" si="220"/>
        <v>#DIV/0!</v>
      </c>
    </row>
    <row r="1199" spans="29:29" x14ac:dyDescent="0.15">
      <c r="AC1199" t="e">
        <f t="shared" si="220"/>
        <v>#DIV/0!</v>
      </c>
    </row>
    <row r="1200" spans="29:29" x14ac:dyDescent="0.15">
      <c r="AC1200" t="e">
        <f t="shared" si="220"/>
        <v>#DIV/0!</v>
      </c>
    </row>
    <row r="1201" spans="29:29" x14ac:dyDescent="0.15">
      <c r="AC1201" t="e">
        <f t="shared" si="220"/>
        <v>#DIV/0!</v>
      </c>
    </row>
    <row r="1202" spans="29:29" x14ac:dyDescent="0.15">
      <c r="AC1202" t="e">
        <f t="shared" si="220"/>
        <v>#DIV/0!</v>
      </c>
    </row>
    <row r="1203" spans="29:29" x14ac:dyDescent="0.15">
      <c r="AC1203" t="e">
        <f t="shared" si="220"/>
        <v>#DIV/0!</v>
      </c>
    </row>
    <row r="1204" spans="29:29" x14ac:dyDescent="0.15">
      <c r="AC1204" t="e">
        <f t="shared" si="220"/>
        <v>#DIV/0!</v>
      </c>
    </row>
    <row r="1205" spans="29:29" x14ac:dyDescent="0.15">
      <c r="AC1205" t="e">
        <f t="shared" si="220"/>
        <v>#DIV/0!</v>
      </c>
    </row>
    <row r="1206" spans="29:29" x14ac:dyDescent="0.15">
      <c r="AC1206" t="e">
        <f t="shared" si="220"/>
        <v>#DIV/0!</v>
      </c>
    </row>
    <row r="1207" spans="29:29" x14ac:dyDescent="0.15">
      <c r="AC1207" t="e">
        <f t="shared" si="220"/>
        <v>#DIV/0!</v>
      </c>
    </row>
    <row r="1208" spans="29:29" x14ac:dyDescent="0.15">
      <c r="AC1208" t="e">
        <f t="shared" si="220"/>
        <v>#DIV/0!</v>
      </c>
    </row>
    <row r="1209" spans="29:29" x14ac:dyDescent="0.15">
      <c r="AC1209" t="e">
        <f t="shared" si="220"/>
        <v>#DIV/0!</v>
      </c>
    </row>
    <row r="1210" spans="29:29" x14ac:dyDescent="0.15">
      <c r="AC1210" t="e">
        <f t="shared" si="220"/>
        <v>#DIV/0!</v>
      </c>
    </row>
    <row r="1211" spans="29:29" x14ac:dyDescent="0.15">
      <c r="AC1211" t="e">
        <f t="shared" si="220"/>
        <v>#DIV/0!</v>
      </c>
    </row>
    <row r="1212" spans="29:29" x14ac:dyDescent="0.15">
      <c r="AC1212" t="e">
        <f t="shared" si="220"/>
        <v>#DIV/0!</v>
      </c>
    </row>
    <row r="1213" spans="29:29" x14ac:dyDescent="0.15">
      <c r="AC1213" t="e">
        <f t="shared" si="220"/>
        <v>#DIV/0!</v>
      </c>
    </row>
    <row r="1214" spans="29:29" x14ac:dyDescent="0.15">
      <c r="AC1214" t="e">
        <f t="shared" si="220"/>
        <v>#DIV/0!</v>
      </c>
    </row>
    <row r="1215" spans="29:29" x14ac:dyDescent="0.15">
      <c r="AC1215" t="e">
        <f t="shared" si="220"/>
        <v>#DIV/0!</v>
      </c>
    </row>
    <row r="1216" spans="29:29" x14ac:dyDescent="0.15">
      <c r="AC1216" t="e">
        <f t="shared" si="220"/>
        <v>#DIV/0!</v>
      </c>
    </row>
    <row r="1217" spans="29:29" x14ac:dyDescent="0.15">
      <c r="AC1217" t="e">
        <f t="shared" si="220"/>
        <v>#DIV/0!</v>
      </c>
    </row>
    <row r="1218" spans="29:29" x14ac:dyDescent="0.15">
      <c r="AC1218" t="e">
        <f t="shared" si="220"/>
        <v>#DIV/0!</v>
      </c>
    </row>
    <row r="1219" spans="29:29" x14ac:dyDescent="0.15">
      <c r="AC1219" t="e">
        <f t="shared" si="220"/>
        <v>#DIV/0!</v>
      </c>
    </row>
    <row r="1220" spans="29:29" x14ac:dyDescent="0.15">
      <c r="AC1220" t="e">
        <f t="shared" si="220"/>
        <v>#DIV/0!</v>
      </c>
    </row>
    <row r="1221" spans="29:29" x14ac:dyDescent="0.15">
      <c r="AC1221" t="e">
        <f t="shared" si="220"/>
        <v>#DIV/0!</v>
      </c>
    </row>
    <row r="1222" spans="29:29" x14ac:dyDescent="0.15">
      <c r="AC1222" t="e">
        <f t="shared" si="220"/>
        <v>#DIV/0!</v>
      </c>
    </row>
    <row r="1223" spans="29:29" x14ac:dyDescent="0.15">
      <c r="AC1223" t="e">
        <f t="shared" si="220"/>
        <v>#DIV/0!</v>
      </c>
    </row>
    <row r="1224" spans="29:29" x14ac:dyDescent="0.15">
      <c r="AC1224" t="e">
        <f t="shared" si="220"/>
        <v>#DIV/0!</v>
      </c>
    </row>
    <row r="1225" spans="29:29" x14ac:dyDescent="0.15">
      <c r="AC1225" t="e">
        <f t="shared" si="220"/>
        <v>#DIV/0!</v>
      </c>
    </row>
    <row r="1226" spans="29:29" x14ac:dyDescent="0.15">
      <c r="AC1226" t="e">
        <f t="shared" ref="AC1226:AC1289" si="221">ASIN((AB1220*SIN(A1226/180*PI())/AA1226))*180/PI()</f>
        <v>#DIV/0!</v>
      </c>
    </row>
    <row r="1227" spans="29:29" x14ac:dyDescent="0.15">
      <c r="AC1227" t="e">
        <f t="shared" si="221"/>
        <v>#DIV/0!</v>
      </c>
    </row>
    <row r="1228" spans="29:29" x14ac:dyDescent="0.15">
      <c r="AC1228" t="e">
        <f t="shared" si="221"/>
        <v>#DIV/0!</v>
      </c>
    </row>
    <row r="1229" spans="29:29" x14ac:dyDescent="0.15">
      <c r="AC1229" t="e">
        <f t="shared" si="221"/>
        <v>#DIV/0!</v>
      </c>
    </row>
    <row r="1230" spans="29:29" x14ac:dyDescent="0.15">
      <c r="AC1230" t="e">
        <f t="shared" si="221"/>
        <v>#DIV/0!</v>
      </c>
    </row>
    <row r="1231" spans="29:29" x14ac:dyDescent="0.15">
      <c r="AC1231" t="e">
        <f t="shared" si="221"/>
        <v>#DIV/0!</v>
      </c>
    </row>
    <row r="1232" spans="29:29" x14ac:dyDescent="0.15">
      <c r="AC1232" t="e">
        <f t="shared" si="221"/>
        <v>#DIV/0!</v>
      </c>
    </row>
    <row r="1233" spans="29:29" x14ac:dyDescent="0.15">
      <c r="AC1233" t="e">
        <f t="shared" si="221"/>
        <v>#DIV/0!</v>
      </c>
    </row>
    <row r="1234" spans="29:29" x14ac:dyDescent="0.15">
      <c r="AC1234" t="e">
        <f t="shared" si="221"/>
        <v>#DIV/0!</v>
      </c>
    </row>
    <row r="1235" spans="29:29" x14ac:dyDescent="0.15">
      <c r="AC1235" t="e">
        <f t="shared" si="221"/>
        <v>#DIV/0!</v>
      </c>
    </row>
    <row r="1236" spans="29:29" x14ac:dyDescent="0.15">
      <c r="AC1236" t="e">
        <f t="shared" si="221"/>
        <v>#DIV/0!</v>
      </c>
    </row>
    <row r="1237" spans="29:29" x14ac:dyDescent="0.15">
      <c r="AC1237" t="e">
        <f t="shared" si="221"/>
        <v>#DIV/0!</v>
      </c>
    </row>
    <row r="1238" spans="29:29" x14ac:dyDescent="0.15">
      <c r="AC1238" t="e">
        <f t="shared" si="221"/>
        <v>#DIV/0!</v>
      </c>
    </row>
    <row r="1239" spans="29:29" x14ac:dyDescent="0.15">
      <c r="AC1239" t="e">
        <f t="shared" si="221"/>
        <v>#DIV/0!</v>
      </c>
    </row>
    <row r="1240" spans="29:29" x14ac:dyDescent="0.15">
      <c r="AC1240" t="e">
        <f t="shared" si="221"/>
        <v>#DIV/0!</v>
      </c>
    </row>
    <row r="1241" spans="29:29" x14ac:dyDescent="0.15">
      <c r="AC1241" t="e">
        <f t="shared" si="221"/>
        <v>#DIV/0!</v>
      </c>
    </row>
    <row r="1242" spans="29:29" x14ac:dyDescent="0.15">
      <c r="AC1242" t="e">
        <f t="shared" si="221"/>
        <v>#DIV/0!</v>
      </c>
    </row>
    <row r="1243" spans="29:29" x14ac:dyDescent="0.15">
      <c r="AC1243" t="e">
        <f t="shared" si="221"/>
        <v>#DIV/0!</v>
      </c>
    </row>
    <row r="1244" spans="29:29" x14ac:dyDescent="0.15">
      <c r="AC1244" t="e">
        <f t="shared" si="221"/>
        <v>#DIV/0!</v>
      </c>
    </row>
    <row r="1245" spans="29:29" x14ac:dyDescent="0.15">
      <c r="AC1245" t="e">
        <f t="shared" si="221"/>
        <v>#DIV/0!</v>
      </c>
    </row>
    <row r="1246" spans="29:29" x14ac:dyDescent="0.15">
      <c r="AC1246" t="e">
        <f t="shared" si="221"/>
        <v>#DIV/0!</v>
      </c>
    </row>
    <row r="1247" spans="29:29" x14ac:dyDescent="0.15">
      <c r="AC1247" t="e">
        <f t="shared" si="221"/>
        <v>#DIV/0!</v>
      </c>
    </row>
    <row r="1248" spans="29:29" x14ac:dyDescent="0.15">
      <c r="AC1248" t="e">
        <f t="shared" si="221"/>
        <v>#DIV/0!</v>
      </c>
    </row>
    <row r="1249" spans="29:29" x14ac:dyDescent="0.15">
      <c r="AC1249" t="e">
        <f t="shared" si="221"/>
        <v>#DIV/0!</v>
      </c>
    </row>
    <row r="1250" spans="29:29" x14ac:dyDescent="0.15">
      <c r="AC1250" t="e">
        <f t="shared" si="221"/>
        <v>#DIV/0!</v>
      </c>
    </row>
    <row r="1251" spans="29:29" x14ac:dyDescent="0.15">
      <c r="AC1251" t="e">
        <f t="shared" si="221"/>
        <v>#DIV/0!</v>
      </c>
    </row>
    <row r="1252" spans="29:29" x14ac:dyDescent="0.15">
      <c r="AC1252" t="e">
        <f t="shared" si="221"/>
        <v>#DIV/0!</v>
      </c>
    </row>
    <row r="1253" spans="29:29" x14ac:dyDescent="0.15">
      <c r="AC1253" t="e">
        <f t="shared" si="221"/>
        <v>#DIV/0!</v>
      </c>
    </row>
    <row r="1254" spans="29:29" x14ac:dyDescent="0.15">
      <c r="AC1254" t="e">
        <f t="shared" si="221"/>
        <v>#DIV/0!</v>
      </c>
    </row>
    <row r="1255" spans="29:29" x14ac:dyDescent="0.15">
      <c r="AC1255" t="e">
        <f t="shared" si="221"/>
        <v>#DIV/0!</v>
      </c>
    </row>
    <row r="1256" spans="29:29" x14ac:dyDescent="0.15">
      <c r="AC1256" t="e">
        <f t="shared" si="221"/>
        <v>#DIV/0!</v>
      </c>
    </row>
    <row r="1257" spans="29:29" x14ac:dyDescent="0.15">
      <c r="AC1257" t="e">
        <f t="shared" si="221"/>
        <v>#DIV/0!</v>
      </c>
    </row>
    <row r="1258" spans="29:29" x14ac:dyDescent="0.15">
      <c r="AC1258" t="e">
        <f t="shared" si="221"/>
        <v>#DIV/0!</v>
      </c>
    </row>
    <row r="1259" spans="29:29" x14ac:dyDescent="0.15">
      <c r="AC1259" t="e">
        <f t="shared" si="221"/>
        <v>#DIV/0!</v>
      </c>
    </row>
    <row r="1260" spans="29:29" x14ac:dyDescent="0.15">
      <c r="AC1260" t="e">
        <f t="shared" si="221"/>
        <v>#DIV/0!</v>
      </c>
    </row>
    <row r="1261" spans="29:29" x14ac:dyDescent="0.15">
      <c r="AC1261" t="e">
        <f t="shared" si="221"/>
        <v>#DIV/0!</v>
      </c>
    </row>
    <row r="1262" spans="29:29" x14ac:dyDescent="0.15">
      <c r="AC1262" t="e">
        <f t="shared" si="221"/>
        <v>#DIV/0!</v>
      </c>
    </row>
    <row r="1263" spans="29:29" x14ac:dyDescent="0.15">
      <c r="AC1263" t="e">
        <f t="shared" si="221"/>
        <v>#DIV/0!</v>
      </c>
    </row>
    <row r="1264" spans="29:29" x14ac:dyDescent="0.15">
      <c r="AC1264" t="e">
        <f t="shared" si="221"/>
        <v>#DIV/0!</v>
      </c>
    </row>
    <row r="1265" spans="29:29" x14ac:dyDescent="0.15">
      <c r="AC1265" t="e">
        <f t="shared" si="221"/>
        <v>#DIV/0!</v>
      </c>
    </row>
    <row r="1266" spans="29:29" x14ac:dyDescent="0.15">
      <c r="AC1266" t="e">
        <f t="shared" si="221"/>
        <v>#DIV/0!</v>
      </c>
    </row>
    <row r="1267" spans="29:29" x14ac:dyDescent="0.15">
      <c r="AC1267" t="e">
        <f t="shared" si="221"/>
        <v>#DIV/0!</v>
      </c>
    </row>
    <row r="1268" spans="29:29" x14ac:dyDescent="0.15">
      <c r="AC1268" t="e">
        <f t="shared" si="221"/>
        <v>#DIV/0!</v>
      </c>
    </row>
    <row r="1269" spans="29:29" x14ac:dyDescent="0.15">
      <c r="AC1269" t="e">
        <f t="shared" si="221"/>
        <v>#DIV/0!</v>
      </c>
    </row>
    <row r="1270" spans="29:29" x14ac:dyDescent="0.15">
      <c r="AC1270" t="e">
        <f t="shared" si="221"/>
        <v>#DIV/0!</v>
      </c>
    </row>
    <row r="1271" spans="29:29" x14ac:dyDescent="0.15">
      <c r="AC1271" t="e">
        <f t="shared" si="221"/>
        <v>#DIV/0!</v>
      </c>
    </row>
    <row r="1272" spans="29:29" x14ac:dyDescent="0.15">
      <c r="AC1272" t="e">
        <f t="shared" si="221"/>
        <v>#DIV/0!</v>
      </c>
    </row>
    <row r="1273" spans="29:29" x14ac:dyDescent="0.15">
      <c r="AC1273" t="e">
        <f t="shared" si="221"/>
        <v>#DIV/0!</v>
      </c>
    </row>
    <row r="1274" spans="29:29" x14ac:dyDescent="0.15">
      <c r="AC1274" t="e">
        <f t="shared" si="221"/>
        <v>#DIV/0!</v>
      </c>
    </row>
    <row r="1275" spans="29:29" x14ac:dyDescent="0.15">
      <c r="AC1275" t="e">
        <f t="shared" si="221"/>
        <v>#DIV/0!</v>
      </c>
    </row>
    <row r="1276" spans="29:29" x14ac:dyDescent="0.15">
      <c r="AC1276" t="e">
        <f t="shared" si="221"/>
        <v>#DIV/0!</v>
      </c>
    </row>
    <row r="1277" spans="29:29" x14ac:dyDescent="0.15">
      <c r="AC1277" t="e">
        <f t="shared" si="221"/>
        <v>#DIV/0!</v>
      </c>
    </row>
    <row r="1278" spans="29:29" x14ac:dyDescent="0.15">
      <c r="AC1278" t="e">
        <f t="shared" si="221"/>
        <v>#DIV/0!</v>
      </c>
    </row>
    <row r="1279" spans="29:29" x14ac:dyDescent="0.15">
      <c r="AC1279" t="e">
        <f t="shared" si="221"/>
        <v>#DIV/0!</v>
      </c>
    </row>
    <row r="1280" spans="29:29" x14ac:dyDescent="0.15">
      <c r="AC1280" t="e">
        <f t="shared" si="221"/>
        <v>#DIV/0!</v>
      </c>
    </row>
    <row r="1281" spans="29:29" x14ac:dyDescent="0.15">
      <c r="AC1281" t="e">
        <f t="shared" si="221"/>
        <v>#DIV/0!</v>
      </c>
    </row>
    <row r="1282" spans="29:29" x14ac:dyDescent="0.15">
      <c r="AC1282" t="e">
        <f t="shared" si="221"/>
        <v>#DIV/0!</v>
      </c>
    </row>
    <row r="1283" spans="29:29" x14ac:dyDescent="0.15">
      <c r="AC1283" t="e">
        <f t="shared" si="221"/>
        <v>#DIV/0!</v>
      </c>
    </row>
    <row r="1284" spans="29:29" x14ac:dyDescent="0.15">
      <c r="AC1284" t="e">
        <f t="shared" si="221"/>
        <v>#DIV/0!</v>
      </c>
    </row>
    <row r="1285" spans="29:29" x14ac:dyDescent="0.15">
      <c r="AC1285" t="e">
        <f t="shared" si="221"/>
        <v>#DIV/0!</v>
      </c>
    </row>
    <row r="1286" spans="29:29" x14ac:dyDescent="0.15">
      <c r="AC1286" t="e">
        <f t="shared" si="221"/>
        <v>#DIV/0!</v>
      </c>
    </row>
    <row r="1287" spans="29:29" x14ac:dyDescent="0.15">
      <c r="AC1287" t="e">
        <f t="shared" si="221"/>
        <v>#DIV/0!</v>
      </c>
    </row>
    <row r="1288" spans="29:29" x14ac:dyDescent="0.15">
      <c r="AC1288" t="e">
        <f t="shared" si="221"/>
        <v>#DIV/0!</v>
      </c>
    </row>
    <row r="1289" spans="29:29" x14ac:dyDescent="0.15">
      <c r="AC1289" t="e">
        <f t="shared" si="221"/>
        <v>#DIV/0!</v>
      </c>
    </row>
    <row r="1290" spans="29:29" x14ac:dyDescent="0.15">
      <c r="AC1290" t="e">
        <f t="shared" ref="AC1290:AC1353" si="222">ASIN((AB1284*SIN(A1290/180*PI())/AA1290))*180/PI()</f>
        <v>#DIV/0!</v>
      </c>
    </row>
    <row r="1291" spans="29:29" x14ac:dyDescent="0.15">
      <c r="AC1291" t="e">
        <f t="shared" si="222"/>
        <v>#DIV/0!</v>
      </c>
    </row>
    <row r="1292" spans="29:29" x14ac:dyDescent="0.15">
      <c r="AC1292" t="e">
        <f t="shared" si="222"/>
        <v>#DIV/0!</v>
      </c>
    </row>
    <row r="1293" spans="29:29" x14ac:dyDescent="0.15">
      <c r="AC1293" t="e">
        <f t="shared" si="222"/>
        <v>#DIV/0!</v>
      </c>
    </row>
    <row r="1294" spans="29:29" x14ac:dyDescent="0.15">
      <c r="AC1294" t="e">
        <f t="shared" si="222"/>
        <v>#DIV/0!</v>
      </c>
    </row>
    <row r="1295" spans="29:29" x14ac:dyDescent="0.15">
      <c r="AC1295" t="e">
        <f t="shared" si="222"/>
        <v>#DIV/0!</v>
      </c>
    </row>
    <row r="1296" spans="29:29" x14ac:dyDescent="0.15">
      <c r="AC1296" t="e">
        <f t="shared" si="222"/>
        <v>#DIV/0!</v>
      </c>
    </row>
    <row r="1297" spans="29:29" x14ac:dyDescent="0.15">
      <c r="AC1297" t="e">
        <f t="shared" si="222"/>
        <v>#DIV/0!</v>
      </c>
    </row>
    <row r="1298" spans="29:29" x14ac:dyDescent="0.15">
      <c r="AC1298" t="e">
        <f t="shared" si="222"/>
        <v>#DIV/0!</v>
      </c>
    </row>
    <row r="1299" spans="29:29" x14ac:dyDescent="0.15">
      <c r="AC1299" t="e">
        <f t="shared" si="222"/>
        <v>#DIV/0!</v>
      </c>
    </row>
    <row r="1300" spans="29:29" x14ac:dyDescent="0.15">
      <c r="AC1300" t="e">
        <f t="shared" si="222"/>
        <v>#DIV/0!</v>
      </c>
    </row>
    <row r="1301" spans="29:29" x14ac:dyDescent="0.15">
      <c r="AC1301" t="e">
        <f t="shared" si="222"/>
        <v>#DIV/0!</v>
      </c>
    </row>
    <row r="1302" spans="29:29" x14ac:dyDescent="0.15">
      <c r="AC1302" t="e">
        <f t="shared" si="222"/>
        <v>#DIV/0!</v>
      </c>
    </row>
    <row r="1303" spans="29:29" x14ac:dyDescent="0.15">
      <c r="AC1303" t="e">
        <f t="shared" si="222"/>
        <v>#DIV/0!</v>
      </c>
    </row>
    <row r="1304" spans="29:29" x14ac:dyDescent="0.15">
      <c r="AC1304" t="e">
        <f t="shared" si="222"/>
        <v>#DIV/0!</v>
      </c>
    </row>
    <row r="1305" spans="29:29" x14ac:dyDescent="0.15">
      <c r="AC1305" t="e">
        <f t="shared" si="222"/>
        <v>#DIV/0!</v>
      </c>
    </row>
    <row r="1306" spans="29:29" x14ac:dyDescent="0.15">
      <c r="AC1306" t="e">
        <f t="shared" si="222"/>
        <v>#DIV/0!</v>
      </c>
    </row>
    <row r="1307" spans="29:29" x14ac:dyDescent="0.15">
      <c r="AC1307" t="e">
        <f t="shared" si="222"/>
        <v>#DIV/0!</v>
      </c>
    </row>
    <row r="1308" spans="29:29" x14ac:dyDescent="0.15">
      <c r="AC1308" t="e">
        <f t="shared" si="222"/>
        <v>#DIV/0!</v>
      </c>
    </row>
    <row r="1309" spans="29:29" x14ac:dyDescent="0.15">
      <c r="AC1309" t="e">
        <f t="shared" si="222"/>
        <v>#DIV/0!</v>
      </c>
    </row>
    <row r="1310" spans="29:29" x14ac:dyDescent="0.15">
      <c r="AC1310" t="e">
        <f t="shared" si="222"/>
        <v>#DIV/0!</v>
      </c>
    </row>
    <row r="1311" spans="29:29" x14ac:dyDescent="0.15">
      <c r="AC1311" t="e">
        <f t="shared" si="222"/>
        <v>#DIV/0!</v>
      </c>
    </row>
    <row r="1312" spans="29:29" x14ac:dyDescent="0.15">
      <c r="AC1312" t="e">
        <f t="shared" si="222"/>
        <v>#DIV/0!</v>
      </c>
    </row>
    <row r="1313" spans="29:29" x14ac:dyDescent="0.15">
      <c r="AC1313" t="e">
        <f t="shared" si="222"/>
        <v>#DIV/0!</v>
      </c>
    </row>
    <row r="1314" spans="29:29" x14ac:dyDescent="0.15">
      <c r="AC1314" t="e">
        <f t="shared" si="222"/>
        <v>#DIV/0!</v>
      </c>
    </row>
    <row r="1315" spans="29:29" x14ac:dyDescent="0.15">
      <c r="AC1315" t="e">
        <f t="shared" si="222"/>
        <v>#DIV/0!</v>
      </c>
    </row>
    <row r="1316" spans="29:29" x14ac:dyDescent="0.15">
      <c r="AC1316" t="e">
        <f t="shared" si="222"/>
        <v>#DIV/0!</v>
      </c>
    </row>
    <row r="1317" spans="29:29" x14ac:dyDescent="0.15">
      <c r="AC1317" t="e">
        <f t="shared" si="222"/>
        <v>#DIV/0!</v>
      </c>
    </row>
    <row r="1318" spans="29:29" x14ac:dyDescent="0.15">
      <c r="AC1318" t="e">
        <f t="shared" si="222"/>
        <v>#DIV/0!</v>
      </c>
    </row>
    <row r="1319" spans="29:29" x14ac:dyDescent="0.15">
      <c r="AC1319" t="e">
        <f t="shared" si="222"/>
        <v>#DIV/0!</v>
      </c>
    </row>
    <row r="1320" spans="29:29" x14ac:dyDescent="0.15">
      <c r="AC1320" t="e">
        <f t="shared" si="222"/>
        <v>#DIV/0!</v>
      </c>
    </row>
    <row r="1321" spans="29:29" x14ac:dyDescent="0.15">
      <c r="AC1321" t="e">
        <f t="shared" si="222"/>
        <v>#DIV/0!</v>
      </c>
    </row>
    <row r="1322" spans="29:29" x14ac:dyDescent="0.15">
      <c r="AC1322" t="e">
        <f t="shared" si="222"/>
        <v>#DIV/0!</v>
      </c>
    </row>
    <row r="1323" spans="29:29" x14ac:dyDescent="0.15">
      <c r="AC1323" t="e">
        <f t="shared" si="222"/>
        <v>#DIV/0!</v>
      </c>
    </row>
    <row r="1324" spans="29:29" x14ac:dyDescent="0.15">
      <c r="AC1324" t="e">
        <f t="shared" si="222"/>
        <v>#DIV/0!</v>
      </c>
    </row>
    <row r="1325" spans="29:29" x14ac:dyDescent="0.15">
      <c r="AC1325" t="e">
        <f t="shared" si="222"/>
        <v>#DIV/0!</v>
      </c>
    </row>
    <row r="1326" spans="29:29" x14ac:dyDescent="0.15">
      <c r="AC1326" t="e">
        <f t="shared" si="222"/>
        <v>#DIV/0!</v>
      </c>
    </row>
    <row r="1327" spans="29:29" x14ac:dyDescent="0.15">
      <c r="AC1327" t="e">
        <f t="shared" si="222"/>
        <v>#DIV/0!</v>
      </c>
    </row>
    <row r="1328" spans="29:29" x14ac:dyDescent="0.15">
      <c r="AC1328" t="e">
        <f t="shared" si="222"/>
        <v>#DIV/0!</v>
      </c>
    </row>
    <row r="1329" spans="29:29" x14ac:dyDescent="0.15">
      <c r="AC1329" t="e">
        <f t="shared" si="222"/>
        <v>#DIV/0!</v>
      </c>
    </row>
    <row r="1330" spans="29:29" x14ac:dyDescent="0.15">
      <c r="AC1330" t="e">
        <f t="shared" si="222"/>
        <v>#DIV/0!</v>
      </c>
    </row>
    <row r="1331" spans="29:29" x14ac:dyDescent="0.15">
      <c r="AC1331" t="e">
        <f t="shared" si="222"/>
        <v>#DIV/0!</v>
      </c>
    </row>
    <row r="1332" spans="29:29" x14ac:dyDescent="0.15">
      <c r="AC1332" t="e">
        <f t="shared" si="222"/>
        <v>#DIV/0!</v>
      </c>
    </row>
    <row r="1333" spans="29:29" x14ac:dyDescent="0.15">
      <c r="AC1333" t="e">
        <f t="shared" si="222"/>
        <v>#DIV/0!</v>
      </c>
    </row>
    <row r="1334" spans="29:29" x14ac:dyDescent="0.15">
      <c r="AC1334" t="e">
        <f t="shared" si="222"/>
        <v>#DIV/0!</v>
      </c>
    </row>
    <row r="1335" spans="29:29" x14ac:dyDescent="0.15">
      <c r="AC1335" t="e">
        <f t="shared" si="222"/>
        <v>#DIV/0!</v>
      </c>
    </row>
    <row r="1336" spans="29:29" x14ac:dyDescent="0.15">
      <c r="AC1336" t="e">
        <f t="shared" si="222"/>
        <v>#DIV/0!</v>
      </c>
    </row>
    <row r="1337" spans="29:29" x14ac:dyDescent="0.15">
      <c r="AC1337" t="e">
        <f t="shared" si="222"/>
        <v>#DIV/0!</v>
      </c>
    </row>
    <row r="1338" spans="29:29" x14ac:dyDescent="0.15">
      <c r="AC1338" t="e">
        <f t="shared" si="222"/>
        <v>#DIV/0!</v>
      </c>
    </row>
    <row r="1339" spans="29:29" x14ac:dyDescent="0.15">
      <c r="AC1339" t="e">
        <f t="shared" si="222"/>
        <v>#DIV/0!</v>
      </c>
    </row>
    <row r="1340" spans="29:29" x14ac:dyDescent="0.15">
      <c r="AC1340" t="e">
        <f t="shared" si="222"/>
        <v>#DIV/0!</v>
      </c>
    </row>
    <row r="1341" spans="29:29" x14ac:dyDescent="0.15">
      <c r="AC1341" t="e">
        <f t="shared" si="222"/>
        <v>#DIV/0!</v>
      </c>
    </row>
    <row r="1342" spans="29:29" x14ac:dyDescent="0.15">
      <c r="AC1342" t="e">
        <f t="shared" si="222"/>
        <v>#DIV/0!</v>
      </c>
    </row>
    <row r="1343" spans="29:29" x14ac:dyDescent="0.15">
      <c r="AC1343" t="e">
        <f t="shared" si="222"/>
        <v>#DIV/0!</v>
      </c>
    </row>
    <row r="1344" spans="29:29" x14ac:dyDescent="0.15">
      <c r="AC1344" t="e">
        <f t="shared" si="222"/>
        <v>#DIV/0!</v>
      </c>
    </row>
    <row r="1345" spans="29:29" x14ac:dyDescent="0.15">
      <c r="AC1345" t="e">
        <f t="shared" si="222"/>
        <v>#DIV/0!</v>
      </c>
    </row>
    <row r="1346" spans="29:29" x14ac:dyDescent="0.15">
      <c r="AC1346" t="e">
        <f t="shared" si="222"/>
        <v>#DIV/0!</v>
      </c>
    </row>
    <row r="1347" spans="29:29" x14ac:dyDescent="0.15">
      <c r="AC1347" t="e">
        <f t="shared" si="222"/>
        <v>#DIV/0!</v>
      </c>
    </row>
    <row r="1348" spans="29:29" x14ac:dyDescent="0.15">
      <c r="AC1348" t="e">
        <f t="shared" si="222"/>
        <v>#DIV/0!</v>
      </c>
    </row>
    <row r="1349" spans="29:29" x14ac:dyDescent="0.15">
      <c r="AC1349" t="e">
        <f t="shared" si="222"/>
        <v>#DIV/0!</v>
      </c>
    </row>
    <row r="1350" spans="29:29" x14ac:dyDescent="0.15">
      <c r="AC1350" t="e">
        <f t="shared" si="222"/>
        <v>#DIV/0!</v>
      </c>
    </row>
    <row r="1351" spans="29:29" x14ac:dyDescent="0.15">
      <c r="AC1351" t="e">
        <f t="shared" si="222"/>
        <v>#DIV/0!</v>
      </c>
    </row>
    <row r="1352" spans="29:29" x14ac:dyDescent="0.15">
      <c r="AC1352" t="e">
        <f t="shared" si="222"/>
        <v>#DIV/0!</v>
      </c>
    </row>
    <row r="1353" spans="29:29" x14ac:dyDescent="0.15">
      <c r="AC1353" t="e">
        <f t="shared" si="222"/>
        <v>#DIV/0!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147</vt:lpstr>
      <vt:lpstr>149</vt:lpstr>
      <vt:lpstr>151</vt:lpstr>
      <vt:lpstr>154</vt:lpstr>
      <vt:lpstr>155</vt:lpstr>
      <vt:lpstr>158</vt:lpstr>
      <vt:lpstr>159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金程 王</cp:lastModifiedBy>
  <dcterms:created xsi:type="dcterms:W3CDTF">2023-05-12T11:15:00Z</dcterms:created>
  <dcterms:modified xsi:type="dcterms:W3CDTF">2024-01-30T16:06:55Z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2052-12.1.0.15990</vt:lpwstr>
  </property>
  <property fmtid="{D5CDD505-2E9C-101B-9397-08002B2CF9AE}" pid="3" name="ICV">
    <vt:lpwstr>E24501DFB9074A79A1A91E98B5DEDE88_12</vt:lpwstr>
  </property>
</Properties>
</file>