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合并资产负债表" sheetId="1" r:id="rId1"/>
    <sheet name="合并损益表" sheetId="2" r:id="rId2"/>
    <sheet name="母公司资产负债表" sheetId="3" r:id="rId3"/>
    <sheet name="母公司损益表" sheetId="4" r:id="rId4"/>
  </sheets>
  <externalReferences>
    <externalReference r:id="rId5"/>
  </externalReferences>
  <definedNames>
    <definedName name="_xlnm.Print_Area" localSheetId="1">合并损益表!$A$1:$C$56</definedName>
    <definedName name="_xlnm.Print_Area" localSheetId="0">合并资产负债表!$A$2:$F$42</definedName>
    <definedName name="_xlnm.Print_Area" localSheetId="3">母公司损益表!$A$2:$C$43</definedName>
    <definedName name="_xlnm.Print_Area" localSheetId="2">母公司资产负债表!$A$2:$F$40</definedName>
  </definedNames>
  <calcPr calcId="152511"/>
</workbook>
</file>

<file path=xl/calcChain.xml><?xml version="1.0" encoding="utf-8"?>
<calcChain xmlns="http://schemas.openxmlformats.org/spreadsheetml/2006/main">
  <c r="D3" i="1" l="1"/>
  <c r="A3" i="1" l="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<sst xmlns="http://schemas.openxmlformats.org/spreadsheetml/2006/main" count="253" uniqueCount="175">
  <si>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</si>
  <si>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</si>
  <si>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</si>
  <si>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</si>
  <si>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</si>
  <si>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</si>
  <si>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</si>
  <si>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</si>
  <si>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</si>
  <si>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</si>
  <si>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</si>
  <si>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</si>
  <si>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</si>
  <si>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</si>
  <si>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</si>
  <si>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</si>
  <si>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</si>
  <si>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</si>
  <si>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</si>
  <si>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</si>
  <si>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</si>
  <si>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</si>
  <si>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</si>
  <si>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</si>
  <si>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</si>
  <si>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</si>
  <si>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</si>
  <si>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</si>
  <si>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</si>
  <si>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</si>
  <si>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</si>
  <si>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</si>
  <si>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</si>
  <si>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</si>
  <si>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</si>
  <si>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</si>
  <si>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</si>
  <si>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</si>
  <si>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</si>
  <si>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</si>
  <si>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</si>
  <si>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</si>
  <si>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</si>
  <si>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</si>
  <si>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</si>
  <si>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</si>
  <si>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</si>
  <si>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</si>
  <si>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</si>
  <si>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</si>
  <si>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</si>
  <si>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</si>
  <si>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</si>
  <si>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</si>
  <si>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</si>
  <si>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负债：</t>
  </si>
  <si>
    <t>货币资金</t>
    <phoneticPr fontId="12" type="noConversion"/>
  </si>
  <si>
    <t xml:space="preserve">    其中：客户存款</t>
    <phoneticPr fontId="12" type="noConversion"/>
  </si>
  <si>
    <t>结算备付金</t>
    <phoneticPr fontId="12" type="noConversion"/>
  </si>
  <si>
    <t xml:space="preserve">    其中：客户备付金</t>
    <phoneticPr fontId="12" type="noConversion"/>
  </si>
  <si>
    <t>拆出资金</t>
    <phoneticPr fontId="12" type="noConversion"/>
  </si>
  <si>
    <t>融出资金</t>
    <phoneticPr fontId="12" type="noConversion"/>
  </si>
  <si>
    <t>以公允价值计量且其变动计入当期损益的金融资产</t>
    <phoneticPr fontId="12" type="noConversion"/>
  </si>
  <si>
    <t>衍生金融资产</t>
    <phoneticPr fontId="12" type="noConversion"/>
  </si>
  <si>
    <t>买入返售金融资产</t>
    <phoneticPr fontId="12" type="noConversion"/>
  </si>
  <si>
    <t>应收款项</t>
    <phoneticPr fontId="12" type="noConversion"/>
  </si>
  <si>
    <t>应收利息</t>
    <phoneticPr fontId="12" type="noConversion"/>
  </si>
  <si>
    <t>存出保证金</t>
    <phoneticPr fontId="12" type="noConversion"/>
  </si>
  <si>
    <t>划分为持有待售的资产</t>
    <phoneticPr fontId="12" type="noConversion"/>
  </si>
  <si>
    <t>可供出售金融资产</t>
    <phoneticPr fontId="12" type="noConversion"/>
  </si>
  <si>
    <t>持有至到期投资</t>
    <phoneticPr fontId="12" type="noConversion"/>
  </si>
  <si>
    <t>长期股权投资</t>
    <phoneticPr fontId="12" type="noConversion"/>
  </si>
  <si>
    <t>投资性房地产</t>
    <phoneticPr fontId="12" type="noConversion"/>
  </si>
  <si>
    <t xml:space="preserve">         其中:优先股</t>
  </si>
  <si>
    <t>固定资产</t>
    <phoneticPr fontId="12" type="noConversion"/>
  </si>
  <si>
    <t xml:space="preserve">              永续债</t>
  </si>
  <si>
    <t>在建工程</t>
    <phoneticPr fontId="12" type="noConversion"/>
  </si>
  <si>
    <t>无形资产</t>
    <phoneticPr fontId="12" type="noConversion"/>
  </si>
  <si>
    <t>商誉</t>
    <phoneticPr fontId="12" type="noConversion"/>
  </si>
  <si>
    <t>负 债 合 计:</t>
  </si>
  <si>
    <t>递延所得税资产</t>
    <phoneticPr fontId="12" type="noConversion"/>
  </si>
  <si>
    <t>股东(或所有者）权益：</t>
  </si>
  <si>
    <t>其他资产</t>
    <phoneticPr fontId="12" type="noConversion"/>
  </si>
  <si>
    <t>股本（或实收资本）</t>
  </si>
  <si>
    <t xml:space="preserve">        其中:优先股</t>
  </si>
  <si>
    <t xml:space="preserve">             永续债</t>
  </si>
  <si>
    <t>资本公积</t>
  </si>
  <si>
    <t>减：库存股</t>
  </si>
  <si>
    <t>其他综合收益</t>
  </si>
  <si>
    <t>盈余公积</t>
  </si>
  <si>
    <t>一般风险准备</t>
  </si>
  <si>
    <t>未分配利润</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</si>
  <si>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</si>
  <si>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</si>
  <si>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</si>
  <si>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</si>
  <si>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</si>
  <si>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</si>
  <si>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</si>
  <si>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以公允价值计量且其变动计入当期损益的金融资产</t>
  </si>
  <si>
    <t xml:space="preserve">   其中:对联营企业和合营企业的投资收益</t>
    <phoneticPr fontId="2" type="noConversion"/>
  </si>
  <si>
    <t>资产处置收益（亏损以“-”号填列）</t>
    <phoneticPr fontId="2" type="noConversion"/>
  </si>
  <si>
    <t>其他收益</t>
  </si>
  <si>
    <t>三、营业利润（损失以“-”号填列）</t>
    <phoneticPr fontId="2" type="noConversion"/>
  </si>
  <si>
    <t>四、利润总额（损失以"-"号填列）</t>
    <phoneticPr fontId="2" type="noConversion"/>
  </si>
  <si>
    <t xml:space="preserve">    其中：被合并方在合并前实现的净利润</t>
    <phoneticPr fontId="2" type="noConversion"/>
  </si>
  <si>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</si>
  <si>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</si>
  <si>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</si>
  <si>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</si>
  <si>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</si>
  <si>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phoneticPr fontId="2" type="noConversion"/>
  </si>
  <si>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</si>
  <si>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</si>
  <si>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</si>
  <si>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</si>
  <si>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</si>
  <si>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</si>
  <si>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</si>
  <si>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</si>
  <si>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</si>
  <si>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</si>
  <si>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</si>
  <si>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</si>
  <si>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</si>
  <si>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</si>
  <si>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</si>
  <si>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</si>
  <si>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</si>
  <si>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税金及附加</t>
    <phoneticPr fontId="2" type="noConversion"/>
  </si>
  <si>
    <t>五、净利润（损失以"-"号填列）</t>
    <phoneticPr fontId="2" type="noConversion"/>
  </si>
  <si>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</si>
  <si>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</si>
  <si>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</si>
  <si>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</si>
  <si>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货币资金</t>
  </si>
  <si>
    <t xml:space="preserve">    其中：客户存款</t>
  </si>
  <si>
    <t>结算备付金</t>
  </si>
  <si>
    <t xml:space="preserve">    其中：客户备付金</t>
  </si>
  <si>
    <t>拆出资金</t>
  </si>
  <si>
    <t>融出资金</t>
  </si>
  <si>
    <t>衍生金融资产</t>
  </si>
  <si>
    <t>买入返售金融资产</t>
  </si>
  <si>
    <t>应收款项</t>
  </si>
  <si>
    <t>应收利息</t>
  </si>
  <si>
    <t>存出保证金</t>
  </si>
  <si>
    <t>划分为持有待售的资产</t>
  </si>
  <si>
    <t xml:space="preserve">  划分为持有待售的负债</t>
  </si>
  <si>
    <t>可供出售金融资产</t>
  </si>
  <si>
    <t>持有至到期投资</t>
  </si>
  <si>
    <t>长期股权投资</t>
  </si>
  <si>
    <t>投资性房地产</t>
  </si>
  <si>
    <t>固定资产</t>
  </si>
  <si>
    <t>在建工程</t>
  </si>
  <si>
    <t>无形资产</t>
  </si>
  <si>
    <t>商誉</t>
  </si>
  <si>
    <t>递延所得税资产</t>
  </si>
  <si>
    <t>股东权益：</t>
  </si>
  <si>
    <t>其他资产</t>
  </si>
  <si>
    <t xml:space="preserve">    其他权益工具</t>
  </si>
  <si>
    <t xml:space="preserve">     其中:优先股</t>
  </si>
  <si>
    <t xml:space="preserve">          永续债</t>
  </si>
  <si>
    <t>主管财务工作的负责人：</t>
    <phoneticPr fontId="2" type="noConversion"/>
  </si>
  <si>
    <t>资产处置收益（亏损以“-”号填列）</t>
    <phoneticPr fontId="2" type="noConversion"/>
  </si>
  <si>
    <t>税金及附加</t>
    <phoneticPr fontId="2" type="noConversion"/>
  </si>
  <si>
    <t>三、营业利润（损失以“－”号填列）</t>
  </si>
  <si>
    <t>四、利润总额（损失以“－”号填列）</t>
  </si>
  <si>
    <t>五、净利润（损失以“－”号填列）</t>
  </si>
  <si>
    <t>（一）持续经营净利润（净亏损以“－”号填列）</t>
  </si>
  <si>
    <t>（二）终止经营净利润（净亏损以“－”号填列）</t>
  </si>
  <si>
    <t>六、其他综合收益税后净额</t>
  </si>
  <si>
    <t>主管财务工作的负责人:</t>
    <phoneticPr fontId="2" type="noConversion"/>
  </si>
  <si>
    <t>单位负责人:</t>
    <phoneticPr fontId="2" type="noConversion"/>
  </si>
  <si>
    <t>财务机构负责人:</t>
    <phoneticPr fontId="2" type="noConversion"/>
  </si>
  <si>
    <t xml:space="preserve">  以公允价值计量金融负债</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</si>
</sst>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20">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23">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5"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5"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5"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7" fillId="4" borderId="4" xfId="1" applyFont="1" applyFill="1" applyBorder="1" applyAlignment="1">
      <alignment vertical="center" shrinkToFit="1"/>
    </xf>
    <xf numFmtId="43" fontId="18" fillId="0" borderId="4" xfId="1" applyFont="1" applyBorder="1" applyAlignment="1">
      <alignment vertical="center" shrinkToFit="1"/>
    </xf>
    <xf numFmtId="43" fontId="18" fillId="0" borderId="12" xfId="1" applyFont="1" applyBorder="1" applyAlignment="1">
      <alignment vertical="center" shrinkToFit="1"/>
    </xf>
    <xf numFmtId="43" fontId="18" fillId="4" borderId="4" xfId="1" applyFont="1" applyFill="1" applyBorder="1" applyAlignment="1">
      <alignment vertical="center" shrinkToFit="1"/>
    </xf>
    <xf numFmtId="43" fontId="9" fillId="0" borderId="4" xfId="1" applyFont="1" applyBorder="1" applyAlignment="1"/>
    <xf numFmtId="0" fontId="16" fillId="3" borderId="0" xfId="0" applyFont="1" applyFill="1" applyBorder="1" applyAlignment="1">
      <alignment horizontal="center"/>
    </xf>
    <xf numFmtId="0" fontId="15" fillId="3" borderId="10" xfId="0" applyFont="1" applyFill="1" applyBorder="1" applyAlignment="1">
      <alignment horizontal="left"/>
    </xf>
    <xf numFmtId="0" fontId="19" fillId="3" borderId="0" xfId="0" applyFont="1" applyFill="1" applyBorder="1" applyAlignment="1">
      <alignment horizontal="center"/>
    </xf>
    <xf numFmtId="0" fontId="16" fillId="3" borderId="0" xfId="0" applyFont="1" applyFill="1" applyAlignment="1">
      <alignment horizontal="center"/>
    </xf>
    <xf numFmtId="0" fontId="19" fillId="3" borderId="0" xfId="0" applyFont="1" applyFill="1" applyAlignment="1">
      <alignment horizontal="center"/>
    </xf>
    <xf numFmtId="43" fontId="16" fillId="3" borderId="0" xfId="1" applyFont="1" applyFill="1" applyBorder="1" applyAlignment="1">
      <alignment horizontal="center"/>
    </xf>
    <xf numFmtId="43" fontId="19"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workbookViewId="0">
      <selection activeCell="C14" sqref="C14"/>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9" max="9" width="16.125" bestFit="1" customWidth="1"/>
  </cols>
  <sheetData>
    <row r="1" spans="1:9">
      <c r="B1" s="58"/>
      <c r="I1" s="58">
        <v>43159</v>
      </c>
    </row>
    <row r="2" spans="1:9" ht="18.75">
      <c r="A2" s="116" t="s">
        <v>53</v>
      </c>
      <c r="B2" s="116"/>
      <c r="C2" s="116"/>
      <c r="D2" s="116"/>
      <c r="E2" s="116"/>
      <c r="F2" s="116"/>
    </row>
    <row r="3" spans="1:9" ht="14.25" thickBot="1">
      <c r="A3" s="68" t="str">
        <f>[1]目录!A1</f>
        <v>编制单位：财富证券有限责任公司</v>
      </c>
      <c r="B3" s="69"/>
      <c r="C3" s="69"/>
      <c r="D3" s="70">
        <f>I1</f>
        <v>43159</v>
      </c>
      <c r="E3" s="71" t="s">
        <v>1</v>
      </c>
      <c r="F3" s="71" t="s">
        <v>2</v>
      </c>
    </row>
    <row r="4" spans="1:9">
      <c r="A4" s="43" t="s">
        <v>3</v>
      </c>
      <c r="B4" s="44" t="s">
        <v>4</v>
      </c>
      <c r="C4" s="44" t="s">
        <v>5</v>
      </c>
      <c r="D4" s="44" t="s">
        <v>6</v>
      </c>
      <c r="E4" s="44" t="s">
        <v>4</v>
      </c>
      <c r="F4" s="45" t="s">
        <v>5</v>
      </c>
    </row>
    <row r="5" spans="1:9">
      <c r="A5" s="1" t="s">
        <v>7</v>
      </c>
      <c r="B5" s="2"/>
      <c r="C5" s="2"/>
      <c r="D5" s="27" t="s">
        <v>55</v>
      </c>
      <c r="E5" s="2"/>
      <c r="F5" s="14"/>
    </row>
    <row r="6" spans="1:9">
      <c r="A6" s="17" t="s">
        <v>56</v>
      </c>
      <c r="B6" s="28">
        <v>7403915223.2999992</v>
      </c>
      <c r="C6" s="6">
        <v>6465176408.8299999</v>
      </c>
      <c r="D6" s="7" t="s">
        <v>9</v>
      </c>
      <c r="E6" s="6">
        <v>0</v>
      </c>
      <c r="F6" s="29">
        <v>0</v>
      </c>
    </row>
    <row r="7" spans="1:9">
      <c r="A7" s="17" t="s">
        <v>57</v>
      </c>
      <c r="B7" s="28">
        <v>6178683682.6400003</v>
      </c>
      <c r="C7" s="6">
        <v>4914722915.0200005</v>
      </c>
      <c r="D7" s="7" t="s">
        <v>10</v>
      </c>
      <c r="E7" s="6">
        <v>220000000</v>
      </c>
      <c r="F7" s="29">
        <v>220000000</v>
      </c>
    </row>
    <row r="8" spans="1:9">
      <c r="A8" s="17" t="s">
        <v>58</v>
      </c>
      <c r="B8" s="28">
        <v>1381847216.05</v>
      </c>
      <c r="C8" s="6">
        <v>1514453396.2900002</v>
      </c>
      <c r="D8" s="7" t="s">
        <v>11</v>
      </c>
      <c r="E8" s="6">
        <v>730000000</v>
      </c>
      <c r="F8" s="29">
        <v>780000000</v>
      </c>
    </row>
    <row r="9" spans="1:9">
      <c r="A9" s="17" t="s">
        <v>59</v>
      </c>
      <c r="B9" s="28">
        <v>1124348097.8899999</v>
      </c>
      <c r="C9" s="6">
        <v>1188666276.0899999</v>
      </c>
      <c r="D9" s="67" t="s">
        <v>174</v>
      </c>
      <c r="E9" s="6">
        <v>1420995497.2999997</v>
      </c>
      <c r="F9" s="29">
        <v>1392815545.1700001</v>
      </c>
    </row>
    <row r="10" spans="1:9">
      <c r="A10" s="17" t="s">
        <v>60</v>
      </c>
      <c r="B10" s="28">
        <v>0</v>
      </c>
      <c r="C10" s="30">
        <v>0</v>
      </c>
      <c r="D10" s="10" t="s">
        <v>12</v>
      </c>
      <c r="E10" s="6">
        <v>16345471.65</v>
      </c>
      <c r="F10" s="29">
        <v>12975430.500000002</v>
      </c>
    </row>
    <row r="11" spans="1:9">
      <c r="A11" s="17" t="s">
        <v>61</v>
      </c>
      <c r="B11" s="28">
        <v>5115965487.7700005</v>
      </c>
      <c r="C11" s="6">
        <v>5367514613.7700005</v>
      </c>
      <c r="D11" s="7" t="s">
        <v>13</v>
      </c>
      <c r="E11" s="6">
        <v>5284323529.4799995</v>
      </c>
      <c r="F11" s="29">
        <v>6087062849.8500004</v>
      </c>
    </row>
    <row r="12" spans="1:9" ht="24">
      <c r="A12" s="66" t="s">
        <v>62</v>
      </c>
      <c r="B12" s="28">
        <v>3635555976.8900003</v>
      </c>
      <c r="C12" s="6">
        <v>3416673399.0699997</v>
      </c>
      <c r="D12" s="7" t="s">
        <v>14</v>
      </c>
      <c r="E12" s="6">
        <v>7390997456.9400005</v>
      </c>
      <c r="F12" s="31">
        <v>6348763567.0700006</v>
      </c>
    </row>
    <row r="13" spans="1:9">
      <c r="A13" s="17" t="s">
        <v>63</v>
      </c>
      <c r="B13" s="28">
        <v>0</v>
      </c>
      <c r="C13" s="6">
        <v>647434.88</v>
      </c>
      <c r="D13" s="7" t="s">
        <v>15</v>
      </c>
      <c r="E13" s="6">
        <v>0</v>
      </c>
      <c r="F13" s="31"/>
    </row>
    <row r="14" spans="1:9">
      <c r="A14" s="17" t="s">
        <v>64</v>
      </c>
      <c r="B14" s="28">
        <v>3632991465.8800001</v>
      </c>
      <c r="C14" s="6">
        <v>4630913193.5799999</v>
      </c>
      <c r="D14" s="7" t="s">
        <v>16</v>
      </c>
      <c r="E14" s="6">
        <v>117179826.86</v>
      </c>
      <c r="F14" s="32">
        <v>129743718.09000002</v>
      </c>
    </row>
    <row r="15" spans="1:9">
      <c r="A15" s="17" t="s">
        <v>65</v>
      </c>
      <c r="B15" s="28">
        <v>452054834.69000006</v>
      </c>
      <c r="C15" s="6">
        <v>180895065.09</v>
      </c>
      <c r="D15" s="7" t="s">
        <v>17</v>
      </c>
      <c r="E15" s="6">
        <v>29908517.549999997</v>
      </c>
      <c r="F15" s="31">
        <v>66877211.629999995</v>
      </c>
    </row>
    <row r="16" spans="1:9">
      <c r="A16" s="17" t="s">
        <v>66</v>
      </c>
      <c r="B16" s="28">
        <v>268266410.61000001</v>
      </c>
      <c r="C16" s="6">
        <v>256855674.71000001</v>
      </c>
      <c r="D16" s="7" t="s">
        <v>18</v>
      </c>
      <c r="E16" s="6">
        <v>81027004.649999991</v>
      </c>
      <c r="F16" s="31">
        <v>127669773.35999998</v>
      </c>
    </row>
    <row r="17" spans="1:6">
      <c r="A17" s="17" t="s">
        <v>67</v>
      </c>
      <c r="B17" s="28">
        <v>542931822.95000005</v>
      </c>
      <c r="C17" s="6">
        <v>566916362.65999997</v>
      </c>
      <c r="D17" s="7" t="s">
        <v>19</v>
      </c>
      <c r="E17" s="6">
        <v>197246395.06999999</v>
      </c>
      <c r="F17" s="31">
        <v>133812146.12</v>
      </c>
    </row>
    <row r="18" spans="1:6">
      <c r="A18" s="17" t="s">
        <v>68</v>
      </c>
      <c r="B18" s="28">
        <v>0</v>
      </c>
      <c r="C18" s="6"/>
      <c r="D18" s="7" t="s">
        <v>147</v>
      </c>
      <c r="E18" s="6">
        <v>0</v>
      </c>
      <c r="F18" s="31"/>
    </row>
    <row r="19" spans="1:6">
      <c r="A19" s="17" t="s">
        <v>69</v>
      </c>
      <c r="B19" s="28">
        <v>3859781020.2699995</v>
      </c>
      <c r="C19" s="6">
        <v>3341924336.79</v>
      </c>
      <c r="D19" s="7" t="s">
        <v>20</v>
      </c>
      <c r="E19" s="6">
        <v>0</v>
      </c>
      <c r="F19" s="31"/>
    </row>
    <row r="20" spans="1:6">
      <c r="A20" s="17" t="s">
        <v>70</v>
      </c>
      <c r="B20" s="28">
        <v>0</v>
      </c>
      <c r="C20" s="30">
        <v>0</v>
      </c>
      <c r="D20" s="7" t="s">
        <v>21</v>
      </c>
      <c r="E20" s="6">
        <v>0</v>
      </c>
      <c r="F20" s="33">
        <v>0</v>
      </c>
    </row>
    <row r="21" spans="1:6">
      <c r="A21" s="17" t="s">
        <v>71</v>
      </c>
      <c r="B21" s="28">
        <v>15539190.620000124</v>
      </c>
      <c r="C21" s="6">
        <v>15599613.369999886</v>
      </c>
      <c r="D21" s="7" t="s">
        <v>22</v>
      </c>
      <c r="E21" s="6">
        <v>5099452918.1000004</v>
      </c>
      <c r="F21" s="32">
        <v>5099079988.9799995</v>
      </c>
    </row>
    <row r="22" spans="1:6">
      <c r="A22" s="17" t="s">
        <v>72</v>
      </c>
      <c r="B22" s="28">
        <v>0</v>
      </c>
      <c r="C22" s="30">
        <v>0</v>
      </c>
      <c r="D22" s="7" t="s">
        <v>73</v>
      </c>
      <c r="E22" s="6">
        <v>0</v>
      </c>
      <c r="F22" s="32"/>
    </row>
    <row r="23" spans="1:6">
      <c r="A23" s="17" t="s">
        <v>74</v>
      </c>
      <c r="B23" s="28">
        <v>101256877.81999999</v>
      </c>
      <c r="C23" s="6">
        <v>103518783.96000001</v>
      </c>
      <c r="D23" s="13" t="s">
        <v>75</v>
      </c>
      <c r="E23" s="6">
        <v>0</v>
      </c>
      <c r="F23" s="32">
        <v>0</v>
      </c>
    </row>
    <row r="24" spans="1:6">
      <c r="A24" s="17" t="s">
        <v>76</v>
      </c>
      <c r="B24" s="28">
        <v>35249064.939999998</v>
      </c>
      <c r="C24" s="6">
        <v>32812967.210000001</v>
      </c>
      <c r="D24" s="7" t="s">
        <v>23</v>
      </c>
      <c r="E24" s="6">
        <v>105282.73000000045</v>
      </c>
      <c r="F24" s="32">
        <v>367379.27</v>
      </c>
    </row>
    <row r="25" spans="1:6">
      <c r="A25" s="17" t="s">
        <v>77</v>
      </c>
      <c r="B25" s="28">
        <v>31300175.129999999</v>
      </c>
      <c r="C25" s="6">
        <v>30492449.379999999</v>
      </c>
      <c r="D25" s="7" t="s">
        <v>24</v>
      </c>
      <c r="E25" s="6">
        <v>68200491.909999996</v>
      </c>
      <c r="F25" s="31">
        <v>73783648.370000005</v>
      </c>
    </row>
    <row r="26" spans="1:6">
      <c r="A26" s="17" t="s">
        <v>78</v>
      </c>
      <c r="B26" s="28">
        <v>4818002.08</v>
      </c>
      <c r="C26" s="28">
        <v>4818002.08</v>
      </c>
      <c r="D26" s="46" t="s">
        <v>79</v>
      </c>
      <c r="E26" s="47">
        <v>20655782392.239998</v>
      </c>
      <c r="F26" s="60">
        <v>20472951258.41</v>
      </c>
    </row>
    <row r="27" spans="1:6">
      <c r="A27" s="17" t="s">
        <v>80</v>
      </c>
      <c r="B27" s="28">
        <v>117601061.73</v>
      </c>
      <c r="C27" s="6">
        <v>77389048.640000001</v>
      </c>
      <c r="D27" s="48" t="s">
        <v>81</v>
      </c>
      <c r="E27" s="49"/>
      <c r="F27" s="61"/>
    </row>
    <row r="28" spans="1:6">
      <c r="A28" s="17" t="s">
        <v>82</v>
      </c>
      <c r="B28" s="28">
        <v>128908777.27</v>
      </c>
      <c r="C28" s="6">
        <v>727071324.67000008</v>
      </c>
      <c r="D28" s="7" t="s">
        <v>83</v>
      </c>
      <c r="E28" s="6">
        <v>3441445000.0000005</v>
      </c>
      <c r="F28" s="35">
        <v>3441445000.0000005</v>
      </c>
    </row>
    <row r="29" spans="1:6">
      <c r="A29" s="17"/>
      <c r="B29" s="28"/>
      <c r="C29" s="6"/>
      <c r="D29" s="7" t="s">
        <v>25</v>
      </c>
      <c r="E29" s="6">
        <v>0</v>
      </c>
      <c r="F29" s="14"/>
    </row>
    <row r="30" spans="1:6">
      <c r="A30" s="4"/>
      <c r="B30" s="28"/>
      <c r="C30" s="6"/>
      <c r="D30" s="13" t="s">
        <v>84</v>
      </c>
      <c r="E30" s="6">
        <v>0</v>
      </c>
      <c r="F30" s="15"/>
    </row>
    <row r="31" spans="1:6">
      <c r="A31" s="4"/>
      <c r="B31" s="28"/>
      <c r="C31" s="6"/>
      <c r="D31" s="7" t="s">
        <v>85</v>
      </c>
      <c r="E31" s="6">
        <v>0</v>
      </c>
      <c r="F31" s="15"/>
    </row>
    <row r="32" spans="1:6">
      <c r="A32" s="4"/>
      <c r="B32" s="34"/>
      <c r="C32" s="36"/>
      <c r="D32" s="13" t="s">
        <v>86</v>
      </c>
      <c r="E32" s="6">
        <v>1694433525.8699999</v>
      </c>
      <c r="F32" s="37">
        <v>1694433525.8699999</v>
      </c>
    </row>
    <row r="33" spans="1:9">
      <c r="A33" s="4"/>
      <c r="B33" s="34"/>
      <c r="C33" s="36"/>
      <c r="D33" s="7" t="s">
        <v>87</v>
      </c>
      <c r="E33" s="6">
        <v>0</v>
      </c>
      <c r="F33" s="37"/>
    </row>
    <row r="34" spans="1:9">
      <c r="A34" s="4"/>
      <c r="B34" s="2"/>
      <c r="C34" s="2"/>
      <c r="D34" s="7" t="s">
        <v>88</v>
      </c>
      <c r="E34" s="6">
        <v>37279930.690000057</v>
      </c>
      <c r="F34" s="15">
        <v>19295714.699999999</v>
      </c>
    </row>
    <row r="35" spans="1:9">
      <c r="A35" s="4"/>
      <c r="B35" s="2"/>
      <c r="C35" s="2"/>
      <c r="D35" s="7" t="s">
        <v>89</v>
      </c>
      <c r="E35" s="6">
        <v>326614262.38999999</v>
      </c>
      <c r="F35" s="15">
        <v>326614262.38999999</v>
      </c>
      <c r="I35" s="39"/>
    </row>
    <row r="36" spans="1:9">
      <c r="A36" s="4"/>
      <c r="B36" s="2"/>
      <c r="C36" s="2"/>
      <c r="D36" s="7" t="s">
        <v>90</v>
      </c>
      <c r="E36" s="6">
        <v>653228524.77999997</v>
      </c>
      <c r="F36" s="62">
        <v>653228524.77999997</v>
      </c>
    </row>
    <row r="37" spans="1:9">
      <c r="A37" s="4"/>
      <c r="B37" s="2"/>
      <c r="C37" s="2"/>
      <c r="D37" s="50" t="s">
        <v>91</v>
      </c>
      <c r="E37" s="6">
        <v>-80795924.749999642</v>
      </c>
      <c r="F37" s="15">
        <v>125708307.83</v>
      </c>
    </row>
    <row r="38" spans="1:9">
      <c r="A38" s="4"/>
      <c r="B38" s="2"/>
      <c r="C38" s="2"/>
      <c r="D38" s="51" t="s">
        <v>92</v>
      </c>
      <c r="E38" s="52">
        <v>6072205318.9800014</v>
      </c>
      <c r="F38" s="63">
        <v>6260725335.5700006</v>
      </c>
      <c r="I38" s="40"/>
    </row>
    <row r="39" spans="1:9">
      <c r="A39" s="4"/>
      <c r="B39" s="2"/>
      <c r="C39" s="2"/>
      <c r="D39" s="19" t="s">
        <v>93</v>
      </c>
      <c r="E39" s="6">
        <v>-5103.2199999999993</v>
      </c>
      <c r="F39" s="38">
        <v>-4519</v>
      </c>
    </row>
    <row r="40" spans="1:9">
      <c r="A40" s="4"/>
      <c r="B40" s="2"/>
      <c r="C40" s="2"/>
      <c r="D40" s="53" t="s">
        <v>94</v>
      </c>
      <c r="E40" s="54">
        <v>6072200215.7600012</v>
      </c>
      <c r="F40" s="64">
        <v>6260720816.5700006</v>
      </c>
    </row>
    <row r="41" spans="1:9" ht="14.25" thickBot="1">
      <c r="A41" s="55" t="s">
        <v>26</v>
      </c>
      <c r="B41" s="56">
        <v>26727982608.000004</v>
      </c>
      <c r="C41" s="56">
        <v>26733672074.979996</v>
      </c>
      <c r="D41" s="57" t="s">
        <v>95</v>
      </c>
      <c r="E41" s="56">
        <v>26727982608</v>
      </c>
      <c r="F41" s="65">
        <v>26733672074.98</v>
      </c>
    </row>
    <row r="42" spans="1:9">
      <c r="A42" s="59" t="s">
        <v>98</v>
      </c>
      <c r="B42" s="59"/>
      <c r="C42" s="117" t="s">
        <v>96</v>
      </c>
      <c r="D42" s="117"/>
      <c r="E42" s="117" t="s">
        <v>97</v>
      </c>
      <c r="F42" s="117"/>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tabSelected="1" workbookViewId="0">
      <selection activeCell="D8" sqref="D8"/>
    </sheetView>
  </sheetViews>
  <sheetFormatPr defaultColWidth="38.375" defaultRowHeight="13.5"/>
  <cols>
    <col min="1" max="1" width="66.125" customWidth="1"/>
    <col min="2" max="2" width="35.375" customWidth="1"/>
    <col min="3" max="3" width="33.625" customWidth="1"/>
  </cols>
  <sheetData>
    <row r="2" spans="1:3" ht="18.75">
      <c r="A2" s="116" t="s">
        <v>52</v>
      </c>
      <c r="B2" s="118"/>
      <c r="C2" s="118"/>
    </row>
    <row r="3" spans="1:3" ht="14.25" thickBot="1">
      <c r="A3" s="41" t="s">
        <v>54</v>
      </c>
      <c r="B3" s="94">
        <f>合并资产负债表!D3</f>
        <v>43159</v>
      </c>
      <c r="C3" s="42" t="s">
        <v>28</v>
      </c>
    </row>
    <row r="4" spans="1:3">
      <c r="A4" s="43" t="s">
        <v>29</v>
      </c>
      <c r="B4" s="44" t="s">
        <v>30</v>
      </c>
      <c r="C4" s="45" t="s">
        <v>31</v>
      </c>
    </row>
    <row r="5" spans="1:3">
      <c r="A5" s="72" t="s">
        <v>32</v>
      </c>
      <c r="B5" s="107">
        <v>-94791678.999999821</v>
      </c>
      <c r="C5" s="107">
        <v>-130626606.74999996</v>
      </c>
    </row>
    <row r="6" spans="1:3">
      <c r="A6" s="20" t="s">
        <v>33</v>
      </c>
      <c r="B6" s="108">
        <v>29770668.990000002</v>
      </c>
      <c r="C6" s="109">
        <v>79385350.620000005</v>
      </c>
    </row>
    <row r="7" spans="1:3">
      <c r="A7" s="20" t="s">
        <v>34</v>
      </c>
      <c r="B7" s="108">
        <v>27308305.199999988</v>
      </c>
      <c r="C7" s="109">
        <v>70579787.789999992</v>
      </c>
    </row>
    <row r="8" spans="1:3">
      <c r="A8" s="20" t="s">
        <v>35</v>
      </c>
      <c r="B8" s="108">
        <v>2764779.8699999996</v>
      </c>
      <c r="C8" s="109">
        <v>3359759.78</v>
      </c>
    </row>
    <row r="9" spans="1:3">
      <c r="A9" s="20" t="s">
        <v>36</v>
      </c>
      <c r="B9" s="108">
        <v>1011683.9499999993</v>
      </c>
      <c r="C9" s="109">
        <v>6191322.8499999996</v>
      </c>
    </row>
    <row r="10" spans="1:3">
      <c r="A10" s="20" t="s">
        <v>37</v>
      </c>
      <c r="B10" s="108">
        <v>3406933.4200001732</v>
      </c>
      <c r="C10" s="109">
        <v>16880200.25000006</v>
      </c>
    </row>
    <row r="11" spans="1:3">
      <c r="A11" s="20" t="s">
        <v>38</v>
      </c>
      <c r="B11" s="108">
        <v>-166776672.5</v>
      </c>
      <c r="C11" s="109">
        <v>-200335194.24000001</v>
      </c>
    </row>
    <row r="12" spans="1:3">
      <c r="A12" s="20" t="s">
        <v>100</v>
      </c>
      <c r="B12" s="108">
        <v>-50.009999999999991</v>
      </c>
      <c r="C12" s="109">
        <v>-230.41</v>
      </c>
    </row>
    <row r="13" spans="1:3">
      <c r="A13" s="20" t="s">
        <v>40</v>
      </c>
      <c r="B13" s="108">
        <v>38443727.580000006</v>
      </c>
      <c r="C13" s="109">
        <v>-27077814.149999999</v>
      </c>
    </row>
    <row r="14" spans="1:3">
      <c r="A14" s="20" t="s">
        <v>41</v>
      </c>
      <c r="B14" s="108">
        <v>-14795.449999999953</v>
      </c>
      <c r="C14" s="109">
        <v>-437289.04</v>
      </c>
    </row>
    <row r="15" spans="1:3">
      <c r="A15" s="20" t="s">
        <v>42</v>
      </c>
      <c r="B15" s="108">
        <v>378458.95999999996</v>
      </c>
      <c r="C15" s="109">
        <v>958139.80999999994</v>
      </c>
    </row>
    <row r="16" spans="1:3">
      <c r="A16" s="20" t="s">
        <v>101</v>
      </c>
      <c r="B16" s="108">
        <v>0</v>
      </c>
      <c r="C16" s="109">
        <v>0</v>
      </c>
    </row>
    <row r="17" spans="1:3">
      <c r="A17" s="20" t="s">
        <v>102</v>
      </c>
      <c r="B17" s="108">
        <v>0</v>
      </c>
      <c r="C17" s="109">
        <v>0</v>
      </c>
    </row>
    <row r="18" spans="1:3">
      <c r="A18" s="72" t="s">
        <v>43</v>
      </c>
      <c r="B18" s="107">
        <v>70006146.939999998</v>
      </c>
      <c r="C18" s="107">
        <v>120157868.82000001</v>
      </c>
    </row>
    <row r="19" spans="1:3">
      <c r="A19" s="20" t="s">
        <v>129</v>
      </c>
      <c r="B19" s="108">
        <v>184682.35000000964</v>
      </c>
      <c r="C19" s="109">
        <v>1262965.76</v>
      </c>
    </row>
    <row r="20" spans="1:3">
      <c r="A20" s="20" t="s">
        <v>44</v>
      </c>
      <c r="B20" s="108">
        <v>69575127.669999987</v>
      </c>
      <c r="C20" s="109">
        <v>118264811.88</v>
      </c>
    </row>
    <row r="21" spans="1:3">
      <c r="A21" s="20" t="s">
        <v>45</v>
      </c>
      <c r="B21" s="108">
        <v>22.5</v>
      </c>
      <c r="C21" s="109">
        <v>22.5</v>
      </c>
    </row>
    <row r="22" spans="1:3">
      <c r="A22" s="20" t="s">
        <v>46</v>
      </c>
      <c r="B22" s="108">
        <v>246314.42000000004</v>
      </c>
      <c r="C22" s="109">
        <v>630068.68000000005</v>
      </c>
    </row>
    <row r="23" spans="1:3">
      <c r="A23" s="72" t="s">
        <v>103</v>
      </c>
      <c r="B23" s="107">
        <v>-164797825.93999982</v>
      </c>
      <c r="C23" s="107">
        <v>-250784475.56999996</v>
      </c>
    </row>
    <row r="24" spans="1:3">
      <c r="A24" s="20" t="s">
        <v>47</v>
      </c>
      <c r="B24" s="108">
        <v>32967.75</v>
      </c>
      <c r="C24" s="109">
        <v>46563.6</v>
      </c>
    </row>
    <row r="25" spans="1:3">
      <c r="A25" s="20" t="s">
        <v>48</v>
      </c>
      <c r="B25" s="108">
        <v>2392.8199999998324</v>
      </c>
      <c r="C25" s="109">
        <v>2559083.83</v>
      </c>
    </row>
    <row r="26" spans="1:3">
      <c r="A26" s="72" t="s">
        <v>104</v>
      </c>
      <c r="B26" s="107">
        <v>-164767251.00999981</v>
      </c>
      <c r="C26" s="107">
        <v>-253296995.79999998</v>
      </c>
    </row>
    <row r="27" spans="1:3">
      <c r="A27" s="20" t="s">
        <v>49</v>
      </c>
      <c r="B27" s="108">
        <v>-28540234.030000001</v>
      </c>
      <c r="C27" s="109">
        <v>-46792178.999999955</v>
      </c>
    </row>
    <row r="28" spans="1:3">
      <c r="A28" s="72" t="s">
        <v>130</v>
      </c>
      <c r="B28" s="107">
        <v>-136227016.97999981</v>
      </c>
      <c r="C28" s="107">
        <v>-206504816.80000001</v>
      </c>
    </row>
    <row r="29" spans="1:3">
      <c r="A29" s="74" t="s">
        <v>105</v>
      </c>
      <c r="B29" s="110"/>
      <c r="C29" s="110"/>
    </row>
    <row r="30" spans="1:3">
      <c r="A30" s="74" t="s">
        <v>106</v>
      </c>
      <c r="B30" s="110"/>
      <c r="C30" s="110"/>
    </row>
    <row r="31" spans="1:3">
      <c r="A31" s="74" t="s">
        <v>107</v>
      </c>
      <c r="B31" s="110">
        <v>-136227016.97999981</v>
      </c>
      <c r="C31" s="110">
        <v>-206504816.80000001</v>
      </c>
    </row>
    <row r="32" spans="1:3">
      <c r="A32" s="74" t="s">
        <v>108</v>
      </c>
      <c r="B32" s="110">
        <v>0</v>
      </c>
      <c r="C32" s="109">
        <v>0</v>
      </c>
    </row>
    <row r="33" spans="1:3">
      <c r="A33" s="74" t="s">
        <v>109</v>
      </c>
      <c r="B33" s="110"/>
      <c r="C33" s="110"/>
    </row>
    <row r="34" spans="1:3">
      <c r="A34" s="74" t="s">
        <v>110</v>
      </c>
      <c r="B34" s="110">
        <v>0</v>
      </c>
      <c r="C34" s="109">
        <v>-584.22</v>
      </c>
    </row>
    <row r="35" spans="1:3">
      <c r="A35" s="26" t="s">
        <v>111</v>
      </c>
      <c r="B35" s="108">
        <v>-136227016.97999981</v>
      </c>
      <c r="C35" s="108">
        <v>-206504232.58000001</v>
      </c>
    </row>
    <row r="36" spans="1:3">
      <c r="A36" s="76" t="s">
        <v>50</v>
      </c>
      <c r="B36" s="111">
        <v>3102632.2099999767</v>
      </c>
      <c r="C36" s="111">
        <v>17984215.989999969</v>
      </c>
    </row>
    <row r="37" spans="1:3">
      <c r="A37" s="12" t="s">
        <v>112</v>
      </c>
      <c r="B37" s="112">
        <v>3102632.2099999767</v>
      </c>
      <c r="C37" s="113">
        <v>17984215.989999969</v>
      </c>
    </row>
    <row r="38" spans="1:3">
      <c r="A38" s="12" t="s">
        <v>113</v>
      </c>
      <c r="B38" s="112">
        <v>0</v>
      </c>
      <c r="C38" s="112">
        <v>0</v>
      </c>
    </row>
    <row r="39" spans="1:3">
      <c r="A39" s="12" t="s">
        <v>114</v>
      </c>
      <c r="B39" s="108">
        <v>0</v>
      </c>
      <c r="C39" s="109">
        <v>0</v>
      </c>
    </row>
    <row r="40" spans="1:3">
      <c r="A40" s="24" t="s">
        <v>115</v>
      </c>
      <c r="B40" s="108">
        <v>0</v>
      </c>
      <c r="C40" s="109">
        <v>0</v>
      </c>
    </row>
    <row r="41" spans="1:3">
      <c r="A41" s="12" t="s">
        <v>116</v>
      </c>
      <c r="B41" s="112">
        <v>3102632.2099999767</v>
      </c>
      <c r="C41" s="112">
        <v>17984215.989999969</v>
      </c>
    </row>
    <row r="42" spans="1:3">
      <c r="A42" s="24" t="s">
        <v>117</v>
      </c>
      <c r="B42" s="108">
        <v>-42151.76</v>
      </c>
      <c r="C42" s="109">
        <v>-45151.76</v>
      </c>
    </row>
    <row r="43" spans="1:3">
      <c r="A43" s="12" t="s">
        <v>118</v>
      </c>
      <c r="B43" s="108">
        <v>3144783.9699999765</v>
      </c>
      <c r="C43" s="109">
        <v>18029367.74999997</v>
      </c>
    </row>
    <row r="44" spans="1:3">
      <c r="A44" s="12" t="s">
        <v>119</v>
      </c>
      <c r="B44" s="108">
        <v>0</v>
      </c>
      <c r="C44" s="109">
        <v>0</v>
      </c>
    </row>
    <row r="45" spans="1:3">
      <c r="A45" s="12" t="s">
        <v>120</v>
      </c>
      <c r="B45" s="108">
        <v>0</v>
      </c>
      <c r="C45" s="109">
        <v>0</v>
      </c>
    </row>
    <row r="46" spans="1:3">
      <c r="A46" s="12" t="s">
        <v>121</v>
      </c>
      <c r="B46" s="108">
        <v>0</v>
      </c>
      <c r="C46" s="109">
        <v>0</v>
      </c>
    </row>
    <row r="47" spans="1:3">
      <c r="A47" s="12" t="s">
        <v>122</v>
      </c>
      <c r="B47" s="108">
        <v>0</v>
      </c>
      <c r="C47" s="109">
        <v>0</v>
      </c>
    </row>
    <row r="48" spans="1:3">
      <c r="A48" s="12" t="s">
        <v>123</v>
      </c>
      <c r="B48" s="108">
        <v>0</v>
      </c>
      <c r="C48" s="109">
        <v>0</v>
      </c>
    </row>
    <row r="49" spans="1:3">
      <c r="A49" s="76" t="s">
        <v>51</v>
      </c>
      <c r="B49" s="114">
        <v>-133124384.76999983</v>
      </c>
      <c r="C49" s="114">
        <v>-188520600.81000003</v>
      </c>
    </row>
    <row r="50" spans="1:3">
      <c r="A50" s="12" t="s">
        <v>124</v>
      </c>
      <c r="B50" s="115">
        <v>-133124384.76999983</v>
      </c>
      <c r="C50" s="115">
        <v>-188520016.59000003</v>
      </c>
    </row>
    <row r="51" spans="1:3">
      <c r="A51" s="12" t="s">
        <v>125</v>
      </c>
      <c r="B51" s="115">
        <v>0</v>
      </c>
      <c r="C51" s="115">
        <v>-584.22</v>
      </c>
    </row>
    <row r="52" spans="1:3">
      <c r="A52" s="76" t="s">
        <v>126</v>
      </c>
      <c r="B52" s="77"/>
      <c r="C52" s="78"/>
    </row>
    <row r="53" spans="1:3">
      <c r="A53" s="79" t="s">
        <v>127</v>
      </c>
      <c r="B53" s="80"/>
      <c r="C53" s="81"/>
    </row>
    <row r="54" spans="1:3" ht="14.25" thickBot="1">
      <c r="A54" s="82" t="s">
        <v>128</v>
      </c>
      <c r="B54" s="83"/>
      <c r="C54" s="84"/>
    </row>
    <row r="55" spans="1:3">
      <c r="A55" s="59" t="s">
        <v>131</v>
      </c>
      <c r="B55" s="59" t="s">
        <v>132</v>
      </c>
      <c r="C55" s="85" t="s">
        <v>134</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workbookViewId="0">
      <selection activeCell="C13" sqref="C13"/>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s>
  <sheetData>
    <row r="2" spans="1:6" ht="18.75">
      <c r="A2" s="119" t="s">
        <v>0</v>
      </c>
      <c r="B2" s="120"/>
      <c r="C2" s="120"/>
      <c r="D2" s="120"/>
      <c r="E2" s="120"/>
      <c r="F2" s="120"/>
    </row>
    <row r="3" spans="1:6" ht="14.25" thickBot="1">
      <c r="A3" s="41" t="s">
        <v>54</v>
      </c>
      <c r="B3" s="41"/>
      <c r="C3" s="89"/>
      <c r="D3" s="90">
        <f>合并资产负债表!D3</f>
        <v>43159</v>
      </c>
      <c r="E3" s="91" t="s">
        <v>1</v>
      </c>
      <c r="F3" s="91" t="s">
        <v>2</v>
      </c>
    </row>
    <row r="4" spans="1:6">
      <c r="A4" s="43" t="s">
        <v>3</v>
      </c>
      <c r="B4" s="44" t="s">
        <v>4</v>
      </c>
      <c r="C4" s="44" t="s">
        <v>5</v>
      </c>
      <c r="D4" s="44" t="s">
        <v>6</v>
      </c>
      <c r="E4" s="44" t="s">
        <v>4</v>
      </c>
      <c r="F4" s="45" t="s">
        <v>5</v>
      </c>
    </row>
    <row r="5" spans="1:6">
      <c r="A5" s="1" t="s">
        <v>7</v>
      </c>
      <c r="B5" s="2"/>
      <c r="C5" s="2"/>
      <c r="D5" s="3" t="s">
        <v>8</v>
      </c>
      <c r="E5" s="2"/>
      <c r="F5" s="14"/>
    </row>
    <row r="6" spans="1:6">
      <c r="A6" s="4" t="s">
        <v>135</v>
      </c>
      <c r="B6" s="5">
        <v>6579922958.6000004</v>
      </c>
      <c r="C6" s="6">
        <v>5329639212.29</v>
      </c>
      <c r="D6" s="7" t="s">
        <v>9</v>
      </c>
      <c r="E6" s="8">
        <v>0</v>
      </c>
      <c r="F6" s="29"/>
    </row>
    <row r="7" spans="1:6">
      <c r="A7" s="4" t="s">
        <v>136</v>
      </c>
      <c r="B7" s="5">
        <v>6021941939.5500002</v>
      </c>
      <c r="C7" s="6">
        <v>4704020931.0200005</v>
      </c>
      <c r="D7" s="7" t="s">
        <v>10</v>
      </c>
      <c r="E7" s="8">
        <v>220000000</v>
      </c>
      <c r="F7" s="29">
        <v>220000000</v>
      </c>
    </row>
    <row r="8" spans="1:6">
      <c r="A8" s="4" t="s">
        <v>137</v>
      </c>
      <c r="B8" s="5">
        <v>1180858912.72</v>
      </c>
      <c r="C8" s="6">
        <v>1324269784.1400001</v>
      </c>
      <c r="D8" s="7" t="s">
        <v>11</v>
      </c>
      <c r="E8" s="8">
        <v>730000000</v>
      </c>
      <c r="F8" s="31">
        <v>780000000</v>
      </c>
    </row>
    <row r="9" spans="1:6">
      <c r="A9" s="4" t="s">
        <v>138</v>
      </c>
      <c r="B9" s="5">
        <v>969170417.51999998</v>
      </c>
      <c r="C9" s="6">
        <v>1027014420.17</v>
      </c>
      <c r="D9" s="67" t="s">
        <v>174</v>
      </c>
      <c r="E9" s="8">
        <v>0</v>
      </c>
      <c r="F9" s="29"/>
    </row>
    <row r="10" spans="1:6">
      <c r="A10" s="4" t="s">
        <v>139</v>
      </c>
      <c r="B10" s="5">
        <v>0</v>
      </c>
      <c r="C10" s="6">
        <v>0</v>
      </c>
      <c r="D10" s="10" t="s">
        <v>12</v>
      </c>
      <c r="E10" s="8">
        <v>16345471.65</v>
      </c>
      <c r="F10" s="29">
        <v>12975430.500000002</v>
      </c>
    </row>
    <row r="11" spans="1:6">
      <c r="A11" s="4" t="s">
        <v>140</v>
      </c>
      <c r="B11" s="5">
        <v>5115965487.7700005</v>
      </c>
      <c r="C11" s="6">
        <v>5367514613.7700005</v>
      </c>
      <c r="D11" s="7" t="s">
        <v>13</v>
      </c>
      <c r="E11" s="8">
        <v>5284323529.4799995</v>
      </c>
      <c r="F11" s="31">
        <v>6087062849.8500004</v>
      </c>
    </row>
    <row r="12" spans="1:6" ht="24">
      <c r="A12" s="11" t="s">
        <v>99</v>
      </c>
      <c r="B12" s="5">
        <v>2801609144.0100002</v>
      </c>
      <c r="C12" s="6">
        <v>2090641401.79</v>
      </c>
      <c r="D12" s="7" t="s">
        <v>14</v>
      </c>
      <c r="E12" s="8">
        <v>6873637771.8599997</v>
      </c>
      <c r="F12" s="31">
        <v>5764412269.8800001</v>
      </c>
    </row>
    <row r="13" spans="1:6">
      <c r="A13" s="4" t="s">
        <v>141</v>
      </c>
      <c r="B13" s="5">
        <v>0</v>
      </c>
      <c r="C13" s="6">
        <v>647434.88</v>
      </c>
      <c r="D13" s="7" t="s">
        <v>15</v>
      </c>
      <c r="E13" s="8">
        <v>0</v>
      </c>
      <c r="F13" s="31"/>
    </row>
    <row r="14" spans="1:6">
      <c r="A14" s="4" t="s">
        <v>142</v>
      </c>
      <c r="B14" s="5">
        <v>2550612505.8800001</v>
      </c>
      <c r="C14" s="6">
        <v>4037811470.7600002</v>
      </c>
      <c r="D14" s="7" t="s">
        <v>16</v>
      </c>
      <c r="E14" s="8">
        <v>98674127.239999995</v>
      </c>
      <c r="F14" s="31">
        <v>111316267.01000001</v>
      </c>
    </row>
    <row r="15" spans="1:6">
      <c r="A15" s="4" t="s">
        <v>143</v>
      </c>
      <c r="B15" s="5">
        <v>41971881.119999997</v>
      </c>
      <c r="C15" s="5">
        <v>139812814.37</v>
      </c>
      <c r="D15" s="7" t="s">
        <v>17</v>
      </c>
      <c r="E15" s="8">
        <v>30592834.09</v>
      </c>
      <c r="F15" s="31">
        <v>35907128.619999997</v>
      </c>
    </row>
    <row r="16" spans="1:6">
      <c r="A16" s="4" t="s">
        <v>144</v>
      </c>
      <c r="B16" s="5">
        <v>266734313.21000001</v>
      </c>
      <c r="C16" s="6">
        <v>256540224.55000001</v>
      </c>
      <c r="D16" s="7" t="s">
        <v>18</v>
      </c>
      <c r="E16" s="8">
        <v>70747846.480000004</v>
      </c>
      <c r="F16" s="31">
        <v>84407179.579999998</v>
      </c>
    </row>
    <row r="17" spans="1:6">
      <c r="A17" s="4" t="s">
        <v>145</v>
      </c>
      <c r="B17" s="5">
        <v>321460477.86000001</v>
      </c>
      <c r="C17" s="6">
        <v>323798374.33999997</v>
      </c>
      <c r="D17" s="7" t="s">
        <v>19</v>
      </c>
      <c r="E17" s="8">
        <v>197246395.06999999</v>
      </c>
      <c r="F17" s="31">
        <v>133812146.12</v>
      </c>
    </row>
    <row r="18" spans="1:6">
      <c r="A18" s="4" t="s">
        <v>146</v>
      </c>
      <c r="B18" s="5">
        <v>0</v>
      </c>
      <c r="C18" s="6"/>
      <c r="D18" s="7" t="s">
        <v>147</v>
      </c>
      <c r="E18" s="8">
        <v>0</v>
      </c>
      <c r="F18" s="31"/>
    </row>
    <row r="19" spans="1:6">
      <c r="A19" s="4" t="s">
        <v>148</v>
      </c>
      <c r="B19" s="5">
        <v>4095723540.7199998</v>
      </c>
      <c r="C19" s="6">
        <v>3624620755.8299999</v>
      </c>
      <c r="D19" s="7" t="s">
        <v>20</v>
      </c>
      <c r="E19" s="8">
        <v>0</v>
      </c>
      <c r="F19" s="31"/>
    </row>
    <row r="20" spans="1:6">
      <c r="A20" s="12" t="s">
        <v>149</v>
      </c>
      <c r="B20" s="5">
        <v>0</v>
      </c>
      <c r="C20" s="6">
        <v>0</v>
      </c>
      <c r="D20" s="7" t="s">
        <v>21</v>
      </c>
      <c r="E20" s="8">
        <v>0</v>
      </c>
      <c r="F20" s="31">
        <v>0</v>
      </c>
    </row>
    <row r="21" spans="1:6">
      <c r="A21" s="4" t="s">
        <v>150</v>
      </c>
      <c r="B21" s="5">
        <v>1510986622.2</v>
      </c>
      <c r="C21" s="6">
        <v>1510986622.2</v>
      </c>
      <c r="D21" s="7" t="s">
        <v>22</v>
      </c>
      <c r="E21" s="8">
        <v>5099452918.1000004</v>
      </c>
      <c r="F21" s="31">
        <v>5099079988.9799995</v>
      </c>
    </row>
    <row r="22" spans="1:6">
      <c r="A22" s="4" t="s">
        <v>151</v>
      </c>
      <c r="B22" s="5">
        <v>0</v>
      </c>
      <c r="C22" s="6">
        <v>0</v>
      </c>
      <c r="D22" s="7" t="s">
        <v>73</v>
      </c>
      <c r="E22" s="8">
        <v>0</v>
      </c>
      <c r="F22" s="31"/>
    </row>
    <row r="23" spans="1:6">
      <c r="A23" s="4" t="s">
        <v>152</v>
      </c>
      <c r="B23" s="5">
        <v>88117193.329999998</v>
      </c>
      <c r="C23" s="6">
        <v>90045460.230000004</v>
      </c>
      <c r="D23" s="13" t="s">
        <v>75</v>
      </c>
      <c r="E23" s="8">
        <v>0</v>
      </c>
      <c r="F23" s="31"/>
    </row>
    <row r="24" spans="1:6">
      <c r="A24" s="4" t="s">
        <v>153</v>
      </c>
      <c r="B24" s="5">
        <v>35249064.939999998</v>
      </c>
      <c r="C24" s="6">
        <v>32812967.210000001</v>
      </c>
      <c r="D24" s="7" t="s">
        <v>23</v>
      </c>
      <c r="E24" s="8">
        <v>0</v>
      </c>
      <c r="F24" s="31">
        <v>0</v>
      </c>
    </row>
    <row r="25" spans="1:6">
      <c r="A25" s="4" t="s">
        <v>154</v>
      </c>
      <c r="B25" s="5">
        <v>30296932.32</v>
      </c>
      <c r="C25" s="6">
        <v>29580833.73</v>
      </c>
      <c r="D25" s="7" t="s">
        <v>24</v>
      </c>
      <c r="E25" s="8">
        <v>44188220.390000001</v>
      </c>
      <c r="F25" s="31">
        <v>49953059.450000003</v>
      </c>
    </row>
    <row r="26" spans="1:6">
      <c r="A26" s="4" t="s">
        <v>155</v>
      </c>
      <c r="B26" s="5">
        <v>0</v>
      </c>
      <c r="C26" s="6"/>
      <c r="D26" s="46" t="s">
        <v>79</v>
      </c>
      <c r="E26" s="86">
        <v>18665209114.359997</v>
      </c>
      <c r="F26" s="92">
        <v>18378926319.990002</v>
      </c>
    </row>
    <row r="27" spans="1:6">
      <c r="A27" s="4" t="s">
        <v>156</v>
      </c>
      <c r="B27" s="5">
        <v>105786508.05</v>
      </c>
      <c r="C27" s="6">
        <v>67574028.239999995</v>
      </c>
      <c r="D27" s="48" t="s">
        <v>157</v>
      </c>
      <c r="E27" s="49"/>
      <c r="F27" s="61"/>
    </row>
    <row r="28" spans="1:6">
      <c r="A28" s="4" t="s">
        <v>158</v>
      </c>
      <c r="B28" s="5">
        <v>53338309.159999996</v>
      </c>
      <c r="C28" s="5">
        <v>446858996.06</v>
      </c>
      <c r="D28" s="7" t="s">
        <v>83</v>
      </c>
      <c r="E28" s="8">
        <v>3441445000</v>
      </c>
      <c r="F28" s="14">
        <v>3441445000</v>
      </c>
    </row>
    <row r="29" spans="1:6">
      <c r="A29" s="4"/>
      <c r="B29" s="5"/>
      <c r="C29" s="5"/>
      <c r="D29" s="7" t="s">
        <v>159</v>
      </c>
      <c r="E29" s="8">
        <v>0</v>
      </c>
      <c r="F29" s="15"/>
    </row>
    <row r="30" spans="1:6">
      <c r="A30" s="4"/>
      <c r="B30" s="5"/>
      <c r="C30" s="6"/>
      <c r="D30" s="13" t="s">
        <v>160</v>
      </c>
      <c r="E30" s="8">
        <v>0</v>
      </c>
      <c r="F30" s="15">
        <v>0</v>
      </c>
    </row>
    <row r="31" spans="1:6">
      <c r="A31" s="4"/>
      <c r="B31" s="5"/>
      <c r="C31" s="9"/>
      <c r="D31" s="7" t="s">
        <v>161</v>
      </c>
      <c r="E31" s="8">
        <v>0</v>
      </c>
      <c r="F31" s="15"/>
    </row>
    <row r="32" spans="1:6">
      <c r="A32" s="16"/>
      <c r="B32" s="2"/>
      <c r="C32" s="2"/>
      <c r="D32" s="13" t="s">
        <v>86</v>
      </c>
      <c r="E32" s="8">
        <v>1694776910.8499999</v>
      </c>
      <c r="F32" s="15">
        <v>1694776910.8499999</v>
      </c>
    </row>
    <row r="33" spans="1:6">
      <c r="A33" s="79"/>
      <c r="B33" s="2"/>
      <c r="C33" s="2"/>
      <c r="D33" s="7" t="s">
        <v>87</v>
      </c>
      <c r="E33" s="8">
        <v>0</v>
      </c>
      <c r="F33" s="15"/>
    </row>
    <row r="34" spans="1:6">
      <c r="A34" s="17"/>
      <c r="B34" s="2"/>
      <c r="C34" s="2"/>
      <c r="D34" s="80" t="s">
        <v>88</v>
      </c>
      <c r="E34" s="8">
        <v>-320827824.33999997</v>
      </c>
      <c r="F34" s="15">
        <v>-215992213.21000001</v>
      </c>
    </row>
    <row r="35" spans="1:6">
      <c r="A35" s="16"/>
      <c r="B35" s="2"/>
      <c r="C35" s="2"/>
      <c r="D35" s="7" t="s">
        <v>89</v>
      </c>
      <c r="E35" s="8">
        <v>326614262.38999999</v>
      </c>
      <c r="F35" s="15">
        <v>326614262.38999999</v>
      </c>
    </row>
    <row r="36" spans="1:6">
      <c r="A36" s="16"/>
      <c r="B36" s="18"/>
      <c r="C36" s="18"/>
      <c r="D36" s="7" t="s">
        <v>90</v>
      </c>
      <c r="E36" s="8">
        <v>653228524.77999997</v>
      </c>
      <c r="F36" s="15">
        <v>653228524.77999997</v>
      </c>
    </row>
    <row r="37" spans="1:6">
      <c r="A37" s="16"/>
      <c r="B37" s="18"/>
      <c r="C37" s="18"/>
      <c r="D37" s="7" t="s">
        <v>91</v>
      </c>
      <c r="E37" s="8">
        <v>318187863.85000002</v>
      </c>
      <c r="F37" s="93">
        <v>394156189.58999997</v>
      </c>
    </row>
    <row r="38" spans="1:6">
      <c r="A38" s="16"/>
      <c r="B38" s="18"/>
      <c r="C38" s="18"/>
      <c r="D38" s="51" t="s">
        <v>94</v>
      </c>
      <c r="E38" s="54">
        <v>6113424737.5300007</v>
      </c>
      <c r="F38" s="64">
        <v>6294228674.4000006</v>
      </c>
    </row>
    <row r="39" spans="1:6" ht="14.25" thickBot="1">
      <c r="A39" s="55" t="s">
        <v>26</v>
      </c>
      <c r="B39" s="56">
        <v>24778633851.890007</v>
      </c>
      <c r="C39" s="56">
        <v>24673154994.389999</v>
      </c>
      <c r="D39" s="87" t="s">
        <v>95</v>
      </c>
      <c r="E39" s="56">
        <v>24778633851.889999</v>
      </c>
      <c r="F39" s="65">
        <v>24673154994.390003</v>
      </c>
    </row>
    <row r="40" spans="1:6">
      <c r="A40" s="59" t="s">
        <v>131</v>
      </c>
      <c r="B40" s="59"/>
      <c r="C40" s="117" t="s">
        <v>162</v>
      </c>
      <c r="D40" s="117"/>
      <c r="E40" s="88" t="s">
        <v>133</v>
      </c>
      <c r="F40" s="88"/>
    </row>
    <row r="44" spans="1:6">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topLeftCell="A13" workbookViewId="0">
      <selection activeCell="B5" sqref="B5:C42"/>
    </sheetView>
  </sheetViews>
  <sheetFormatPr defaultColWidth="24.75" defaultRowHeight="13.5"/>
  <cols>
    <col min="1" max="1" width="66.625" bestFit="1" customWidth="1"/>
    <col min="2" max="2" width="37.5" customWidth="1"/>
    <col min="3" max="3" width="31.25" customWidth="1"/>
  </cols>
  <sheetData>
    <row r="2" spans="1:3" ht="18.75">
      <c r="A2" s="121" t="s">
        <v>27</v>
      </c>
      <c r="B2" s="122"/>
      <c r="C2" s="122"/>
    </row>
    <row r="3" spans="1:3" ht="14.25" thickBot="1">
      <c r="A3" s="41" t="s">
        <v>54</v>
      </c>
      <c r="B3" s="94">
        <f>合并资产负债表!D3</f>
        <v>43159</v>
      </c>
      <c r="C3" s="42" t="s">
        <v>28</v>
      </c>
    </row>
    <row r="4" spans="1:3">
      <c r="A4" s="43" t="s">
        <v>29</v>
      </c>
      <c r="B4" s="44" t="s">
        <v>30</v>
      </c>
      <c r="C4" s="45" t="s">
        <v>31</v>
      </c>
    </row>
    <row r="5" spans="1:3">
      <c r="A5" s="72" t="s">
        <v>32</v>
      </c>
      <c r="B5" s="73">
        <v>-16044855.25</v>
      </c>
      <c r="C5" s="102">
        <v>29017843.209999997</v>
      </c>
    </row>
    <row r="6" spans="1:3">
      <c r="A6" s="20" t="s">
        <v>33</v>
      </c>
      <c r="B6" s="21">
        <v>30247845.719999999</v>
      </c>
      <c r="C6" s="22">
        <v>78305929.719999999</v>
      </c>
    </row>
    <row r="7" spans="1:3">
      <c r="A7" s="20" t="s">
        <v>34</v>
      </c>
      <c r="B7" s="21">
        <v>22466270.389999993</v>
      </c>
      <c r="C7" s="22">
        <v>65737752.979999997</v>
      </c>
    </row>
    <row r="8" spans="1:3">
      <c r="A8" s="20" t="s">
        <v>35</v>
      </c>
      <c r="B8" s="21">
        <v>2764779.8699999996</v>
      </c>
      <c r="C8" s="22">
        <v>3359759.78</v>
      </c>
    </row>
    <row r="9" spans="1:3">
      <c r="A9" s="20" t="s">
        <v>36</v>
      </c>
      <c r="B9" s="21">
        <v>5309280.9399999995</v>
      </c>
      <c r="C9" s="22">
        <v>9945027.0299999993</v>
      </c>
    </row>
    <row r="10" spans="1:3">
      <c r="A10" s="20" t="s">
        <v>37</v>
      </c>
      <c r="B10" s="21">
        <v>6026123.0800000001</v>
      </c>
      <c r="C10" s="22">
        <v>19612784.5</v>
      </c>
    </row>
    <row r="11" spans="1:3">
      <c r="A11" s="20" t="s">
        <v>38</v>
      </c>
      <c r="B11" s="21">
        <v>-25868011.359999999</v>
      </c>
      <c r="C11" s="22">
        <v>-56357851.780000001</v>
      </c>
    </row>
    <row r="12" spans="1:3">
      <c r="A12" s="20" t="s">
        <v>39</v>
      </c>
      <c r="B12" s="21">
        <v>0</v>
      </c>
      <c r="C12" s="22">
        <v>0</v>
      </c>
    </row>
    <row r="13" spans="1:3">
      <c r="A13" s="20" t="s">
        <v>40</v>
      </c>
      <c r="B13" s="21">
        <v>-26823971.449999999</v>
      </c>
      <c r="C13" s="22">
        <v>-13069104.27</v>
      </c>
    </row>
    <row r="14" spans="1:3">
      <c r="A14" s="20" t="s">
        <v>41</v>
      </c>
      <c r="B14" s="21">
        <v>-14795.449999999953</v>
      </c>
      <c r="C14" s="22">
        <v>-437289.04</v>
      </c>
    </row>
    <row r="15" spans="1:3">
      <c r="A15" s="20" t="s">
        <v>42</v>
      </c>
      <c r="B15" s="21">
        <v>387954.20999999996</v>
      </c>
      <c r="C15" s="22">
        <v>963374.07999999996</v>
      </c>
    </row>
    <row r="16" spans="1:3">
      <c r="A16" s="20" t="s">
        <v>163</v>
      </c>
      <c r="B16" s="21">
        <v>0</v>
      </c>
      <c r="C16" s="22">
        <v>0</v>
      </c>
    </row>
    <row r="17" spans="1:3">
      <c r="A17" s="20" t="s">
        <v>102</v>
      </c>
      <c r="B17" s="21">
        <v>0</v>
      </c>
      <c r="C17" s="22">
        <v>0</v>
      </c>
    </row>
    <row r="18" spans="1:3">
      <c r="A18" s="72" t="s">
        <v>43</v>
      </c>
      <c r="B18" s="73">
        <v>64255882.899999991</v>
      </c>
      <c r="C18" s="102">
        <v>108254409.53</v>
      </c>
    </row>
    <row r="19" spans="1:3">
      <c r="A19" s="20" t="s">
        <v>164</v>
      </c>
      <c r="B19" s="21">
        <v>157232.71999999997</v>
      </c>
      <c r="C19" s="22">
        <v>740822.25</v>
      </c>
    </row>
    <row r="20" spans="1:3">
      <c r="A20" s="20" t="s">
        <v>44</v>
      </c>
      <c r="B20" s="21">
        <v>63852335.75999999</v>
      </c>
      <c r="C20" s="22">
        <v>106883518.59999999</v>
      </c>
    </row>
    <row r="21" spans="1:3">
      <c r="A21" s="20" t="s">
        <v>45</v>
      </c>
      <c r="B21" s="21">
        <v>0</v>
      </c>
      <c r="C21" s="22">
        <v>0</v>
      </c>
    </row>
    <row r="22" spans="1:3">
      <c r="A22" s="20" t="s">
        <v>46</v>
      </c>
      <c r="B22" s="21">
        <v>246314.42000000004</v>
      </c>
      <c r="C22" s="22">
        <v>630068.68000000005</v>
      </c>
    </row>
    <row r="23" spans="1:3">
      <c r="A23" s="72" t="s">
        <v>165</v>
      </c>
      <c r="B23" s="73">
        <v>-80300738.149999991</v>
      </c>
      <c r="C23" s="102">
        <v>-79236566.320000008</v>
      </c>
    </row>
    <row r="24" spans="1:3">
      <c r="A24" s="20" t="s">
        <v>47</v>
      </c>
      <c r="B24" s="21">
        <v>34.039999999999054</v>
      </c>
      <c r="C24" s="22">
        <v>13629.83</v>
      </c>
    </row>
    <row r="25" spans="1:3">
      <c r="A25" s="20" t="s">
        <v>48</v>
      </c>
      <c r="B25" s="21">
        <v>1725.3199999999997</v>
      </c>
      <c r="C25" s="22">
        <v>12665.32</v>
      </c>
    </row>
    <row r="26" spans="1:3">
      <c r="A26" s="72" t="s">
        <v>166</v>
      </c>
      <c r="B26" s="73">
        <v>-80302429.429999977</v>
      </c>
      <c r="C26" s="102">
        <v>-79235601.810000002</v>
      </c>
    </row>
    <row r="27" spans="1:3">
      <c r="A27" s="20" t="s">
        <v>49</v>
      </c>
      <c r="B27" s="21">
        <v>-6705992.8699999992</v>
      </c>
      <c r="C27" s="22">
        <v>-3267276.07</v>
      </c>
    </row>
    <row r="28" spans="1:3">
      <c r="A28" s="72" t="s">
        <v>167</v>
      </c>
      <c r="B28" s="73">
        <v>-73596436.559999973</v>
      </c>
      <c r="C28" s="102">
        <v>-75968325.74000001</v>
      </c>
    </row>
    <row r="29" spans="1:3">
      <c r="A29" s="95" t="s">
        <v>168</v>
      </c>
      <c r="B29" s="96">
        <v>-73596436.559999973</v>
      </c>
      <c r="C29" s="103">
        <v>-75968325.74000001</v>
      </c>
    </row>
    <row r="30" spans="1:3">
      <c r="A30" s="95" t="s">
        <v>169</v>
      </c>
      <c r="B30" s="75"/>
      <c r="C30" s="22">
        <v>0</v>
      </c>
    </row>
    <row r="31" spans="1:3">
      <c r="A31" s="72" t="s">
        <v>170</v>
      </c>
      <c r="B31" s="73">
        <v>-54232666.719999999</v>
      </c>
      <c r="C31" s="102">
        <v>-104835611.13</v>
      </c>
    </row>
    <row r="32" spans="1:3">
      <c r="A32" s="95" t="s">
        <v>113</v>
      </c>
      <c r="B32" s="75">
        <v>0</v>
      </c>
      <c r="C32" s="104">
        <v>0</v>
      </c>
    </row>
    <row r="33" spans="1:3">
      <c r="A33" s="95" t="s">
        <v>114</v>
      </c>
      <c r="B33" s="75"/>
      <c r="C33" s="22">
        <v>0</v>
      </c>
    </row>
    <row r="34" spans="1:3">
      <c r="A34" s="95" t="s">
        <v>115</v>
      </c>
      <c r="B34" s="75"/>
      <c r="C34" s="22">
        <v>0</v>
      </c>
    </row>
    <row r="35" spans="1:3">
      <c r="A35" s="95" t="s">
        <v>116</v>
      </c>
      <c r="B35" s="97">
        <v>-54232666.719999999</v>
      </c>
      <c r="C35" s="105">
        <v>-104835611.13</v>
      </c>
    </row>
    <row r="36" spans="1:3">
      <c r="A36" s="79" t="s">
        <v>117</v>
      </c>
      <c r="B36" s="98">
        <v>0</v>
      </c>
      <c r="C36" s="22">
        <v>0</v>
      </c>
    </row>
    <row r="37" spans="1:3">
      <c r="A37" s="79" t="s">
        <v>118</v>
      </c>
      <c r="B37" s="25">
        <v>-54232666.719999999</v>
      </c>
      <c r="C37" s="22">
        <v>-104835611.13</v>
      </c>
    </row>
    <row r="38" spans="1:3">
      <c r="A38" s="79" t="s">
        <v>119</v>
      </c>
      <c r="B38" s="99">
        <v>0</v>
      </c>
      <c r="C38" s="22">
        <v>0</v>
      </c>
    </row>
    <row r="39" spans="1:3">
      <c r="A39" s="79" t="s">
        <v>120</v>
      </c>
      <c r="B39" s="23">
        <v>0</v>
      </c>
      <c r="C39" s="22">
        <v>0</v>
      </c>
    </row>
    <row r="40" spans="1:3">
      <c r="A40" s="79" t="s">
        <v>121</v>
      </c>
      <c r="B40" s="25">
        <v>0</v>
      </c>
      <c r="C40" s="22">
        <v>0</v>
      </c>
    </row>
    <row r="41" spans="1:3">
      <c r="A41" s="79" t="s">
        <v>122</v>
      </c>
      <c r="B41" s="25">
        <v>0</v>
      </c>
      <c r="C41" s="22">
        <v>0</v>
      </c>
    </row>
    <row r="42" spans="1:3" ht="14.25" thickBot="1">
      <c r="A42" s="100" t="s">
        <v>51</v>
      </c>
      <c r="B42" s="101">
        <v>-127829103.27999997</v>
      </c>
      <c r="C42" s="106">
        <v>-180803936.87</v>
      </c>
    </row>
    <row r="43" spans="1:3">
      <c r="A43" s="59" t="s">
        <v>172</v>
      </c>
      <c r="B43" s="59" t="s">
        <v>171</v>
      </c>
      <c r="C43" s="85" t="s">
        <v>173</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合并资产负债表</vt:lpstr>
      <vt:lpstr>合并损益表</vt:lpstr>
      <vt:lpstr>母公司资产负债表</vt:lpstr>
      <vt:lpstr>母公司损益表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2018-03-01T05:33:48Z</dcterms:modified>
</cp:coreProperties>
</file>